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yst\Downloads\"/>
    </mc:Choice>
  </mc:AlternateContent>
  <xr:revisionPtr revIDLastSave="0" documentId="13_ncr:1_{C0815554-16F5-4D6B-BBD5-4341001CBF8F}" xr6:coauthVersionLast="47" xr6:coauthVersionMax="47" xr10:uidLastSave="{00000000-0000-0000-0000-000000000000}"/>
  <bookViews>
    <workbookView xWindow="-108" yWindow="-108" windowWidth="23256" windowHeight="13176" activeTab="3" xr2:uid="{F2CB4DC4-D123-458F-B0C1-40EBF378F654}"/>
  </bookViews>
  <sheets>
    <sheet name="LPO" sheetId="4" r:id="rId1"/>
    <sheet name="TPO" sheetId="1" r:id="rId2"/>
    <sheet name=" Login and activity List" sheetId="2" r:id="rId3"/>
    <sheet name="Vendor Login" sheetId="3" r:id="rId4"/>
  </sheets>
  <definedNames>
    <definedName name="_xlnm._FilterDatabase" localSheetId="0" hidden="1">LPO!$A$1:$AS$155</definedName>
    <definedName name="_xlnm._FilterDatabase" localSheetId="1" hidden="1">TPO!$A$1:$AS$1</definedName>
    <definedName name="_xlnm._FilterDatabase" localSheetId="3" hidden="1">'Vendor Login'!#REF!</definedName>
    <definedName name="Dienstag">#REF!</definedName>
    <definedName name="Donnerstag">#REF!</definedName>
    <definedName name="Freitag">#REF!</definedName>
    <definedName name="JP">#REF!</definedName>
    <definedName name="Mittwoch">#REF!</definedName>
    <definedName name="Montag">#REF!</definedName>
    <definedName name="Samstag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9" i="4" l="1"/>
  <c r="AG155" i="4"/>
  <c r="AF155" i="4"/>
  <c r="AA155" i="4"/>
  <c r="AB155" i="4" s="1"/>
  <c r="AG154" i="4"/>
  <c r="AF154" i="4"/>
  <c r="AG153" i="4"/>
  <c r="AF153" i="4"/>
  <c r="AG152" i="4"/>
  <c r="AF152" i="4"/>
  <c r="AG151" i="4"/>
  <c r="AF151" i="4"/>
  <c r="AG150" i="4"/>
  <c r="AF150" i="4"/>
  <c r="AG149" i="4"/>
  <c r="AF149" i="4"/>
  <c r="AG148" i="4"/>
  <c r="AF148" i="4"/>
  <c r="AG147" i="4"/>
  <c r="AF147" i="4"/>
  <c r="AG146" i="4"/>
  <c r="AF146" i="4"/>
  <c r="AG145" i="4"/>
  <c r="AF145" i="4"/>
  <c r="AG144" i="4"/>
  <c r="AF144" i="4"/>
  <c r="AG143" i="4"/>
  <c r="AF143" i="4"/>
  <c r="AG142" i="4"/>
  <c r="AF142" i="4"/>
  <c r="AG141" i="4"/>
  <c r="AF141" i="4"/>
  <c r="AG140" i="4"/>
  <c r="AF140" i="4"/>
  <c r="AG139" i="4"/>
  <c r="AF139" i="4"/>
  <c r="AG138" i="4"/>
  <c r="AF138" i="4"/>
  <c r="AG137" i="4"/>
  <c r="AF137" i="4"/>
  <c r="AG136" i="4"/>
  <c r="AF136" i="4"/>
  <c r="AG135" i="4"/>
  <c r="AF135" i="4"/>
  <c r="AG134" i="4"/>
  <c r="AF134" i="4"/>
  <c r="AG133" i="4"/>
  <c r="AF133" i="4"/>
  <c r="AG132" i="4"/>
  <c r="AF132" i="4"/>
  <c r="AG131" i="4"/>
  <c r="AF131" i="4"/>
  <c r="AG130" i="4"/>
  <c r="AF130" i="4"/>
  <c r="AG129" i="4"/>
  <c r="AF129" i="4"/>
  <c r="AG128" i="4"/>
  <c r="AF128" i="4"/>
  <c r="AG127" i="4"/>
  <c r="AF127" i="4"/>
  <c r="AG126" i="4"/>
  <c r="AF126" i="4"/>
  <c r="AG125" i="4"/>
  <c r="AF125" i="4"/>
  <c r="AG124" i="4"/>
  <c r="AF124" i="4"/>
  <c r="AG123" i="4"/>
  <c r="AF123" i="4"/>
  <c r="AG122" i="4"/>
  <c r="AF122" i="4"/>
  <c r="AG121" i="4"/>
  <c r="AF121" i="4"/>
  <c r="AG120" i="4"/>
  <c r="AF120" i="4"/>
  <c r="AG119" i="4"/>
  <c r="AF119" i="4"/>
  <c r="AG118" i="4"/>
  <c r="AF118" i="4"/>
  <c r="AG117" i="4"/>
  <c r="AF117" i="4"/>
  <c r="AG116" i="4"/>
  <c r="AF116" i="4"/>
  <c r="AG115" i="4"/>
  <c r="AF115" i="4"/>
  <c r="AG114" i="4"/>
  <c r="AF114" i="4"/>
  <c r="AG113" i="4"/>
  <c r="AF113" i="4"/>
  <c r="AG112" i="4"/>
  <c r="AF112" i="4"/>
  <c r="AG111" i="4"/>
  <c r="AF111" i="4"/>
  <c r="AG110" i="4"/>
  <c r="AF110" i="4"/>
  <c r="AG109" i="4"/>
  <c r="AF109" i="4"/>
  <c r="AG108" i="4"/>
  <c r="AF108" i="4"/>
  <c r="AG107" i="4"/>
  <c r="AF107" i="4"/>
  <c r="AG106" i="4"/>
  <c r="AF106" i="4"/>
  <c r="AG105" i="4"/>
  <c r="AF105" i="4"/>
  <c r="AG104" i="4"/>
  <c r="AF104" i="4"/>
  <c r="AG103" i="4"/>
  <c r="AF103" i="4"/>
  <c r="AG102" i="4"/>
  <c r="AF102" i="4"/>
  <c r="AG101" i="4"/>
  <c r="AF101" i="4"/>
  <c r="AG100" i="4"/>
  <c r="AF100" i="4"/>
  <c r="AG99" i="4"/>
  <c r="AF99" i="4"/>
  <c r="AG98" i="4"/>
  <c r="AF98" i="4"/>
  <c r="AG97" i="4"/>
  <c r="AF97" i="4"/>
  <c r="AG96" i="4"/>
  <c r="AF96" i="4"/>
  <c r="AG95" i="4"/>
  <c r="AF95" i="4"/>
  <c r="AG94" i="4"/>
  <c r="AF94" i="4"/>
  <c r="AG93" i="4"/>
  <c r="AF93" i="4"/>
  <c r="AG92" i="4"/>
  <c r="AF92" i="4"/>
  <c r="AG91" i="4"/>
  <c r="AF91" i="4"/>
  <c r="AG90" i="4"/>
  <c r="AF90" i="4"/>
  <c r="AG89" i="4"/>
  <c r="AF89" i="4"/>
  <c r="AG88" i="4"/>
  <c r="AF88" i="4"/>
  <c r="AG87" i="4"/>
  <c r="AF87" i="4"/>
  <c r="AG86" i="4"/>
  <c r="AF86" i="4"/>
  <c r="AG85" i="4"/>
  <c r="AF85" i="4"/>
  <c r="AG84" i="4"/>
  <c r="AF84" i="4"/>
  <c r="AG83" i="4"/>
  <c r="AF83" i="4"/>
  <c r="AG82" i="4"/>
  <c r="AF82" i="4"/>
  <c r="AG81" i="4"/>
  <c r="AF81" i="4"/>
  <c r="AG80" i="4"/>
  <c r="AF80" i="4"/>
  <c r="AG79" i="4"/>
  <c r="AF79" i="4"/>
  <c r="AG78" i="4"/>
  <c r="AF78" i="4"/>
  <c r="AG77" i="4"/>
  <c r="AF77" i="4"/>
  <c r="AG76" i="4"/>
  <c r="AF76" i="4"/>
  <c r="AG75" i="4"/>
  <c r="AF75" i="4"/>
  <c r="AG74" i="4"/>
  <c r="AF74" i="4"/>
  <c r="AG73" i="4"/>
  <c r="AF73" i="4"/>
  <c r="AG72" i="4"/>
  <c r="AF72" i="4"/>
  <c r="AG71" i="4"/>
  <c r="AF71" i="4"/>
  <c r="AG70" i="4"/>
  <c r="AF70" i="4"/>
  <c r="AG69" i="4"/>
  <c r="AF69" i="4"/>
  <c r="AG68" i="4"/>
  <c r="AF68" i="4"/>
  <c r="AG67" i="4"/>
  <c r="AF67" i="4"/>
  <c r="AG66" i="4"/>
  <c r="AF66" i="4"/>
  <c r="AG65" i="4"/>
  <c r="AF65" i="4"/>
  <c r="AG64" i="4"/>
  <c r="AF64" i="4"/>
  <c r="AG63" i="4"/>
  <c r="AF63" i="4"/>
  <c r="AG62" i="4"/>
  <c r="AF62" i="4"/>
  <c r="AG61" i="4"/>
  <c r="AF61" i="4"/>
  <c r="AG60" i="4"/>
  <c r="AF60" i="4"/>
  <c r="AG59" i="4"/>
  <c r="AF59" i="4"/>
  <c r="AG58" i="4"/>
  <c r="AF58" i="4"/>
  <c r="AG57" i="4"/>
  <c r="AF57" i="4"/>
  <c r="AG56" i="4"/>
  <c r="AF56" i="4"/>
  <c r="AG55" i="4"/>
  <c r="AF55" i="4"/>
  <c r="AG54" i="4"/>
  <c r="AF54" i="4"/>
  <c r="AG53" i="4"/>
  <c r="AF53" i="4"/>
  <c r="AG52" i="4"/>
  <c r="AF52" i="4"/>
  <c r="AG51" i="4"/>
  <c r="AF51" i="4"/>
  <c r="AG50" i="4"/>
  <c r="AF50" i="4"/>
  <c r="AG49" i="4"/>
  <c r="AF49" i="4"/>
  <c r="AG48" i="4"/>
  <c r="AF48" i="4"/>
  <c r="AG47" i="4"/>
  <c r="AF47" i="4"/>
  <c r="AG46" i="4"/>
  <c r="AF46" i="4"/>
  <c r="AG45" i="4"/>
  <c r="AF45" i="4"/>
  <c r="AG44" i="4"/>
  <c r="AF44" i="4"/>
  <c r="AG43" i="4"/>
  <c r="AF43" i="4"/>
  <c r="AG42" i="4"/>
  <c r="AF42" i="4"/>
  <c r="AG41" i="4"/>
  <c r="AF41" i="4"/>
  <c r="AG40" i="4"/>
  <c r="AF40" i="4"/>
  <c r="AG39" i="4"/>
  <c r="AF39" i="4"/>
  <c r="AG38" i="4"/>
  <c r="AF38" i="4"/>
  <c r="AG37" i="4"/>
  <c r="AF37" i="4"/>
  <c r="AG36" i="4"/>
  <c r="AF36" i="4"/>
  <c r="AG35" i="4"/>
  <c r="AF35" i="4"/>
  <c r="AG34" i="4"/>
  <c r="AF34" i="4"/>
  <c r="AG33" i="4"/>
  <c r="AF33" i="4"/>
  <c r="AG32" i="4"/>
  <c r="AF32" i="4"/>
  <c r="AG31" i="4"/>
  <c r="AF31" i="4"/>
  <c r="AG30" i="4"/>
  <c r="AF30" i="4"/>
  <c r="AG29" i="4"/>
  <c r="AF29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8" i="4"/>
  <c r="AF8" i="4"/>
  <c r="AG7" i="4"/>
  <c r="AF7" i="4"/>
  <c r="AG6" i="4"/>
  <c r="AF6" i="4"/>
  <c r="AG5" i="4"/>
  <c r="AF5" i="4"/>
  <c r="AG4" i="4"/>
  <c r="AF4" i="4"/>
  <c r="AG3" i="4"/>
  <c r="AF3" i="4"/>
  <c r="AG2" i="4"/>
  <c r="AF2" i="4"/>
  <c r="AA2" i="1"/>
  <c r="AB2" i="1" s="1"/>
  <c r="AA3" i="1"/>
  <c r="AB3" i="1" s="1"/>
  <c r="AA4" i="1"/>
  <c r="AB4" i="1" s="1"/>
  <c r="AH2" i="4" l="1"/>
  <c r="AI2" i="4" s="1"/>
  <c r="AH4" i="4"/>
  <c r="AI4" i="4" s="1"/>
  <c r="AH6" i="4"/>
  <c r="AI6" i="4" s="1"/>
  <c r="AH8" i="4"/>
  <c r="AI8" i="4" s="1"/>
  <c r="AH14" i="4"/>
  <c r="AI14" i="4" s="1"/>
  <c r="AH16" i="4"/>
  <c r="AI16" i="4" s="1"/>
  <c r="AH18" i="4"/>
  <c r="AI18" i="4" s="1"/>
  <c r="AH24" i="4"/>
  <c r="AI24" i="4" s="1"/>
  <c r="AH26" i="4"/>
  <c r="AI26" i="4" s="1"/>
  <c r="AH46" i="4"/>
  <c r="AI46" i="4" s="1"/>
  <c r="AH48" i="4"/>
  <c r="AI48" i="4" s="1"/>
  <c r="AH56" i="4"/>
  <c r="AI56" i="4" s="1"/>
  <c r="AH60" i="4"/>
  <c r="AI60" i="4" s="1"/>
  <c r="AH62" i="4"/>
  <c r="AI62" i="4" s="1"/>
  <c r="AH64" i="4"/>
  <c r="AI64" i="4" s="1"/>
  <c r="AH66" i="4"/>
  <c r="AI66" i="4" s="1"/>
  <c r="AH68" i="4"/>
  <c r="AI68" i="4" s="1"/>
  <c r="AH70" i="4"/>
  <c r="AI70" i="4" s="1"/>
  <c r="AH76" i="4"/>
  <c r="AI76" i="4" s="1"/>
  <c r="AH78" i="4"/>
  <c r="AI78" i="4" s="1"/>
  <c r="AH128" i="4"/>
  <c r="AI128" i="4" s="1"/>
  <c r="AH134" i="4"/>
  <c r="AI134" i="4" s="1"/>
  <c r="AH150" i="4"/>
  <c r="AI150" i="4" s="1"/>
  <c r="AH154" i="4"/>
  <c r="AI154" i="4" s="1"/>
  <c r="AH145" i="4"/>
  <c r="AI145" i="4" s="1"/>
  <c r="AH51" i="4"/>
  <c r="AI51" i="4" s="1"/>
  <c r="AH93" i="4"/>
  <c r="AI93" i="4" s="1"/>
  <c r="AH5" i="4"/>
  <c r="AI5" i="4" s="1"/>
  <c r="AH19" i="4"/>
  <c r="AI19" i="4" s="1"/>
  <c r="AH23" i="4"/>
  <c r="AI23" i="4" s="1"/>
  <c r="AH25" i="4"/>
  <c r="AI25" i="4" s="1"/>
  <c r="AH29" i="4"/>
  <c r="AI29" i="4" s="1"/>
  <c r="AH31" i="4"/>
  <c r="AI31" i="4" s="1"/>
  <c r="AH49" i="4"/>
  <c r="AI49" i="4" s="1"/>
  <c r="AH20" i="4"/>
  <c r="AI20" i="4" s="1"/>
  <c r="AH38" i="4"/>
  <c r="AI38" i="4" s="1"/>
  <c r="AH54" i="4"/>
  <c r="AI54" i="4" s="1"/>
  <c r="AH74" i="4"/>
  <c r="AI74" i="4" s="1"/>
  <c r="AH82" i="4"/>
  <c r="AI82" i="4" s="1"/>
  <c r="AH84" i="4"/>
  <c r="AI84" i="4" s="1"/>
  <c r="AH88" i="4"/>
  <c r="AI88" i="4" s="1"/>
  <c r="AH90" i="4"/>
  <c r="AI90" i="4" s="1"/>
  <c r="AH100" i="4"/>
  <c r="AI100" i="4" s="1"/>
  <c r="AH102" i="4"/>
  <c r="AI102" i="4" s="1"/>
  <c r="AH110" i="4"/>
  <c r="AI110" i="4" s="1"/>
  <c r="AH116" i="4"/>
  <c r="AI116" i="4" s="1"/>
  <c r="AH118" i="4"/>
  <c r="AI118" i="4" s="1"/>
  <c r="AH57" i="4"/>
  <c r="AI57" i="4" s="1"/>
  <c r="AH59" i="4"/>
  <c r="AI59" i="4" s="1"/>
  <c r="AH71" i="4"/>
  <c r="AI71" i="4" s="1"/>
  <c r="AH73" i="4"/>
  <c r="AI73" i="4" s="1"/>
  <c r="AH109" i="4"/>
  <c r="AI109" i="4" s="1"/>
  <c r="AH115" i="4"/>
  <c r="AI115" i="4" s="1"/>
  <c r="AH119" i="4"/>
  <c r="AI119" i="4" s="1"/>
  <c r="AH123" i="4"/>
  <c r="AI123" i="4" s="1"/>
  <c r="AH125" i="4"/>
  <c r="AI125" i="4" s="1"/>
  <c r="AH12" i="4"/>
  <c r="AI12" i="4" s="1"/>
  <c r="AH3" i="4"/>
  <c r="AI3" i="4" s="1"/>
  <c r="AH9" i="4"/>
  <c r="AI9" i="4" s="1"/>
  <c r="AH13" i="4"/>
  <c r="AI13" i="4" s="1"/>
  <c r="AH21" i="4"/>
  <c r="AI21" i="4" s="1"/>
  <c r="AH33" i="4"/>
  <c r="AI33" i="4" s="1"/>
  <c r="AH47" i="4"/>
  <c r="AI47" i="4" s="1"/>
  <c r="AH65" i="4"/>
  <c r="AI65" i="4" s="1"/>
  <c r="AH155" i="4"/>
  <c r="AI155" i="4" s="1"/>
  <c r="AH28" i="4"/>
  <c r="AI28" i="4" s="1"/>
  <c r="AH37" i="4"/>
  <c r="AI37" i="4" s="1"/>
  <c r="AH44" i="4"/>
  <c r="AI44" i="4" s="1"/>
  <c r="AH58" i="4"/>
  <c r="AI58" i="4" s="1"/>
  <c r="AH7" i="4"/>
  <c r="AI7" i="4" s="1"/>
  <c r="AH69" i="4"/>
  <c r="AI69" i="4" s="1"/>
  <c r="AH79" i="4"/>
  <c r="AI79" i="4" s="1"/>
  <c r="AH146" i="4"/>
  <c r="AI146" i="4" s="1"/>
  <c r="AH151" i="4"/>
  <c r="AI151" i="4" s="1"/>
  <c r="AH153" i="4"/>
  <c r="AI153" i="4" s="1"/>
  <c r="AH11" i="4"/>
  <c r="AI11" i="4" s="1"/>
  <c r="AH32" i="4"/>
  <c r="AI32" i="4" s="1"/>
  <c r="AH81" i="4"/>
  <c r="AI81" i="4" s="1"/>
  <c r="AH83" i="4"/>
  <c r="AI83" i="4" s="1"/>
  <c r="AH87" i="4"/>
  <c r="AI87" i="4" s="1"/>
  <c r="AH89" i="4"/>
  <c r="AI89" i="4" s="1"/>
  <c r="AH99" i="4"/>
  <c r="AI99" i="4" s="1"/>
  <c r="AH101" i="4"/>
  <c r="AI101" i="4" s="1"/>
  <c r="AH129" i="4"/>
  <c r="AI129" i="4" s="1"/>
  <c r="AH27" i="4"/>
  <c r="AI27" i="4" s="1"/>
  <c r="AH34" i="4"/>
  <c r="AI34" i="4" s="1"/>
  <c r="AH40" i="4"/>
  <c r="AI40" i="4" s="1"/>
  <c r="AH42" i="4"/>
  <c r="AI42" i="4" s="1"/>
  <c r="AH53" i="4"/>
  <c r="AI53" i="4" s="1"/>
  <c r="AH75" i="4"/>
  <c r="AI75" i="4" s="1"/>
  <c r="AH122" i="4"/>
  <c r="AI122" i="4" s="1"/>
  <c r="AH103" i="4"/>
  <c r="AI103" i="4" s="1"/>
  <c r="AH135" i="4"/>
  <c r="AI135" i="4" s="1"/>
  <c r="AH136" i="4"/>
  <c r="AI136" i="4" s="1"/>
  <c r="AH140" i="4"/>
  <c r="AI140" i="4" s="1"/>
  <c r="AH10" i="4"/>
  <c r="AI10" i="4" s="1"/>
  <c r="AH15" i="4"/>
  <c r="AI15" i="4" s="1"/>
  <c r="AH17" i="4"/>
  <c r="AI17" i="4" s="1"/>
  <c r="AH22" i="4"/>
  <c r="AI22" i="4" s="1"/>
  <c r="AH30" i="4"/>
  <c r="AI30" i="4" s="1"/>
  <c r="AH35" i="4"/>
  <c r="AI35" i="4" s="1"/>
  <c r="AH36" i="4"/>
  <c r="AI36" i="4" s="1"/>
  <c r="AH39" i="4"/>
  <c r="AI39" i="4" s="1"/>
  <c r="AH43" i="4"/>
  <c r="AI43" i="4" s="1"/>
  <c r="AH45" i="4"/>
  <c r="AI45" i="4" s="1"/>
  <c r="AH50" i="4"/>
  <c r="AI50" i="4" s="1"/>
  <c r="AH52" i="4"/>
  <c r="AI52" i="4" s="1"/>
  <c r="AH55" i="4"/>
  <c r="AI55" i="4" s="1"/>
  <c r="AH61" i="4"/>
  <c r="AI61" i="4" s="1"/>
  <c r="AH63" i="4"/>
  <c r="AI63" i="4" s="1"/>
  <c r="AH72" i="4"/>
  <c r="AI72" i="4" s="1"/>
  <c r="AH77" i="4"/>
  <c r="AI77" i="4" s="1"/>
  <c r="AH106" i="4"/>
  <c r="AI106" i="4" s="1"/>
  <c r="AH111" i="4"/>
  <c r="AI111" i="4" s="1"/>
  <c r="AH117" i="4"/>
  <c r="AI117" i="4" s="1"/>
  <c r="AH126" i="4"/>
  <c r="AI126" i="4" s="1"/>
  <c r="AH130" i="4"/>
  <c r="AI130" i="4" s="1"/>
  <c r="AH139" i="4"/>
  <c r="AI139" i="4" s="1"/>
  <c r="AH143" i="4"/>
  <c r="AI143" i="4" s="1"/>
  <c r="AH147" i="4"/>
  <c r="AI147" i="4" s="1"/>
  <c r="AH152" i="4"/>
  <c r="AI152" i="4" s="1"/>
  <c r="AH41" i="4"/>
  <c r="AI41" i="4" s="1"/>
  <c r="AH67" i="4"/>
  <c r="AI67" i="4" s="1"/>
  <c r="AH107" i="4"/>
  <c r="AI107" i="4" s="1"/>
  <c r="AH144" i="4"/>
  <c r="AI144" i="4" s="1"/>
  <c r="AH80" i="4"/>
  <c r="AI80" i="4" s="1"/>
  <c r="AH85" i="4"/>
  <c r="AI85" i="4" s="1"/>
  <c r="AH92" i="4"/>
  <c r="AI92" i="4" s="1"/>
  <c r="AH95" i="4"/>
  <c r="AI95" i="4" s="1"/>
  <c r="AH97" i="4"/>
  <c r="AI97" i="4" s="1"/>
  <c r="AH104" i="4"/>
  <c r="AI104" i="4" s="1"/>
  <c r="AH112" i="4"/>
  <c r="AI112" i="4" s="1"/>
  <c r="AH114" i="4"/>
  <c r="AI114" i="4" s="1"/>
  <c r="AH121" i="4"/>
  <c r="AI121" i="4" s="1"/>
  <c r="AH124" i="4"/>
  <c r="AI124" i="4" s="1"/>
  <c r="AH131" i="4"/>
  <c r="AI131" i="4" s="1"/>
  <c r="AH133" i="4"/>
  <c r="AI133" i="4" s="1"/>
  <c r="AH137" i="4"/>
  <c r="AI137" i="4" s="1"/>
  <c r="AH141" i="4"/>
  <c r="AI141" i="4" s="1"/>
  <c r="AH148" i="4"/>
  <c r="AI148" i="4" s="1"/>
  <c r="AH149" i="4"/>
  <c r="AI149" i="4" s="1"/>
  <c r="AH86" i="4"/>
  <c r="AI86" i="4" s="1"/>
  <c r="AH91" i="4"/>
  <c r="AI91" i="4" s="1"/>
  <c r="AH94" i="4"/>
  <c r="AI94" i="4" s="1"/>
  <c r="AH96" i="4"/>
  <c r="AI96" i="4" s="1"/>
  <c r="AH98" i="4"/>
  <c r="AI98" i="4" s="1"/>
  <c r="AH105" i="4"/>
  <c r="AI105" i="4" s="1"/>
  <c r="AH108" i="4"/>
  <c r="AI108" i="4" s="1"/>
  <c r="AH113" i="4"/>
  <c r="AI113" i="4" s="1"/>
  <c r="AH120" i="4"/>
  <c r="AI120" i="4" s="1"/>
  <c r="AH127" i="4"/>
  <c r="AI127" i="4" s="1"/>
  <c r="AH132" i="4"/>
  <c r="AI132" i="4" s="1"/>
  <c r="AH138" i="4"/>
  <c r="AI138" i="4" s="1"/>
  <c r="AH142" i="4"/>
  <c r="AI142" i="4" s="1"/>
</calcChain>
</file>

<file path=xl/sharedStrings.xml><?xml version="1.0" encoding="utf-8"?>
<sst xmlns="http://schemas.openxmlformats.org/spreadsheetml/2006/main" count="3603" uniqueCount="1037">
  <si>
    <t>Farzana Trading</t>
  </si>
  <si>
    <t>kg</t>
  </si>
  <si>
    <t>Vegetable White Beans Kg</t>
  </si>
  <si>
    <t>Zucchini Green Baby</t>
  </si>
  <si>
    <t>Watermelon Yellow Thailand</t>
  </si>
  <si>
    <t>Water Cress Bagla 1kg</t>
  </si>
  <si>
    <t>Lettuce Red Holland</t>
  </si>
  <si>
    <t>Lettuce Lollo Green Holadand</t>
  </si>
  <si>
    <t>Lettuce Bouston Butter</t>
  </si>
  <si>
    <t>Jicama</t>
  </si>
  <si>
    <t>Ginger Thai ( Galengal)</t>
  </si>
  <si>
    <t>Eggplant Thai</t>
  </si>
  <si>
    <t>Eggplant Small Round 1 Kg</t>
  </si>
  <si>
    <t>Edemame Fresh</t>
  </si>
  <si>
    <t>Chilly Thai Fresh</t>
  </si>
  <si>
    <t>Brocoli Chinese (Kai Lan)</t>
  </si>
  <si>
    <t>Boston Lettuce</t>
  </si>
  <si>
    <t>Basil Local 1 kg</t>
  </si>
  <si>
    <t>Banana kerala(raw)</t>
  </si>
  <si>
    <t>Avacado-Australia</t>
  </si>
  <si>
    <t>Affila cress</t>
  </si>
  <si>
    <t>Vegitable thyme fresh</t>
  </si>
  <si>
    <t>Sakura Mix</t>
  </si>
  <si>
    <t>Baby Kale Leaves</t>
  </si>
  <si>
    <t>Vegitabile endives</t>
  </si>
  <si>
    <t>Yam Kg</t>
  </si>
  <si>
    <t>Turnips 1 Kilogram</t>
  </si>
  <si>
    <t>Tomato Cherry yellow 1 Kilogram</t>
  </si>
  <si>
    <t>Tomato Cherry red 1 Kilogram</t>
  </si>
  <si>
    <t>Tomato 1 Kilogram</t>
  </si>
  <si>
    <t>Vegetable Tapioca</t>
  </si>
  <si>
    <t>Spinach 1 Kg</t>
  </si>
  <si>
    <t>Snowpeas 1 Kg</t>
  </si>
  <si>
    <t>Snake Gourd India</t>
  </si>
  <si>
    <t>Shallot 1 Kilogram</t>
  </si>
  <si>
    <t>Vegetable Red Thai Chilly</t>
  </si>
  <si>
    <t>Radish White 1 Kg</t>
  </si>
  <si>
    <t>Radish Red 1 Kg</t>
  </si>
  <si>
    <t>Pumpkin White 1 Kg</t>
  </si>
  <si>
    <t>Pumpkin Red 1 Kg</t>
  </si>
  <si>
    <t>Potato Sweet 1 Kg</t>
  </si>
  <si>
    <t>Potato Large 1 Kg</t>
  </si>
  <si>
    <t>Potato Baby 1 Kg</t>
  </si>
  <si>
    <t>Parsley Local 1 Kg</t>
  </si>
  <si>
    <t>Parsley English 1 Kg</t>
  </si>
  <si>
    <t>Vegetable Pandan Leaves 1KG XXXX DO NOT USE.</t>
  </si>
  <si>
    <t>Pokchoy Big</t>
  </si>
  <si>
    <t>Onion White 1 Kg</t>
  </si>
  <si>
    <t>Onion Large 1 Kg</t>
  </si>
  <si>
    <t>Okra 1 Kg</t>
  </si>
  <si>
    <t>Methi Leaves 1 Kg</t>
  </si>
  <si>
    <t>Mango Green</t>
  </si>
  <si>
    <t>Lime Green 1 Kg</t>
  </si>
  <si>
    <t>Lettuce Romain 1 Kg</t>
  </si>
  <si>
    <t>Lettuce Rocca Leaves 1 Kg</t>
  </si>
  <si>
    <t>Lettuce Radicho 1 Kg</t>
  </si>
  <si>
    <t>Lettuce Oak leaves</t>
  </si>
  <si>
    <t>Lettuce Lollorosso 1 k</t>
  </si>
  <si>
    <t>Vegetable Lettuce Local 1KG</t>
  </si>
  <si>
    <t>Lettuce Iceberg 1 Kg</t>
  </si>
  <si>
    <t>Lettuce Fresse Green</t>
  </si>
  <si>
    <t>Lemon Leaves Kaffir</t>
  </si>
  <si>
    <t>Lemon Grass 1 Kg</t>
  </si>
  <si>
    <t>Leeks 1 Kilogram</t>
  </si>
  <si>
    <t>Ginger 1 Kilogram</t>
  </si>
  <si>
    <t>Garlic Whole</t>
  </si>
  <si>
    <t>Garlic Peeled</t>
  </si>
  <si>
    <t>Vegetable Galanga Thailand -Kg</t>
  </si>
  <si>
    <t>Fennel1 Kg</t>
  </si>
  <si>
    <t>Eggplant Large 1 Kg</t>
  </si>
  <si>
    <t>Eggplant Long 1 Kg</t>
  </si>
  <si>
    <t>Drumstick Indian 1 Kg</t>
  </si>
  <si>
    <t>Dill Fresh 1 Kg</t>
  </si>
  <si>
    <t>Curry Leaves 1 Kg</t>
  </si>
  <si>
    <t>Vegetable Cucumber Yellow (Vellari)</t>
  </si>
  <si>
    <t>Cucumber Medium 1 Kg</t>
  </si>
  <si>
    <t>Cucumber Long 1 Kg</t>
  </si>
  <si>
    <t>Vegetable Corn Fresh</t>
  </si>
  <si>
    <t>Corn Baby 1 Kg</t>
  </si>
  <si>
    <t>Coriander Leaves 1 Kg</t>
  </si>
  <si>
    <t>Vegetable Coconut Grated ( PKT*1 KG)</t>
  </si>
  <si>
    <t>Chives 1pot</t>
  </si>
  <si>
    <t>Chilly Green India 1 Kg</t>
  </si>
  <si>
    <t>Green Chilly Long Pakoda</t>
  </si>
  <si>
    <t>Celery 1 Kg</t>
  </si>
  <si>
    <t>Vegetable Cauliflower 1KG</t>
  </si>
  <si>
    <t>Carrot Local Big 1 Kg</t>
  </si>
  <si>
    <t>Carrot Baby 1 Kg</t>
  </si>
  <si>
    <t>Capsicum Yellow 1 Kg</t>
  </si>
  <si>
    <t>Capsicum Red 1 Kg</t>
  </si>
  <si>
    <t>Capsicum Green 1 Kg</t>
  </si>
  <si>
    <t>Cabbage White 1 Kg</t>
  </si>
  <si>
    <t>Cabbage Red 1 Kg</t>
  </si>
  <si>
    <t>Cabbage Chinese 1 Kg</t>
  </si>
  <si>
    <t>Brussel Sprouts 1 Kg</t>
  </si>
  <si>
    <t>Brocolli 1 Kg</t>
  </si>
  <si>
    <t>Bitter Guard 1 Kg</t>
  </si>
  <si>
    <t>Beetroot 1 Kg</t>
  </si>
  <si>
    <t>Bean Sprout 1 Kg</t>
  </si>
  <si>
    <t>Bean Long India 1 Kg</t>
  </si>
  <si>
    <t>Vegetable Bean Kenya 1KG</t>
  </si>
  <si>
    <t>Basil 1 Pot</t>
  </si>
  <si>
    <t>Banana Leaves 1 Kg</t>
  </si>
  <si>
    <t>Baby Marrow 1 Kg</t>
  </si>
  <si>
    <t>Zucchini Yellow 1 Kg</t>
  </si>
  <si>
    <t>Zucchini Green 1 Kilogram</t>
  </si>
  <si>
    <t>Spring Onion 1 Kg</t>
  </si>
  <si>
    <t>Veg Asparagus Green 1kg</t>
  </si>
  <si>
    <t>Arvi 1Kg</t>
  </si>
  <si>
    <t>50gm</t>
  </si>
  <si>
    <t>Spices Tarragon 50 gm</t>
  </si>
  <si>
    <t>Spices Sage 1KG</t>
  </si>
  <si>
    <t>500gm</t>
  </si>
  <si>
    <t>Spices Rosemary Herbs 500GM</t>
  </si>
  <si>
    <t>Spices Rose Mary POT</t>
  </si>
  <si>
    <t>Pokchoy Baby</t>
  </si>
  <si>
    <t>Strawberry Kilogram Local</t>
  </si>
  <si>
    <t>Fruits Strawberry USA</t>
  </si>
  <si>
    <t>Fruits Star Fruits 1KG</t>
  </si>
  <si>
    <t>packet(1*125 gms)</t>
  </si>
  <si>
    <t>Red Current 125 gm</t>
  </si>
  <si>
    <t>Raspberry 125 Gms</t>
  </si>
  <si>
    <t>Fruits Rambutan 1KG</t>
  </si>
  <si>
    <t>Pomegranate 1 Kg</t>
  </si>
  <si>
    <t>Fruits Plums Red 1KG</t>
  </si>
  <si>
    <t>Fruits Plums Black 1KG</t>
  </si>
  <si>
    <t>Fruits Pineapple Philippines</t>
  </si>
  <si>
    <t>Pineapple - Kenya 1 Kg</t>
  </si>
  <si>
    <t>Pears 1 Kilogram</t>
  </si>
  <si>
    <t>Peaches 1 Kg</t>
  </si>
  <si>
    <t>Papaya Solo Malaysia 1 Kg</t>
  </si>
  <si>
    <t>Papaya Raw Cooking 1 Kg</t>
  </si>
  <si>
    <t>Orange Fresh 1 Kilogram</t>
  </si>
  <si>
    <t>Mushroom Shittake 1 Kg</t>
  </si>
  <si>
    <t>MUshroom Oman 1 Kg</t>
  </si>
  <si>
    <t>Mushroom Holland 1 Kg</t>
  </si>
  <si>
    <t>Mint Leaves 1 Kg</t>
  </si>
  <si>
    <t>Melon Water 1 Kg</t>
  </si>
  <si>
    <t>Melon Sweet 1 Kg</t>
  </si>
  <si>
    <t>Melon Rock 1 Kg</t>
  </si>
  <si>
    <t>Melon Honey Dew 1 Kg</t>
  </si>
  <si>
    <t>Mango kenya 1 Kg</t>
  </si>
  <si>
    <t>Mango Alphona 1 Kg</t>
  </si>
  <si>
    <t>AED</t>
  </si>
  <si>
    <t>Jawad</t>
  </si>
  <si>
    <t>002114</t>
  </si>
  <si>
    <t>21380517</t>
  </si>
  <si>
    <t>i21-09530</t>
  </si>
  <si>
    <t>B202107-02282</t>
  </si>
  <si>
    <t>Each</t>
  </si>
  <si>
    <t>Beer Carslberg Bottle 24x330ml</t>
  </si>
  <si>
    <t>TPO</t>
  </si>
  <si>
    <t>02116</t>
  </si>
  <si>
    <t>MAIN BEVERAGE STORE</t>
  </si>
  <si>
    <t>Main Beverage Store</t>
  </si>
  <si>
    <t>AFRICAN +EASTERN</t>
  </si>
  <si>
    <t>Mandarin 1 Kilogram</t>
  </si>
  <si>
    <t>002116</t>
  </si>
  <si>
    <t>21380684</t>
  </si>
  <si>
    <t>i21-09531</t>
  </si>
  <si>
    <t>B202107-02283</t>
  </si>
  <si>
    <t>02118</t>
  </si>
  <si>
    <t>Fruits Lime Brazil 1KG</t>
  </si>
  <si>
    <t>002115</t>
  </si>
  <si>
    <t>2180649</t>
  </si>
  <si>
    <t>i21-09532</t>
  </si>
  <si>
    <t>B202107-02284</t>
  </si>
  <si>
    <t>Liter</t>
  </si>
  <si>
    <t>Draught Beer Budweiser 30LTR</t>
  </si>
  <si>
    <t>02117</t>
  </si>
  <si>
    <t>CITY CAFE</t>
  </si>
  <si>
    <t>Main Kitchen</t>
  </si>
  <si>
    <t>ADVANCED BAKING CONCEPT ABC LLC</t>
  </si>
  <si>
    <t>Hari</t>
  </si>
  <si>
    <t>MAIN GENERAL STORE</t>
  </si>
  <si>
    <t>Main General Store</t>
  </si>
  <si>
    <t>Suma Chem L.L.C.</t>
  </si>
  <si>
    <t>AL AHLIA GULF GENERAL TRADING</t>
  </si>
  <si>
    <t>Kilogram</t>
  </si>
  <si>
    <t>002035</t>
  </si>
  <si>
    <t>64988</t>
  </si>
  <si>
    <t>02037</t>
  </si>
  <si>
    <t>i21-09358</t>
  </si>
  <si>
    <t>B202107-02135</t>
  </si>
  <si>
    <t xml:space="preserve"> Keg/ 30Ltr      </t>
  </si>
  <si>
    <t>002033</t>
  </si>
  <si>
    <t>64712</t>
  </si>
  <si>
    <t>i21-09345</t>
  </si>
  <si>
    <t>B202106-02119</t>
  </si>
  <si>
    <t>02035</t>
  </si>
  <si>
    <t>002034</t>
  </si>
  <si>
    <t>64903</t>
  </si>
  <si>
    <t>02036</t>
  </si>
  <si>
    <t xml:space="preserve"> Each            </t>
  </si>
  <si>
    <t>002037</t>
  </si>
  <si>
    <t>64558</t>
  </si>
  <si>
    <t>i21-09330</t>
  </si>
  <si>
    <t>B202106-02108</t>
  </si>
  <si>
    <t>02039</t>
  </si>
  <si>
    <t>i21-09305</t>
  </si>
  <si>
    <t>002029</t>
  </si>
  <si>
    <t>64300</t>
  </si>
  <si>
    <t>B202106-02086</t>
  </si>
  <si>
    <t>02031</t>
  </si>
  <si>
    <t>002032</t>
  </si>
  <si>
    <t>64084</t>
  </si>
  <si>
    <t>i21-09255</t>
  </si>
  <si>
    <t>B202106-02040</t>
  </si>
  <si>
    <t>02033</t>
  </si>
  <si>
    <t xml:space="preserve"> vendor_name                     </t>
  </si>
  <si>
    <t xml:space="preserve"> unit_price         </t>
  </si>
  <si>
    <t xml:space="preserve"> purchase_unit   </t>
  </si>
  <si>
    <t xml:space="preserve"> eq_bu </t>
  </si>
  <si>
    <t xml:space="preserve"> article_name                                                 </t>
  </si>
  <si>
    <t xml:space="preserve"> article_code </t>
  </si>
  <si>
    <t>Check</t>
  </si>
  <si>
    <t>Closing Stock</t>
  </si>
  <si>
    <t>Price / Supply (SU)</t>
  </si>
  <si>
    <t>Closing Stock Qty (SU)</t>
  </si>
  <si>
    <t>Unit Conversion</t>
  </si>
  <si>
    <t>Suggested
Store Unit</t>
  </si>
  <si>
    <t>Remarks</t>
  </si>
  <si>
    <t>Value inc VAT</t>
  </si>
  <si>
    <t>Value exc VAT</t>
  </si>
  <si>
    <t>Price FC w. Shipment</t>
  </si>
  <si>
    <t>Shipment Costing factor</t>
  </si>
  <si>
    <t>Price FC</t>
  </si>
  <si>
    <t>Last Receiving Date</t>
  </si>
  <si>
    <t>Last Purchase Price</t>
  </si>
  <si>
    <t>FC Shortcut</t>
  </si>
  <si>
    <t>Exchange Rate</t>
  </si>
  <si>
    <t>User</t>
  </si>
  <si>
    <t>Invoice Date</t>
  </si>
  <si>
    <t>Invoice No.</t>
  </si>
  <si>
    <t>Invoice</t>
  </si>
  <si>
    <t>Request No.</t>
  </si>
  <si>
    <t>Order No.</t>
  </si>
  <si>
    <t>Price</t>
  </si>
  <si>
    <t>QTY</t>
  </si>
  <si>
    <t>Unit</t>
  </si>
  <si>
    <t>Article</t>
  </si>
  <si>
    <t>TPO/LPO</t>
  </si>
  <si>
    <t>Article no CASA</t>
  </si>
  <si>
    <t>Article No.</t>
  </si>
  <si>
    <t>Order Date</t>
  </si>
  <si>
    <t>Delivery Date</t>
  </si>
  <si>
    <t>Delivery Note</t>
  </si>
  <si>
    <t>Cost Center CASA</t>
  </si>
  <si>
    <t>Cost Center/Store</t>
  </si>
  <si>
    <t>Supplier</t>
  </si>
  <si>
    <t>S.No</t>
  </si>
  <si>
    <t>Stores 
(CAPEX Budget- for Stores and non-revenue center)
(OPEX budget- for CC)</t>
  </si>
  <si>
    <t>Budget Request</t>
  </si>
  <si>
    <t>Activity Type</t>
  </si>
  <si>
    <t>Activity</t>
  </si>
  <si>
    <t>Budgeted amount</t>
  </si>
  <si>
    <t>Start Date</t>
  </si>
  <si>
    <t>End Date</t>
  </si>
  <si>
    <t>Minimum Amount required based on July purchase (approx) AED</t>
  </si>
  <si>
    <t>Requestor</t>
  </si>
  <si>
    <t>Type of request</t>
  </si>
  <si>
    <t>Email</t>
  </si>
  <si>
    <t>Main Food Store</t>
  </si>
  <si>
    <t>CAPEX</t>
  </si>
  <si>
    <t>Store purchase</t>
  </si>
  <si>
    <t>Food item purchase</t>
  </si>
  <si>
    <t>cmrk.foodstores@citymaxhotels.com</t>
  </si>
  <si>
    <t>28/4/2021</t>
  </si>
  <si>
    <t>Beverage item purchase</t>
  </si>
  <si>
    <t>cmrk.beveragestores@citymaxhotels.com</t>
  </si>
  <si>
    <t>General item purchase</t>
  </si>
  <si>
    <t>cmrk.generalstores@citymaxhotels.com</t>
  </si>
  <si>
    <t>Main Enginnering Store</t>
  </si>
  <si>
    <t>Engineering items purchase</t>
  </si>
  <si>
    <t>cmrk.engineeringstores@citymaxhotels.com</t>
  </si>
  <si>
    <t>Main Tobacco Store</t>
  </si>
  <si>
    <t>Tobacco items purchase</t>
  </si>
  <si>
    <t>cmrk.tobaccostores@citymaxhotels.com</t>
  </si>
  <si>
    <t>Main Printing &amp; Stationary Store</t>
  </si>
  <si>
    <t>Printing &amp; Stationary items purchase</t>
  </si>
  <si>
    <t>cmrk.printingstores@citymaxhotels.com</t>
  </si>
  <si>
    <t>Main Linen Store</t>
  </si>
  <si>
    <t>Linen items purchase</t>
  </si>
  <si>
    <t>cmrk.linenstores@citymaxhotels.com</t>
  </si>
  <si>
    <t>POMEC</t>
  </si>
  <si>
    <t>Daily activity</t>
  </si>
  <si>
    <t>July Engineering purchase</t>
  </si>
  <si>
    <t>Santhosh Nair</t>
  </si>
  <si>
    <t>santhosh.nair@citymaxhotels.com</t>
  </si>
  <si>
    <t>IT</t>
  </si>
  <si>
    <t>July IT purchase</t>
  </si>
  <si>
    <t>Pooja Shukla</t>
  </si>
  <si>
    <t>poojashukla.ps17@gmail.com</t>
  </si>
  <si>
    <t>Housekeeping</t>
  </si>
  <si>
    <t>July Housekeeping purchase</t>
  </si>
  <si>
    <t>Sathishkumar Sivaprakasam</t>
  </si>
  <si>
    <t>sathish.kumar@citymaxhotels.com</t>
  </si>
  <si>
    <t>The Retail Shop</t>
  </si>
  <si>
    <t>July Retail shop purchase</t>
  </si>
  <si>
    <t>Ramonito Dalonhao Maciado</t>
  </si>
  <si>
    <t>ramonitomaciado@gmail.com</t>
  </si>
  <si>
    <t>City Café</t>
  </si>
  <si>
    <t>OPEX</t>
  </si>
  <si>
    <t>Buffet</t>
  </si>
  <si>
    <t>BF/Lunch/ Dinner</t>
  </si>
  <si>
    <t>Tushar Kadam</t>
  </si>
  <si>
    <t> tushardkadam@gmail.com</t>
  </si>
  <si>
    <t>The Huddle</t>
  </si>
  <si>
    <t>Walkin</t>
  </si>
  <si>
    <t>Sidath Dinusha Fernando Asarppulige</t>
  </si>
  <si>
    <t>Beverage</t>
  </si>
  <si>
    <t>sidathdinusha@gmail.com</t>
  </si>
  <si>
    <t>Food</t>
  </si>
  <si>
    <t> tushar.kadamhuddle@citymaxhotels.com</t>
  </si>
  <si>
    <t>Clay Pot</t>
  </si>
  <si>
    <t>Lunch/Dinner</t>
  </si>
  <si>
    <t> tushar.kadamclaypot@citymaxhotels.com</t>
  </si>
  <si>
    <t>Myka Beatrice Reyes Solacito</t>
  </si>
  <si>
    <t> spapiws24@gmail.com</t>
  </si>
  <si>
    <t>Aqua Pool Bar</t>
  </si>
  <si>
    <t>Dinesh Kumara Jayasuriya Kaluappu Hannadige</t>
  </si>
  <si>
    <t> dineshjayasooriya1986@gmail.com</t>
  </si>
  <si>
    <t>Coffee Shop</t>
  </si>
  <si>
    <t>Randy Agno</t>
  </si>
  <si>
    <t>Soft drinks</t>
  </si>
  <si>
    <t>Eknath Mayago Gawas</t>
  </si>
  <si>
    <t> eknathgawas2016@gmail.com</t>
  </si>
  <si>
    <t>Room Service</t>
  </si>
  <si>
    <t>July Room Service purchase</t>
  </si>
  <si>
    <t>Suman Basnet</t>
  </si>
  <si>
    <t>kvt.sumanb27@gmail.com</t>
  </si>
  <si>
    <t>APPROVERS</t>
  </si>
  <si>
    <t>FINANCE</t>
  </si>
  <si>
    <t>Mihir Sheth</t>
  </si>
  <si>
    <t>Mihir.Sheth@Citymaxhotels.Com</t>
  </si>
  <si>
    <r>
      <t> </t>
    </r>
    <r>
      <rPr>
        <sz val="12"/>
        <color rgb="FF333333"/>
        <rFont val="Calibri"/>
        <family val="2"/>
        <scheme val="minor"/>
      </rPr>
      <t>Venkata Kameshwar Rao Adhikarla</t>
    </r>
  </si>
  <si>
    <t>Avk.Rao@Landmarkgroup.Com</t>
  </si>
  <si>
    <t>PROCUREMENT</t>
  </si>
  <si>
    <t>Diwakar Sankararaman</t>
  </si>
  <si>
    <t> diwakar.sankararaman@landmarkgroup.com</t>
  </si>
  <si>
    <t>ADMIN</t>
  </si>
  <si>
    <t>Rajvir Singh Rana</t>
  </si>
  <si>
    <t>raj.rana@landmarkgroup.com</t>
  </si>
  <si>
    <t>Ahmad Riad Taher Saleh</t>
  </si>
  <si>
    <t> ahmad.taher@citymaxhotels.com</t>
  </si>
  <si>
    <t>Baskar Govindraj</t>
  </si>
  <si>
    <t>baskar.govindaraj@citymaxhotels.com</t>
  </si>
  <si>
    <t>#</t>
  </si>
  <si>
    <t>Vendor</t>
  </si>
  <si>
    <t>Correct Vendor Name</t>
  </si>
  <si>
    <t>Group</t>
  </si>
  <si>
    <t>Login</t>
  </si>
  <si>
    <t>*** Dummy Opening Supplier</t>
  </si>
  <si>
    <t>Dummy Supplier</t>
  </si>
  <si>
    <t>Food Store</t>
  </si>
  <si>
    <t>sushmashukla937@gmail.com</t>
  </si>
  <si>
    <t>parvin@abcbaking.com</t>
  </si>
  <si>
    <t>AFRICAN+EASTERN ( NE ) ( BVI )</t>
  </si>
  <si>
    <t>Beverage Store</t>
  </si>
  <si>
    <t>SagarP@ane.ae</t>
  </si>
  <si>
    <t>COCA-COLA AL AHLIA BEVERAGES C</t>
  </si>
  <si>
    <t>contact@ansyst.in</t>
  </si>
  <si>
    <t>Al Ain Farms for Livestock Production</t>
  </si>
  <si>
    <t>AL AIN FOOD &amp; BEVERAGE P.J.S.C</t>
  </si>
  <si>
    <t>Sangla.lama@alainfarms.com</t>
  </si>
  <si>
    <t>Al Bousi Food Stuff Trading Co.LLC</t>
  </si>
  <si>
    <t>AL BOUSI FOODSTUFF TRADING CO.</t>
  </si>
  <si>
    <t>adnan_albousi@hotmail.com</t>
  </si>
  <si>
    <t>Al Egaby Gen.Tr.L.L.C.</t>
  </si>
  <si>
    <t>AL EGABY GEN. TR. LLC</t>
  </si>
  <si>
    <t>Pomec</t>
  </si>
  <si>
    <t>sales.egaby@gmail.com</t>
  </si>
  <si>
    <t xml:space="preserve">Al Najma Cleaning Materials Trading </t>
  </si>
  <si>
    <t>AL NAJMA CLEANING MATERIAL TRA</t>
  </si>
  <si>
    <t>info@alnajma.ae</t>
  </si>
  <si>
    <t>AL REHAN HOTEL ACCESSORIES TRADING.</t>
  </si>
  <si>
    <t>AL REHAN HOTEL ACCESSORIES TRA</t>
  </si>
  <si>
    <t>F&amp;B Supplies</t>
  </si>
  <si>
    <t>hotelcom@emirates.net.ae</t>
  </si>
  <si>
    <t>AL SHAMI SUGAR &amp;GRAINS PACKING.</t>
  </si>
  <si>
    <t>AL SHAMI SUGAR &amp; GRAINS PACKING</t>
  </si>
  <si>
    <t>walid@alshamisugar.ae</t>
  </si>
  <si>
    <t xml:space="preserve">Al Shamkha Building Materials Trading </t>
  </si>
  <si>
    <t>AL SHAMKHA BUILDING MATERIALS</t>
  </si>
  <si>
    <t>alshamkhauae@gmail.com</t>
  </si>
  <si>
    <t>Al Shams Hotel Accessories &amp; Flower Tr. L.L.C</t>
  </si>
  <si>
    <t>AL SHAMS HOTEL ACCESSORIES &amp; F</t>
  </si>
  <si>
    <t>sales1@alshamshotel.com</t>
  </si>
  <si>
    <t>Al Tayeb Distribution L.L.C.</t>
  </si>
  <si>
    <t>AL TAYEB DISTRIBUTION LLC</t>
  </si>
  <si>
    <t>vijoygp@altayeb.ae</t>
  </si>
  <si>
    <t>ALI GHOLAMI  VEGETABLES &amp; FRUITS L.L.C</t>
  </si>
  <si>
    <t>ALI GHOLAMI VEGETABLES &amp; FRUIT</t>
  </si>
  <si>
    <t>unni@ghulamigroup.com</t>
  </si>
  <si>
    <t>ALNOORI EQUIPMENT &amp; MACHINERY TRADING L.L.C</t>
  </si>
  <si>
    <t>AL NOORI EQUIP&amp;MACHINERY TRDG</t>
  </si>
  <si>
    <t>alnooriemt@gmail.com</t>
  </si>
  <si>
    <t>Assa Abloy Global Solutions</t>
  </si>
  <si>
    <t>ASSA ABLOY HOSPITALITY AS</t>
  </si>
  <si>
    <t>Dharna.Gupta@assaabloy.com</t>
  </si>
  <si>
    <t xml:space="preserve">BROTHERS GAS BOTTLING CO LLC     </t>
  </si>
  <si>
    <t>BROTHER GAS BOTTLING &amp; DISTRIB</t>
  </si>
  <si>
    <t>saeed@brothersgas.ae</t>
  </si>
  <si>
    <t>CASH SUPPLIER</t>
  </si>
  <si>
    <t>General Store</t>
  </si>
  <si>
    <t>cmrk.stores@citymaxhotels.com</t>
  </si>
  <si>
    <t>CITYMAX BURDUBAI</t>
  </si>
  <si>
    <t>CITYMAX HOTEL - BUR DUBAI</t>
  </si>
  <si>
    <t>store.burdubai@citymaxhotels.com</t>
  </si>
  <si>
    <t xml:space="preserve">Citymax Hotel -Business Bay </t>
  </si>
  <si>
    <t>Citymax Hotel -Business Bay</t>
  </si>
  <si>
    <t>cmbb.stores@citymaxhotels.com</t>
  </si>
  <si>
    <t>Citymax Hotel Al Barsha</t>
  </si>
  <si>
    <t>CITYMAX HOTEL - AL BARSHA</t>
  </si>
  <si>
    <t>cmab.stores@citymaxhotels.com</t>
  </si>
  <si>
    <t>Citymax Hotel Sharjah</t>
  </si>
  <si>
    <t>CITYMAX HOTEL - SHARJAH</t>
  </si>
  <si>
    <t>cmsj.store@citymaxhotels.com</t>
  </si>
  <si>
    <t xml:space="preserve">East Fish Processing  LLC        </t>
  </si>
  <si>
    <t>EAST FISH PROCESSING L.L.C.</t>
  </si>
  <si>
    <t>sunil@eastfish-uae.ae</t>
  </si>
  <si>
    <t>EuroCoffee L.L.C</t>
  </si>
  <si>
    <t>EURO COFFEE LLC</t>
  </si>
  <si>
    <t>kevin@eurocoffee.ae</t>
  </si>
  <si>
    <t>Eurostar Multimedia L.L.C.</t>
  </si>
  <si>
    <t>EUROSTAR MULTIMEDIA L.L.C</t>
  </si>
  <si>
    <t>jose.edison@eurostar-digital.com</t>
  </si>
  <si>
    <t>EXCELUR FOODSTUFF TRADING LLC</t>
  </si>
  <si>
    <t>maheshnair@excelurfoods.com</t>
  </si>
  <si>
    <t>Falcon Pack Industry LLC</t>
  </si>
  <si>
    <t>FALCONPACK INDUSTRY LLC</t>
  </si>
  <si>
    <t>salam@falconpack.ae</t>
  </si>
  <si>
    <t>FOC-OTHERS</t>
  </si>
  <si>
    <t>H.K.Enterprises L.L.C</t>
  </si>
  <si>
    <t>HAMID &amp; KUMAR ENTERPRIISES LLC</t>
  </si>
  <si>
    <t>sales@hkfoodgroup.com</t>
  </si>
  <si>
    <t>Hamid and Kumar</t>
  </si>
  <si>
    <t>HOT PACK TR.CO.LLC.</t>
  </si>
  <si>
    <t>HOT PACK TR. CO. LLC</t>
  </si>
  <si>
    <t>Sujilal@hotpackuae.com</t>
  </si>
  <si>
    <t>JOMA TR.CO LLC</t>
  </si>
  <si>
    <t>JOMA TRADING COMPANY LLC</t>
  </si>
  <si>
    <t>jomaco@emirates.net.ae, sales@jomatrading.ae</t>
  </si>
  <si>
    <t>Lootah Premium Foods L.L.C</t>
  </si>
  <si>
    <t>LOOTAH PREMIUM FOODS L.L.C.</t>
  </si>
  <si>
    <t>customercare@lpf.ae</t>
  </si>
  <si>
    <t>M.H.Enterprises.L.L.C</t>
  </si>
  <si>
    <t>neeta@mhdubai.com</t>
  </si>
  <si>
    <t>MBA Stationery Trading LLC.</t>
  </si>
  <si>
    <t>MBA STATIONARY TRADING LLC</t>
  </si>
  <si>
    <t>Stationery</t>
  </si>
  <si>
    <t>mbadubai@eim.ae</t>
  </si>
  <si>
    <t>MKT General Trading</t>
  </si>
  <si>
    <t>MODERN KEY TREND GENERAL TRADI</t>
  </si>
  <si>
    <t>mktgt@eim.ae</t>
  </si>
  <si>
    <t xml:space="preserve">Modern  Key Trend General  Trading LLC  </t>
  </si>
  <si>
    <t>P.G.P, Trading</t>
  </si>
  <si>
    <t>PGP TRADING</t>
  </si>
  <si>
    <t>dev@pgpgroupltd.com</t>
  </si>
  <si>
    <t>PACIFIC DIRECT L.L.C</t>
  </si>
  <si>
    <t>ADA PACIFIC DIRECT GENERAL TRA</t>
  </si>
  <si>
    <t>Firas.Baltaji@ada-international.com</t>
  </si>
  <si>
    <t xml:space="preserve">PRIME SOURCE PLASTIC </t>
  </si>
  <si>
    <t>PRIME SOURCE PLASTIC</t>
  </si>
  <si>
    <t>card@psp.me</t>
  </si>
  <si>
    <t>Ramadi Kitchen Industries L.L.C</t>
  </si>
  <si>
    <t>RAMADI KITCHEN INDUSTRIES LLC</t>
  </si>
  <si>
    <t>ram.k@ramadigroup.com</t>
  </si>
  <si>
    <t>SANNINE ROASTERY</t>
  </si>
  <si>
    <t>sales2@sannineroastery.ae</t>
  </si>
  <si>
    <t>Sawhney Foodstuff Trading co LLC</t>
  </si>
  <si>
    <t>SAWHNEY FOODSTUFF TRADING CO.</t>
  </si>
  <si>
    <t>pradeep@safcointl.com</t>
  </si>
  <si>
    <t>Spectrum Converting Industry FZE</t>
  </si>
  <si>
    <t>SPECTRUM CONVERTING INDUSTRY</t>
  </si>
  <si>
    <t>tissue@emirates.net.ae;sales@factorysouq.com;tissue@eim.ae</t>
  </si>
  <si>
    <t>STALLION PRINTING PRESS L.L.C</t>
  </si>
  <si>
    <t>STALLION PRINTING PRESS LLC</t>
  </si>
  <si>
    <t>Sales &amp; Marketing</t>
  </si>
  <si>
    <t>manoj@stallion.ae</t>
  </si>
  <si>
    <t>SUMA CHEM LLC</t>
  </si>
  <si>
    <t>anoop.pillai@diversey.com</t>
  </si>
  <si>
    <t>SYSCO GUEST SUPPLY EUROPE GOODS</t>
  </si>
  <si>
    <t>SAllen@guestsupply.ae</t>
  </si>
  <si>
    <t>Tamir Printing Press &amp;Packing Material Supply LLC</t>
  </si>
  <si>
    <t>TAMIR PRINTING PRESS &amp; PACKING</t>
  </si>
  <si>
    <t>tamirpm@eim.ae</t>
  </si>
  <si>
    <t>Unichem Industries fze</t>
  </si>
  <si>
    <t>UNICHEM INDUSTRIES FZE</t>
  </si>
  <si>
    <t>johan@synergystica.com</t>
  </si>
  <si>
    <t>Karcher FZE</t>
  </si>
  <si>
    <t>Arthur.Ortega@ae.kaercher.com</t>
  </si>
  <si>
    <t>UNI STYLE TRADING LLC</t>
  </si>
  <si>
    <t>Uniform</t>
  </si>
  <si>
    <t>Priyesh@uni-style.com</t>
  </si>
  <si>
    <t>GEZE GULF L.L.C</t>
  </si>
  <si>
    <t>GEZE GULF FZE</t>
  </si>
  <si>
    <t>o.pathan@geze.com</t>
  </si>
  <si>
    <t>One Print DWC L.L.C</t>
  </si>
  <si>
    <t>ONE PRINT DWC LLC</t>
  </si>
  <si>
    <t>saju@oneprint.one</t>
  </si>
  <si>
    <t>Knight Cue Sports L.L.C.</t>
  </si>
  <si>
    <t>KNIGHT CUE SPORTS LLC</t>
  </si>
  <si>
    <t>jean@knightshot.com</t>
  </si>
  <si>
    <t>Harts International LLC</t>
  </si>
  <si>
    <t>HARTS INTERNATIONAL LLC</t>
  </si>
  <si>
    <t>RajeevM@mmi.ae</t>
  </si>
  <si>
    <t>Al Reem Bakery L.L.C.</t>
  </si>
  <si>
    <t>AL REEM BAKERY LLC</t>
  </si>
  <si>
    <t>info@reembakery.com</t>
  </si>
  <si>
    <t>Al Sahari Bakery</t>
  </si>
  <si>
    <t>AL SAHARI BAKERY</t>
  </si>
  <si>
    <t>alsaharybakery.rak@gmail.com</t>
  </si>
  <si>
    <t>Goodway Grains Packaging L.L.C.</t>
  </si>
  <si>
    <t>GOODWAY GRAINS PACKAGING LLC</t>
  </si>
  <si>
    <t>info@udupis.com</t>
  </si>
  <si>
    <t>Farzana Trading LLC</t>
  </si>
  <si>
    <r>
      <t> </t>
    </r>
    <r>
      <rPr>
        <sz val="10"/>
        <color rgb="FF333333"/>
        <rFont val="Segoe UI"/>
        <family val="2"/>
      </rPr>
      <t>dorjana.cami@agthia.com</t>
    </r>
  </si>
  <si>
    <t>AfricaN+EASTERN ( FOC)</t>
  </si>
  <si>
    <t>rajeshp@ane.ae</t>
  </si>
  <si>
    <t>Article code CASA</t>
  </si>
  <si>
    <t>Store Unit</t>
  </si>
  <si>
    <t>Store Unit Conversion</t>
  </si>
  <si>
    <t>LPO</t>
  </si>
  <si>
    <t>Vegetable Onion Red Large 1KG</t>
  </si>
  <si>
    <t>Bottle 750ml</t>
  </si>
  <si>
    <t xml:space="preserve">Main Food Store </t>
  </si>
  <si>
    <t>MAIN FOOD STORE</t>
  </si>
  <si>
    <t>500gms</t>
  </si>
  <si>
    <t>6X500GM</t>
  </si>
  <si>
    <t>01978</t>
  </si>
  <si>
    <t>Bread  Arabic  White1 Pkt (1x6 pcs)</t>
  </si>
  <si>
    <t>B202106-02097</t>
  </si>
  <si>
    <t>i21-09319</t>
  </si>
  <si>
    <t>5629</t>
  </si>
  <si>
    <t>001976</t>
  </si>
  <si>
    <t>01968</t>
  </si>
  <si>
    <t>B202106-02098</t>
  </si>
  <si>
    <t>i21-09320</t>
  </si>
  <si>
    <t>5654</t>
  </si>
  <si>
    <t>001966</t>
  </si>
  <si>
    <t>01979</t>
  </si>
  <si>
    <t>B202106-02099</t>
  </si>
  <si>
    <t>i21-09321</t>
  </si>
  <si>
    <t>5637</t>
  </si>
  <si>
    <t>001977</t>
  </si>
  <si>
    <t>Bread Slice White Jumbo</t>
  </si>
  <si>
    <t>Bread Mini Burger Bun Plain 2.5"</t>
  </si>
  <si>
    <t>Bread Soft Pav 1PKT</t>
  </si>
  <si>
    <t>Box(1000 Pcs)</t>
  </si>
  <si>
    <t>01969</t>
  </si>
  <si>
    <t>Yoghurt Cherry 125GM</t>
  </si>
  <si>
    <t>B202106-02103</t>
  </si>
  <si>
    <t>i21-09325</t>
  </si>
  <si>
    <t>8359</t>
  </si>
  <si>
    <t>001967</t>
  </si>
  <si>
    <t>Youghurt Fresh Mango125GM</t>
  </si>
  <si>
    <t>Box(100pcs)</t>
  </si>
  <si>
    <t>Yoghurt Raspberry 125 gm</t>
  </si>
  <si>
    <t>Yoghurt Strawberry 125 g</t>
  </si>
  <si>
    <t>01967</t>
  </si>
  <si>
    <t>Yoghurt 4 kg</t>
  </si>
  <si>
    <t>B202106-02105</t>
  </si>
  <si>
    <t>i21-09327</t>
  </si>
  <si>
    <t>8306</t>
  </si>
  <si>
    <t>001965</t>
  </si>
  <si>
    <t>01966</t>
  </si>
  <si>
    <t>Sea Food Frozen Tuna fish whole</t>
  </si>
  <si>
    <t>B202106-02107</t>
  </si>
  <si>
    <t>i21-09329</t>
  </si>
  <si>
    <t>3498</t>
  </si>
  <si>
    <t>001964</t>
  </si>
  <si>
    <t>Box (10 pcs)</t>
  </si>
  <si>
    <t>01970</t>
  </si>
  <si>
    <t>Idaly/Dosa Mix</t>
  </si>
  <si>
    <t>B202106-02102</t>
  </si>
  <si>
    <t>i21-09324</t>
  </si>
  <si>
    <t>0613</t>
  </si>
  <si>
    <t>001968</t>
  </si>
  <si>
    <t>Case (4*2.5kg)</t>
  </si>
  <si>
    <t>Bottle 330ml</t>
  </si>
  <si>
    <t>Bread slice white</t>
  </si>
  <si>
    <t>Box(50 Pcs)</t>
  </si>
  <si>
    <t>01973</t>
  </si>
  <si>
    <t>Fish Cream Dorri Fillet 1KG</t>
  </si>
  <si>
    <t>B202106-02092</t>
  </si>
  <si>
    <t>i21-09314</t>
  </si>
  <si>
    <t>3691</t>
  </si>
  <si>
    <t>001971</t>
  </si>
  <si>
    <t>01983</t>
  </si>
  <si>
    <t>Facial Tissue (1x48)</t>
  </si>
  <si>
    <t>B202106-02104</t>
  </si>
  <si>
    <t>i21-09326</t>
  </si>
  <si>
    <t>2133882</t>
  </si>
  <si>
    <t>001981</t>
  </si>
  <si>
    <t>5 kg</t>
  </si>
  <si>
    <t>01962</t>
  </si>
  <si>
    <t>Oil Sunflower 1.8 LTR</t>
  </si>
  <si>
    <t>B202106-02109</t>
  </si>
  <si>
    <t>i21-09333</t>
  </si>
  <si>
    <t>5948</t>
  </si>
  <si>
    <t>001960</t>
  </si>
  <si>
    <t>6x1.8lit</t>
  </si>
  <si>
    <t>01980</t>
  </si>
  <si>
    <t>B202106-02111</t>
  </si>
  <si>
    <t>i21-09337</t>
  </si>
  <si>
    <t>5673</t>
  </si>
  <si>
    <t>001978</t>
  </si>
  <si>
    <t>01977</t>
  </si>
  <si>
    <t>B202106-02110</t>
  </si>
  <si>
    <t>i21-09336</t>
  </si>
  <si>
    <t>5664</t>
  </si>
  <si>
    <t>001975</t>
  </si>
  <si>
    <t>Box(30x290g)</t>
  </si>
  <si>
    <t>01981</t>
  </si>
  <si>
    <t>B202106-02112</t>
  </si>
  <si>
    <t>i21-09338</t>
  </si>
  <si>
    <t>8449</t>
  </si>
  <si>
    <t>001979</t>
  </si>
  <si>
    <t>2.5kg</t>
  </si>
  <si>
    <t>3 Kg</t>
  </si>
  <si>
    <t>Box(60 x 130g)</t>
  </si>
  <si>
    <t>Fruits Grapes Green USA.</t>
  </si>
  <si>
    <t>01984</t>
  </si>
  <si>
    <t>Rice Basmati Amar 35 Kg</t>
  </si>
  <si>
    <t>B202107-02125</t>
  </si>
  <si>
    <t>i21-09354</t>
  </si>
  <si>
    <t>7862</t>
  </si>
  <si>
    <t>001982</t>
  </si>
  <si>
    <t>Bag 35kg</t>
  </si>
  <si>
    <t>4x2.5kg</t>
  </si>
  <si>
    <t>01997</t>
  </si>
  <si>
    <t>B202107-02132</t>
  </si>
  <si>
    <t>i21-09355</t>
  </si>
  <si>
    <t>5775</t>
  </si>
  <si>
    <t>001995</t>
  </si>
  <si>
    <t>Burger Bun 4.5inch Sesame Sliced</t>
  </si>
  <si>
    <t>01995</t>
  </si>
  <si>
    <t>Sweets Mooti Choor Laddu</t>
  </si>
  <si>
    <t>B202107-02134</t>
  </si>
  <si>
    <t>i21-09357</t>
  </si>
  <si>
    <t>240</t>
  </si>
  <si>
    <t>001993</t>
  </si>
  <si>
    <t>01996</t>
  </si>
  <si>
    <t>B202107-02133</t>
  </si>
  <si>
    <t>i21-09356</t>
  </si>
  <si>
    <t>234</t>
  </si>
  <si>
    <t>001994</t>
  </si>
  <si>
    <t>Can 400gm</t>
  </si>
  <si>
    <t>01993</t>
  </si>
  <si>
    <t>B202107-02140</t>
  </si>
  <si>
    <t>i21-09367</t>
  </si>
  <si>
    <t>121118</t>
  </si>
  <si>
    <t>001991</t>
  </si>
  <si>
    <t>Pack 800g</t>
  </si>
  <si>
    <t>Indian Sweets - Chum chum</t>
  </si>
  <si>
    <t>Indian Sweets - Maisoor Pak</t>
  </si>
  <si>
    <t>Indian Sweets - Yellow and Red Halwa</t>
  </si>
  <si>
    <t>Indian Sweets - Jelebi</t>
  </si>
  <si>
    <t>Indian Sweets CM Burfi</t>
  </si>
  <si>
    <t>Can 450gm</t>
  </si>
  <si>
    <t>01994</t>
  </si>
  <si>
    <t>Fish Shrimp PD T/ON 16/20</t>
  </si>
  <si>
    <t>B202107-02139</t>
  </si>
  <si>
    <t>i21-09366</t>
  </si>
  <si>
    <t>24459</t>
  </si>
  <si>
    <t>001992</t>
  </si>
  <si>
    <t>450 GM</t>
  </si>
  <si>
    <t>01991</t>
  </si>
  <si>
    <t>B202107-02143</t>
  </si>
  <si>
    <t>i21-09372</t>
  </si>
  <si>
    <t>125783</t>
  </si>
  <si>
    <t>001989</t>
  </si>
  <si>
    <t>02004</t>
  </si>
  <si>
    <t>B202107-02156</t>
  </si>
  <si>
    <t>i21-09385</t>
  </si>
  <si>
    <t>5761</t>
  </si>
  <si>
    <t>002002</t>
  </si>
  <si>
    <t>02003</t>
  </si>
  <si>
    <t>B202107-02154</t>
  </si>
  <si>
    <t>i21-09383</t>
  </si>
  <si>
    <t>5792</t>
  </si>
  <si>
    <t>002001</t>
  </si>
  <si>
    <t>02005</t>
  </si>
  <si>
    <t>B202107-02155</t>
  </si>
  <si>
    <t>i21-09384</t>
  </si>
  <si>
    <t>5682</t>
  </si>
  <si>
    <t>002003</t>
  </si>
  <si>
    <t>1.65Kg</t>
  </si>
  <si>
    <t>01992</t>
  </si>
  <si>
    <t>B202107-02141</t>
  </si>
  <si>
    <t>i21-09368</t>
  </si>
  <si>
    <t>208688</t>
  </si>
  <si>
    <t>001990</t>
  </si>
  <si>
    <t>B202107-02142</t>
  </si>
  <si>
    <t>i21-09371</t>
  </si>
  <si>
    <t>Bag(1*2.5kg)</t>
  </si>
  <si>
    <t>600pcs</t>
  </si>
  <si>
    <t>02006</t>
  </si>
  <si>
    <t>B202107-02165</t>
  </si>
  <si>
    <t>i21-09396</t>
  </si>
  <si>
    <t>8553</t>
  </si>
  <si>
    <t>002004</t>
  </si>
  <si>
    <t>Box (1*12*640ml)</t>
  </si>
  <si>
    <t>02030</t>
  </si>
  <si>
    <t>B202107-02172</t>
  </si>
  <si>
    <t>i21-09404</t>
  </si>
  <si>
    <t>5801</t>
  </si>
  <si>
    <t>002028</t>
  </si>
  <si>
    <t>02022</t>
  </si>
  <si>
    <t>B202107-02180</t>
  </si>
  <si>
    <t>i21-09413</t>
  </si>
  <si>
    <t>241</t>
  </si>
  <si>
    <t>002020</t>
  </si>
  <si>
    <t>02020</t>
  </si>
  <si>
    <t>B202107-02184</t>
  </si>
  <si>
    <t>i21-09417</t>
  </si>
  <si>
    <t>24629</t>
  </si>
  <si>
    <t>002018</t>
  </si>
  <si>
    <t>Bottle 250ml</t>
  </si>
  <si>
    <t>Pack 100gm</t>
  </si>
  <si>
    <t>Trust priniting press serevices</t>
  </si>
  <si>
    <t>Main Printing &amp; Stationery Store</t>
  </si>
  <si>
    <t>MAIN PRINTING &amp; STATIONERY STORE</t>
  </si>
  <si>
    <t>02029</t>
  </si>
  <si>
    <t>Blue Lables</t>
  </si>
  <si>
    <t>B202107-02173</t>
  </si>
  <si>
    <t>i21-09405</t>
  </si>
  <si>
    <t>3694</t>
  </si>
  <si>
    <t>002027</t>
  </si>
  <si>
    <t>Vendor registration is reqd</t>
  </si>
  <si>
    <t>02051</t>
  </si>
  <si>
    <t>Dried Fruits Bar and Lounge Mix Nuts</t>
  </si>
  <si>
    <t>B202107-02195</t>
  </si>
  <si>
    <t>i21-09430</t>
  </si>
  <si>
    <t>1620</t>
  </si>
  <si>
    <t>002049</t>
  </si>
  <si>
    <t>02048</t>
  </si>
  <si>
    <t>Milk Full Cream Long Life 1LTR</t>
  </si>
  <si>
    <t>B202107-02193</t>
  </si>
  <si>
    <t>i21-09427</t>
  </si>
  <si>
    <t>1208747</t>
  </si>
  <si>
    <t>002046</t>
  </si>
  <si>
    <t>02049</t>
  </si>
  <si>
    <t>B202107-02194</t>
  </si>
  <si>
    <t>i21-09429</t>
  </si>
  <si>
    <t>1208746</t>
  </si>
  <si>
    <t>002047</t>
  </si>
  <si>
    <t>02052</t>
  </si>
  <si>
    <t>Syrup Maple  705 ML</t>
  </si>
  <si>
    <t>B202107-02192</t>
  </si>
  <si>
    <t>i21-09426</t>
  </si>
  <si>
    <t>2504672</t>
  </si>
  <si>
    <t>002050</t>
  </si>
  <si>
    <t>705 ml</t>
  </si>
  <si>
    <t>02032</t>
  </si>
  <si>
    <t>B202107-02188</t>
  </si>
  <si>
    <t>i21-09422</t>
  </si>
  <si>
    <t>24971</t>
  </si>
  <si>
    <t>002030</t>
  </si>
  <si>
    <t>FOC HARTS INTERNATIONAL LLC (MMI)</t>
  </si>
  <si>
    <t>02034</t>
  </si>
  <si>
    <t>Whisky Jack Daniel 750ml</t>
  </si>
  <si>
    <t>B202107-02189</t>
  </si>
  <si>
    <t>i21-09423</t>
  </si>
  <si>
    <t>46768</t>
  </si>
  <si>
    <t>002031</t>
  </si>
  <si>
    <t>FOC-No VAT</t>
  </si>
  <si>
    <t>36X100X2GM</t>
  </si>
  <si>
    <t>(4x2.5 KG)</t>
  </si>
  <si>
    <t>900gm</t>
  </si>
  <si>
    <t>02068</t>
  </si>
  <si>
    <t>B202107-02213</t>
  </si>
  <si>
    <t>i21-09450</t>
  </si>
  <si>
    <t>5181</t>
  </si>
  <si>
    <t>002066</t>
  </si>
  <si>
    <t>02056</t>
  </si>
  <si>
    <t>B202107-02205</t>
  </si>
  <si>
    <t>i21-09442</t>
  </si>
  <si>
    <t>94754</t>
  </si>
  <si>
    <t>002054</t>
  </si>
  <si>
    <t>02057</t>
  </si>
  <si>
    <t>B202107-02211</t>
  </si>
  <si>
    <t>i21-09448</t>
  </si>
  <si>
    <t>94754 A</t>
  </si>
  <si>
    <t>002055</t>
  </si>
  <si>
    <t>02059</t>
  </si>
  <si>
    <t>B202107-02204</t>
  </si>
  <si>
    <t>i21-09441</t>
  </si>
  <si>
    <t>24291</t>
  </si>
  <si>
    <t>002057</t>
  </si>
  <si>
    <t>Fish Shrimps - U/10 Whole</t>
  </si>
  <si>
    <t>Main Engineering Store</t>
  </si>
  <si>
    <t>MAIN ENGINEERING STORE</t>
  </si>
  <si>
    <t>02053</t>
  </si>
  <si>
    <t>Handy fuel (200gmx72 pcs)</t>
  </si>
  <si>
    <t>B202107-02209</t>
  </si>
  <si>
    <t>i21-09446</t>
  </si>
  <si>
    <t>35608</t>
  </si>
  <si>
    <t>002051</t>
  </si>
  <si>
    <t>02054</t>
  </si>
  <si>
    <t>B202107-02208</t>
  </si>
  <si>
    <t>i21-09445</t>
  </si>
  <si>
    <t>35676</t>
  </si>
  <si>
    <t>002052</t>
  </si>
  <si>
    <t>02072</t>
  </si>
  <si>
    <t>B202107-02222</t>
  </si>
  <si>
    <t>i21-09459</t>
  </si>
  <si>
    <t>208400</t>
  </si>
  <si>
    <t>002070</t>
  </si>
  <si>
    <t>02071</t>
  </si>
  <si>
    <t>Toilet Roll (10x10) 350 Sheets.</t>
  </si>
  <si>
    <t>B202107-02223</t>
  </si>
  <si>
    <t>i21-09460</t>
  </si>
  <si>
    <t>4953</t>
  </si>
  <si>
    <t>002069</t>
  </si>
  <si>
    <t>02075</t>
  </si>
  <si>
    <t>Wooden Coffee Stirrer with Paper Wraped 19 cm (1000x5)</t>
  </si>
  <si>
    <t>B202107-02219</t>
  </si>
  <si>
    <t>i21-09456</t>
  </si>
  <si>
    <t>4348</t>
  </si>
  <si>
    <t>002073</t>
  </si>
  <si>
    <t>Garbage bag  Black -110x130</t>
  </si>
  <si>
    <t>Pizza box (1x1000)</t>
  </si>
  <si>
    <t>Pizza box liner (1x100)</t>
  </si>
  <si>
    <t>Cutlery set black (4 in 1)</t>
  </si>
  <si>
    <t>Container 2 Comp (1x250)With Lid</t>
  </si>
  <si>
    <t>Container 3 Comp: (1x250) With Lid</t>
  </si>
  <si>
    <t>Container 6 Comp: (1x150) With Lid</t>
  </si>
  <si>
    <t>02073</t>
  </si>
  <si>
    <t>Juice Cup Clear 12 OZ With Lid (1X1000 PCS)</t>
  </si>
  <si>
    <t>B202107-02221</t>
  </si>
  <si>
    <t>i21-09458</t>
  </si>
  <si>
    <t>5913</t>
  </si>
  <si>
    <t>002071</t>
  </si>
  <si>
    <t>1X1000 PCS</t>
  </si>
  <si>
    <t>02074</t>
  </si>
  <si>
    <t>Foam Plate 10 "</t>
  </si>
  <si>
    <t>B202107-02220</t>
  </si>
  <si>
    <t>i21-09457</t>
  </si>
  <si>
    <t>5915</t>
  </si>
  <si>
    <t>002072</t>
  </si>
  <si>
    <t>Brown Fries Box 1*100</t>
  </si>
  <si>
    <t>100 boxes</t>
  </si>
  <si>
    <t>02076</t>
  </si>
  <si>
    <t>cash supplier</t>
  </si>
  <si>
    <t>Mutton Fresh Curry Cut Indian KG</t>
  </si>
  <si>
    <t>B202107-02228</t>
  </si>
  <si>
    <t>i21-09468</t>
  </si>
  <si>
    <t>619</t>
  </si>
  <si>
    <t>002074</t>
  </si>
  <si>
    <t>TIN 4.2 KG</t>
  </si>
  <si>
    <t>02077</t>
  </si>
  <si>
    <t>B202107-02229</t>
  </si>
  <si>
    <t>i21-09469</t>
  </si>
  <si>
    <t>0619</t>
  </si>
  <si>
    <t>002075</t>
  </si>
  <si>
    <t>02078</t>
  </si>
  <si>
    <t>Cheese Paneer Indian -1 KG</t>
  </si>
  <si>
    <t>B202107-02230</t>
  </si>
  <si>
    <t>i21-09470</t>
  </si>
  <si>
    <t>8601</t>
  </si>
  <si>
    <t>002076</t>
  </si>
  <si>
    <t>Can 2500g</t>
  </si>
  <si>
    <t>02082</t>
  </si>
  <si>
    <t>EGG NOODLLES FINE 400 GM</t>
  </si>
  <si>
    <t>B202107-02244</t>
  </si>
  <si>
    <t>i21-09485</t>
  </si>
  <si>
    <t>8464</t>
  </si>
  <si>
    <t>002080</t>
  </si>
  <si>
    <t>02086</t>
  </si>
  <si>
    <t>B202107-02240</t>
  </si>
  <si>
    <t>i21-09481</t>
  </si>
  <si>
    <t>6756279</t>
  </si>
  <si>
    <t>002084</t>
  </si>
  <si>
    <t>02085</t>
  </si>
  <si>
    <t>B202107-02241</t>
  </si>
  <si>
    <t>i21-09482</t>
  </si>
  <si>
    <t>6720161</t>
  </si>
  <si>
    <t>002083</t>
  </si>
  <si>
    <t>Can 2.65Kg</t>
  </si>
  <si>
    <t>02084</t>
  </si>
  <si>
    <t>B202107-02242</t>
  </si>
  <si>
    <t>i21-09483</t>
  </si>
  <si>
    <t>6736778</t>
  </si>
  <si>
    <t>002082</t>
  </si>
  <si>
    <t>02083</t>
  </si>
  <si>
    <t>KUDAMPULI 200 GM</t>
  </si>
  <si>
    <t>B202107-02243</t>
  </si>
  <si>
    <t>i21-09484</t>
  </si>
  <si>
    <t>259506</t>
  </si>
  <si>
    <t>002081</t>
  </si>
  <si>
    <t>02079</t>
  </si>
  <si>
    <t>FRESH PARATHA</t>
  </si>
  <si>
    <t>B202107-02239</t>
  </si>
  <si>
    <t>i21-09479</t>
  </si>
  <si>
    <t>11813</t>
  </si>
  <si>
    <t>002077</t>
  </si>
  <si>
    <t>02081</t>
  </si>
  <si>
    <t>FRESH VADA</t>
  </si>
  <si>
    <t>B202107-02237</t>
  </si>
  <si>
    <t>i21-09477</t>
  </si>
  <si>
    <t>11809</t>
  </si>
  <si>
    <t>002079</t>
  </si>
  <si>
    <t>02080</t>
  </si>
  <si>
    <t>B202107-02238</t>
  </si>
  <si>
    <t>i21-09478</t>
  </si>
  <si>
    <t>11803</t>
  </si>
  <si>
    <t>002078</t>
  </si>
  <si>
    <t>02104</t>
  </si>
  <si>
    <t>B202107-02191</t>
  </si>
  <si>
    <t>i21-09425</t>
  </si>
  <si>
    <t>8949</t>
  </si>
  <si>
    <t>002102</t>
  </si>
  <si>
    <t>02105</t>
  </si>
  <si>
    <t>B202107-02227</t>
  </si>
  <si>
    <t>i21-09467</t>
  </si>
  <si>
    <t>0137</t>
  </si>
  <si>
    <t>002103</t>
  </si>
  <si>
    <t>02097</t>
  </si>
  <si>
    <t>B202107-02253</t>
  </si>
  <si>
    <t>i21-09496</t>
  </si>
  <si>
    <t>5843</t>
  </si>
  <si>
    <t>002095</t>
  </si>
  <si>
    <t>02109</t>
  </si>
  <si>
    <t>B202107-02231</t>
  </si>
  <si>
    <t>i21-09471</t>
  </si>
  <si>
    <t>5818</t>
  </si>
  <si>
    <t>002107</t>
  </si>
  <si>
    <t>02108</t>
  </si>
  <si>
    <t>B202107-02232</t>
  </si>
  <si>
    <t>i21-09472</t>
  </si>
  <si>
    <t>5827</t>
  </si>
  <si>
    <t>002106</t>
  </si>
  <si>
    <t>02098</t>
  </si>
  <si>
    <t>B202107-02252</t>
  </si>
  <si>
    <t>i21-09495</t>
  </si>
  <si>
    <t>5836</t>
  </si>
  <si>
    <t>002096</t>
  </si>
  <si>
    <t>Btl 28ml</t>
  </si>
  <si>
    <t>02107</t>
  </si>
  <si>
    <t>B202107-02233</t>
  </si>
  <si>
    <t>i21-09473</t>
  </si>
  <si>
    <t>8877</t>
  </si>
  <si>
    <t>002105</t>
  </si>
  <si>
    <t>02100</t>
  </si>
  <si>
    <t>Sugar sachets white</t>
  </si>
  <si>
    <t>B202107-02247</t>
  </si>
  <si>
    <t>i21-09490</t>
  </si>
  <si>
    <t>6990/21</t>
  </si>
  <si>
    <t>002098</t>
  </si>
  <si>
    <t>Sugar sachets brown</t>
  </si>
  <si>
    <t>02094</t>
  </si>
  <si>
    <t xml:space="preserve">Micro Fiber Cloth </t>
  </si>
  <si>
    <t>B202107-02256</t>
  </si>
  <si>
    <t>i21-09499</t>
  </si>
  <si>
    <t>5881</t>
  </si>
  <si>
    <t>002092</t>
  </si>
  <si>
    <t>02099</t>
  </si>
  <si>
    <t>Paper Napkin -(40x40)</t>
  </si>
  <si>
    <t>B202107-02248</t>
  </si>
  <si>
    <t>i21-09491</t>
  </si>
  <si>
    <t>6668</t>
  </si>
  <si>
    <t>002097</t>
  </si>
  <si>
    <t>02087</t>
  </si>
  <si>
    <t>B202107-02257</t>
  </si>
  <si>
    <t>i21-09503</t>
  </si>
  <si>
    <t>8720</t>
  </si>
  <si>
    <t>002085</t>
  </si>
  <si>
    <t>02093</t>
  </si>
  <si>
    <t>B202107-02258</t>
  </si>
  <si>
    <t>i21-09504</t>
  </si>
  <si>
    <t>5875</t>
  </si>
  <si>
    <t>002091</t>
  </si>
  <si>
    <t>02111</t>
  </si>
  <si>
    <t>Gas Liqfied Petrolium Gas</t>
  </si>
  <si>
    <t>B202107-02289</t>
  </si>
  <si>
    <t>i21-09537</t>
  </si>
  <si>
    <t>21007894</t>
  </si>
  <si>
    <t>002109</t>
  </si>
  <si>
    <t>02112</t>
  </si>
  <si>
    <t>B202107-02293</t>
  </si>
  <si>
    <t>i21-09541</t>
  </si>
  <si>
    <t>21013690</t>
  </si>
  <si>
    <t>002110</t>
  </si>
  <si>
    <t>02113</t>
  </si>
  <si>
    <t>B202107-02294</t>
  </si>
  <si>
    <t>i21-09542</t>
  </si>
  <si>
    <t>21015410</t>
  </si>
  <si>
    <t>002111</t>
  </si>
  <si>
    <t>02114</t>
  </si>
  <si>
    <t>B202107-02295</t>
  </si>
  <si>
    <t>i21-09543</t>
  </si>
  <si>
    <t>21011302</t>
  </si>
  <si>
    <t>002112</t>
  </si>
  <si>
    <t>02115</t>
  </si>
  <si>
    <t>B202107-02292</t>
  </si>
  <si>
    <t>i21-09540</t>
  </si>
  <si>
    <t>21008947</t>
  </si>
  <si>
    <t>002113</t>
  </si>
  <si>
    <t>02110</t>
  </si>
  <si>
    <t>B202107-02291</t>
  </si>
  <si>
    <t>i21-09539</t>
  </si>
  <si>
    <t>21004250</t>
  </si>
  <si>
    <t>002108</t>
  </si>
  <si>
    <t>02119</t>
  </si>
  <si>
    <t>B202107-02308</t>
  </si>
  <si>
    <t>i21-09562</t>
  </si>
  <si>
    <t>0622</t>
  </si>
  <si>
    <t>002117</t>
  </si>
  <si>
    <t>Can 500gm</t>
  </si>
  <si>
    <t>Can/3.78 ltr</t>
  </si>
  <si>
    <t>Tub 5kg</t>
  </si>
  <si>
    <t>1x7kg</t>
  </si>
  <si>
    <t>12x680gm</t>
  </si>
  <si>
    <t>PKT</t>
  </si>
  <si>
    <t>Box (45 pieces)</t>
  </si>
  <si>
    <t>Box (50 pieces)</t>
  </si>
  <si>
    <t>Box (1000 pieces)</t>
  </si>
  <si>
    <t>Box(10 pcs)</t>
  </si>
  <si>
    <t>Box(12 pcs)</t>
  </si>
  <si>
    <t>Box(50 pcs)</t>
  </si>
  <si>
    <t>Box (100 pcs)</t>
  </si>
  <si>
    <t>(1x500pcs)</t>
  </si>
  <si>
    <t>500 GM</t>
  </si>
  <si>
    <t>6kg</t>
  </si>
  <si>
    <t>500pcs</t>
  </si>
  <si>
    <t>40x500gm</t>
  </si>
  <si>
    <t>4 kg</t>
  </si>
  <si>
    <t>18X33MM</t>
  </si>
  <si>
    <t>1X12pcs</t>
  </si>
  <si>
    <t>4x2.9 KG</t>
  </si>
  <si>
    <t>4ltr</t>
  </si>
  <si>
    <t>1x100</t>
  </si>
  <si>
    <t>farzanacasa@gmail.com</t>
  </si>
  <si>
    <t>sawhneycasa@gmail.com</t>
  </si>
  <si>
    <t>agnoray21_cs@icloud.com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</si>
</sst>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\ _D_M_-;\-* #,##0.00\ _D_M_-;_-* &quot;-&quot;??\ _D_M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Segoe UI"/>
      <family val="2"/>
    </font>
    <font>
      <sz val="12"/>
      <color rgb="FF333333"/>
      <name val="Calibri"/>
      <family val="2"/>
      <scheme val="minor"/>
    </font>
    <font>
      <sz val="10"/>
      <color rgb="FFDA846B"/>
      <name val="Segoe UI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2"/>
    <xf numFmtId="165" fontId="0" fillId="0" borderId="0" xfId="1" applyFont="1" applyAlignment="1"/>
    <xf numFmtId="0" fontId="3" fillId="2" borderId="0" xfId="2" applyFill="1"/>
    <xf numFmtId="14" fontId="3" fillId="0" borderId="0" xfId="2" applyNumberFormat="1"/>
    <xf numFmtId="0" fontId="3" fillId="3" borderId="0" xfId="2" applyFill="1" applyAlignment="1">
      <alignment horizontal="center" vertical="center"/>
    </xf>
    <xf numFmtId="165" fontId="0" fillId="4" borderId="1" xfId="1" applyFont="1" applyFill="1" applyBorder="1" applyAlignment="1">
      <alignment horizontal="center" vertical="center" wrapText="1"/>
    </xf>
    <xf numFmtId="0" fontId="3" fillId="4" borderId="1" xfId="2" applyFill="1" applyBorder="1" applyAlignment="1">
      <alignment horizontal="center" vertical="center" wrapText="1"/>
    </xf>
    <xf numFmtId="0" fontId="3" fillId="2" borderId="1" xfId="2" applyFill="1" applyBorder="1" applyAlignment="1">
      <alignment horizontal="center" vertical="center" wrapText="1"/>
    </xf>
    <xf numFmtId="165" fontId="3" fillId="5" borderId="0" xfId="1" applyFont="1" applyFill="1" applyAlignment="1">
      <alignment horizontal="right" vertical="top" wrapText="1"/>
    </xf>
    <xf numFmtId="0" fontId="4" fillId="0" borderId="0" xfId="2" applyFont="1"/>
    <xf numFmtId="0" fontId="4" fillId="6" borderId="0" xfId="2" applyFont="1" applyFill="1"/>
    <xf numFmtId="0" fontId="2" fillId="7" borderId="1" xfId="0" applyFont="1" applyFill="1" applyBorder="1" applyAlignment="1">
      <alignment horizontal="left" vertical="top" wrapText="1"/>
    </xf>
    <xf numFmtId="164" fontId="2" fillId="7" borderId="1" xfId="4" applyFont="1" applyFill="1" applyBorder="1" applyAlignment="1">
      <alignment horizontal="left" vertical="top" wrapText="1"/>
    </xf>
    <xf numFmtId="0" fontId="0" fillId="0" borderId="1" xfId="0" applyBorder="1"/>
    <xf numFmtId="164" fontId="0" fillId="0" borderId="1" xfId="4" applyFont="1" applyBorder="1"/>
    <xf numFmtId="15" fontId="0" fillId="0" borderId="1" xfId="0" applyNumberFormat="1" applyBorder="1"/>
    <xf numFmtId="0" fontId="5" fillId="0" borderId="1" xfId="3" applyBorder="1"/>
    <xf numFmtId="164" fontId="0" fillId="2" borderId="1" xfId="4" applyFont="1" applyFill="1" applyBorder="1"/>
    <xf numFmtId="0" fontId="6" fillId="0" borderId="1" xfId="0" applyFont="1" applyBorder="1"/>
    <xf numFmtId="0" fontId="5" fillId="0" borderId="1" xfId="3" applyFill="1" applyBorder="1"/>
    <xf numFmtId="164" fontId="0" fillId="0" borderId="1" xfId="4" applyFont="1" applyBorder="1" applyAlignment="1">
      <alignment horizontal="left" vertical="top" wrapText="1"/>
    </xf>
    <xf numFmtId="0" fontId="6" fillId="0" borderId="0" xfId="0" applyFont="1"/>
    <xf numFmtId="0" fontId="6" fillId="2" borderId="1" xfId="0" applyFont="1" applyFill="1" applyBorder="1"/>
    <xf numFmtId="0" fontId="0" fillId="8" borderId="0" xfId="0" applyFill="1"/>
    <xf numFmtId="0" fontId="6" fillId="9" borderId="1" xfId="0" applyFont="1" applyFill="1" applyBorder="1" applyAlignment="1">
      <alignment vertical="center" wrapText="1"/>
    </xf>
    <xf numFmtId="164" fontId="0" fillId="2" borderId="1" xfId="4" applyFont="1" applyFill="1" applyBorder="1" applyAlignment="1">
      <alignment horizontal="left" vertical="top" wrapText="1"/>
    </xf>
    <xf numFmtId="164" fontId="0" fillId="0" borderId="1" xfId="4" applyFont="1" applyFill="1" applyBorder="1" applyAlignment="1">
      <alignment horizontal="left" vertical="top" wrapText="1"/>
    </xf>
    <xf numFmtId="0" fontId="2" fillId="0" borderId="0" xfId="0" applyFont="1"/>
    <xf numFmtId="164" fontId="0" fillId="0" borderId="0" xfId="4" applyFont="1"/>
    <xf numFmtId="0" fontId="0" fillId="0" borderId="1" xfId="0" applyBorder="1" applyAlignment="1">
      <alignment vertical="center"/>
    </xf>
    <xf numFmtId="0" fontId="5" fillId="0" borderId="1" xfId="3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5" fillId="10" borderId="2" xfId="3" applyFill="1" applyBorder="1" applyAlignment="1">
      <alignment horizontal="center" vertical="center"/>
    </xf>
    <xf numFmtId="0" fontId="9" fillId="11" borderId="3" xfId="5" applyFill="1" applyBorder="1" applyAlignment="1">
      <alignment horizontal="center" vertical="center"/>
    </xf>
    <xf numFmtId="0" fontId="9" fillId="11" borderId="3" xfId="5" applyFill="1" applyBorder="1" applyAlignment="1">
      <alignment horizontal="center" vertical="center" wrapText="1"/>
    </xf>
    <xf numFmtId="0" fontId="9" fillId="6" borderId="3" xfId="5" applyFill="1" applyBorder="1" applyAlignment="1">
      <alignment horizontal="center" vertical="center" wrapText="1"/>
    </xf>
    <xf numFmtId="0" fontId="9" fillId="6" borderId="3" xfId="5" applyFill="1" applyBorder="1" applyAlignment="1">
      <alignment horizontal="center" vertical="center"/>
    </xf>
    <xf numFmtId="0" fontId="9" fillId="0" borderId="0" xfId="5"/>
    <xf numFmtId="0" fontId="9" fillId="0" borderId="1" xfId="5" applyBorder="1" applyAlignment="1">
      <alignment horizontal="center" vertical="center"/>
    </xf>
    <xf numFmtId="0" fontId="9" fillId="0" borderId="1" xfId="5" applyBorder="1" applyAlignment="1">
      <alignment vertical="center"/>
    </xf>
    <xf numFmtId="0" fontId="10" fillId="0" borderId="1" xfId="6" applyFill="1" applyBorder="1" applyAlignment="1">
      <alignment vertical="center"/>
    </xf>
    <xf numFmtId="0" fontId="9" fillId="2" borderId="1" xfId="5" applyFill="1" applyBorder="1" applyAlignment="1">
      <alignment horizontal="center" vertical="center"/>
    </xf>
    <xf numFmtId="0" fontId="9" fillId="2" borderId="1" xfId="5" applyFill="1" applyBorder="1" applyAlignment="1">
      <alignment vertical="center"/>
    </xf>
    <xf numFmtId="0" fontId="9" fillId="2" borderId="0" xfId="5" applyFill="1"/>
    <xf numFmtId="0" fontId="10" fillId="0" borderId="1" xfId="6" applyBorder="1" applyAlignment="1">
      <alignment vertical="center"/>
    </xf>
    <xf numFmtId="0" fontId="9" fillId="2" borderId="4" xfId="5" applyFill="1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4" xfId="5" applyBorder="1" applyAlignment="1">
      <alignment vertical="center"/>
    </xf>
    <xf numFmtId="0" fontId="6" fillId="0" borderId="0" xfId="5" applyFont="1"/>
    <xf numFmtId="0" fontId="10" fillId="0" borderId="5" xfId="6" applyFill="1" applyBorder="1" applyAlignment="1">
      <alignment vertical="center"/>
    </xf>
    <xf numFmtId="0" fontId="3" fillId="11" borderId="1" xfId="2" applyFill="1" applyBorder="1" applyAlignment="1">
      <alignment vertical="center"/>
    </xf>
    <xf numFmtId="0" fontId="3" fillId="0" borderId="1" xfId="2" applyBorder="1"/>
    <xf numFmtId="165" fontId="3" fillId="0" borderId="0" xfId="1"/>
    <xf numFmtId="0" fontId="5" fillId="2" borderId="1" xfId="3" applyFill="1" applyBorder="1" applyAlignment="1">
      <alignment vertical="center"/>
    </xf>
  </cellXfs>
  <cellStyles count="7">
    <cellStyle name="Comma" xfId="1" builtinId="3"/>
    <cellStyle name="Comma 2" xfId="4" xr:uid="{F542AA9F-721F-4474-B41C-C3B84E852CBA}"/>
    <cellStyle name="Hyperlink" xfId="3" builtinId="8"/>
    <cellStyle name="Hyperlink 2" xfId="6" xr:uid="{C3BC5D6E-68C2-4A2D-AAFA-29F0F67E60F1}"/>
    <cellStyle name="Normal" xfId="0" builtinId="0"/>
    <cellStyle name="Normal 2" xfId="2" xr:uid="{5AA6A429-A54D-4947-A713-2ECD61260A2E}"/>
    <cellStyle name="Normal 2 2" xfId="5" xr:uid="{D86DDD62-E57E-48CD-A61B-0EE61C243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476250</xdr:colOff>
      <xdr:row>0</xdr:row>
      <xdr:rowOff>0</xdr:rowOff>
    </xdr:from>
    <xdr:to>
      <xdr:col>25</xdr:col>
      <xdr:colOff>560348</xdr:colOff>
      <xdr:row>16</xdr:row>
      <xdr:rowOff>48309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309AF0-9494-49D7-B11E-700029BF1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01925" y="0"/>
          <a:ext cx="6789698" cy="3839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athish.kumar@citymaxhotels.co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cmrk.generalstores@citymaxhotels.com" TargetMode="External"/><Relationship Id="rId7" Type="http://schemas.openxmlformats.org/officeDocument/2006/relationships/hyperlink" Target="mailto:cmrk.linenstores@citymaxhotels.com" TargetMode="External"/><Relationship Id="rId12" Type="http://schemas.openxmlformats.org/officeDocument/2006/relationships/hyperlink" Target="mailto:baskar.govindaraj@citymaxhotels.com" TargetMode="External"/><Relationship Id="rId2" Type="http://schemas.openxmlformats.org/officeDocument/2006/relationships/hyperlink" Target="mailto:cmrk.beveragestores@citymaxhotels.com" TargetMode="External"/><Relationship Id="rId1" Type="http://schemas.openxmlformats.org/officeDocument/2006/relationships/hyperlink" Target="mailto:cmrk.foodstores@citymaxhotels.com" TargetMode="External"/><Relationship Id="rId6" Type="http://schemas.openxmlformats.org/officeDocument/2006/relationships/hyperlink" Target="mailto:cmrk.printingstores@citymaxhotels.com" TargetMode="External"/><Relationship Id="rId11" Type="http://schemas.openxmlformats.org/officeDocument/2006/relationships/hyperlink" Target="mailto:raj.rana@landmarkgroup.com" TargetMode="External"/><Relationship Id="rId5" Type="http://schemas.openxmlformats.org/officeDocument/2006/relationships/hyperlink" Target="mailto:cmrk.tobaccostores@citymaxhotels.com" TargetMode="External"/><Relationship Id="rId10" Type="http://schemas.openxmlformats.org/officeDocument/2006/relationships/hyperlink" Target="mailto:Avk.Rao@Landmarkgroup.Com" TargetMode="External"/><Relationship Id="rId4" Type="http://schemas.openxmlformats.org/officeDocument/2006/relationships/hyperlink" Target="mailto:cmrk.engineeringstores@citymaxhotels.com" TargetMode="External"/><Relationship Id="rId9" Type="http://schemas.openxmlformats.org/officeDocument/2006/relationships/hyperlink" Target="mailto:santhosh.nair@citymaxhotel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jeshp@ane.ae" TargetMode="External"/><Relationship Id="rId2" Type="http://schemas.openxmlformats.org/officeDocument/2006/relationships/hyperlink" Target="mailto:RajeevM@mmi.ae" TargetMode="External"/><Relationship Id="rId1" Type="http://schemas.openxmlformats.org/officeDocument/2006/relationships/hyperlink" Target="mailto:parvin@abcbaking.com" TargetMode="External"/><Relationship Id="rId6" Type="http://schemas.openxmlformats.org/officeDocument/2006/relationships/hyperlink" Target="mailto:sawhneycasa@gmail.com" TargetMode="External"/><Relationship Id="rId5" Type="http://schemas.openxmlformats.org/officeDocument/2006/relationships/hyperlink" Target="mailto:farzanacasa@gmail.com" TargetMode="External"/><Relationship Id="rId4" Type="http://schemas.openxmlformats.org/officeDocument/2006/relationships/hyperlink" Target="mailto:Sangla.lama@alainfarm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0843-7461-417B-905A-00C8CBDE79D8}">
  <sheetPr filterMode="1"/>
  <dimension ref="A1:AS508"/>
  <sheetViews>
    <sheetView zoomScaleNormal="100" workbookViewId="0">
      <selection activeCell="AE105" sqref="AE105"/>
    </sheetView>
  </sheetViews>
  <sheetFormatPr defaultColWidth="9.109375" defaultRowHeight="13.2" x14ac:dyDescent="0.25"/>
  <cols>
    <col min="1" max="1" width="22.6640625" style="1" customWidth="1"/>
    <col min="2" max="2" width="28.33203125" style="1" hidden="1" customWidth="1"/>
    <col min="3" max="3" width="12.6640625" style="1" customWidth="1"/>
    <col min="4" max="4" width="7.6640625" style="1" hidden="1" customWidth="1"/>
    <col min="5" max="5" width="11.6640625" style="1" hidden="1" customWidth="1"/>
    <col min="6" max="6" width="11.109375" style="1" hidden="1" customWidth="1"/>
    <col min="7" max="7" width="11.77734375" style="1" customWidth="1"/>
    <col min="8" max="8" width="9.109375" style="1"/>
    <col min="9" max="9" width="6.88671875" style="1" customWidth="1"/>
    <col min="10" max="10" width="28.88671875" style="1" customWidth="1"/>
    <col min="11" max="11" width="9.109375" style="1"/>
    <col min="12" max="12" width="5.88671875" style="1" customWidth="1"/>
    <col min="13" max="13" width="6.44140625" style="1" customWidth="1"/>
    <col min="14" max="26" width="9.109375" style="1" hidden="1" customWidth="1"/>
    <col min="27" max="29" width="9.109375" style="1"/>
    <col min="30" max="30" width="13.6640625" style="1" customWidth="1"/>
    <col min="31" max="32" width="9.109375" style="1"/>
    <col min="33" max="33" width="13.5546875" style="1" customWidth="1"/>
    <col min="34" max="16384" width="9.109375" style="1"/>
  </cols>
  <sheetData>
    <row r="1" spans="1:45" ht="39.6" x14ac:dyDescent="0.25">
      <c r="A1" s="10" t="s">
        <v>249</v>
      </c>
      <c r="B1" s="10" t="s">
        <v>248</v>
      </c>
      <c r="C1" s="10" t="s">
        <v>247</v>
      </c>
      <c r="D1" s="10" t="s">
        <v>246</v>
      </c>
      <c r="E1" s="10" t="s">
        <v>245</v>
      </c>
      <c r="F1" s="10" t="s">
        <v>244</v>
      </c>
      <c r="G1" s="10" t="s">
        <v>243</v>
      </c>
      <c r="H1" s="11" t="s">
        <v>242</v>
      </c>
      <c r="I1" s="11" t="s">
        <v>241</v>
      </c>
      <c r="J1" s="10" t="s">
        <v>240</v>
      </c>
      <c r="K1" s="10" t="s">
        <v>239</v>
      </c>
      <c r="L1" s="10" t="s">
        <v>238</v>
      </c>
      <c r="M1" s="10" t="s">
        <v>237</v>
      </c>
      <c r="N1" s="10" t="s">
        <v>236</v>
      </c>
      <c r="O1" s="10" t="s">
        <v>235</v>
      </c>
      <c r="P1" s="10" t="s">
        <v>234</v>
      </c>
      <c r="Q1" s="10" t="s">
        <v>233</v>
      </c>
      <c r="R1" s="10" t="s">
        <v>232</v>
      </c>
      <c r="S1" s="10" t="s">
        <v>231</v>
      </c>
      <c r="T1" s="10" t="s">
        <v>230</v>
      </c>
      <c r="U1" s="10" t="s">
        <v>229</v>
      </c>
      <c r="V1" s="10" t="s">
        <v>228</v>
      </c>
      <c r="W1" s="10" t="s">
        <v>227</v>
      </c>
      <c r="X1" s="10" t="s">
        <v>226</v>
      </c>
      <c r="Y1" s="10" t="s">
        <v>225</v>
      </c>
      <c r="Z1" s="10" t="s">
        <v>224</v>
      </c>
      <c r="AA1" s="9" t="s">
        <v>223</v>
      </c>
      <c r="AB1" s="9" t="s">
        <v>222</v>
      </c>
      <c r="AC1" s="9" t="s">
        <v>221</v>
      </c>
      <c r="AD1" s="8" t="s">
        <v>220</v>
      </c>
      <c r="AE1" s="8" t="s">
        <v>219</v>
      </c>
      <c r="AF1" s="7" t="s">
        <v>218</v>
      </c>
      <c r="AG1" s="8" t="s">
        <v>217</v>
      </c>
      <c r="AH1" s="7" t="s">
        <v>216</v>
      </c>
      <c r="AI1" s="7" t="s">
        <v>215</v>
      </c>
      <c r="AJ1" s="9" t="s">
        <v>221</v>
      </c>
      <c r="AQ1" s="52" t="s">
        <v>520</v>
      </c>
      <c r="AR1" s="52" t="s">
        <v>521</v>
      </c>
      <c r="AS1" s="52" t="s">
        <v>522</v>
      </c>
    </row>
    <row r="2" spans="1:45" hidden="1" x14ac:dyDescent="0.25">
      <c r="A2" s="1" t="s">
        <v>0</v>
      </c>
      <c r="B2" s="1" t="s">
        <v>171</v>
      </c>
      <c r="C2" s="1" t="s">
        <v>170</v>
      </c>
      <c r="D2" s="1" t="s">
        <v>208</v>
      </c>
      <c r="E2" s="4">
        <v>44383</v>
      </c>
      <c r="F2" s="4">
        <v>44370</v>
      </c>
      <c r="G2" s="1">
        <v>118080</v>
      </c>
      <c r="H2" s="1">
        <v>112070</v>
      </c>
      <c r="I2" s="1" t="s">
        <v>523</v>
      </c>
      <c r="J2" s="1" t="s">
        <v>524</v>
      </c>
      <c r="K2" s="1" t="s">
        <v>178</v>
      </c>
      <c r="L2" s="1">
        <v>40</v>
      </c>
      <c r="M2" s="1">
        <v>1.5</v>
      </c>
      <c r="N2" s="1" t="s">
        <v>207</v>
      </c>
      <c r="O2" s="1" t="s">
        <v>206</v>
      </c>
      <c r="P2" s="1" t="s">
        <v>205</v>
      </c>
      <c r="Q2" s="1" t="s">
        <v>204</v>
      </c>
      <c r="R2" s="4">
        <v>44383</v>
      </c>
      <c r="S2" s="1" t="s">
        <v>173</v>
      </c>
      <c r="T2" s="1">
        <v>1</v>
      </c>
      <c r="U2" s="1" t="s">
        <v>143</v>
      </c>
      <c r="V2" s="1">
        <v>1.5</v>
      </c>
      <c r="W2" s="4">
        <v>44383</v>
      </c>
      <c r="X2" s="1">
        <v>1.5</v>
      </c>
      <c r="Z2" s="1">
        <v>1.5</v>
      </c>
      <c r="AA2" s="1">
        <v>60</v>
      </c>
      <c r="AB2" s="1">
        <v>63</v>
      </c>
      <c r="AD2" s="1" t="s">
        <v>178</v>
      </c>
      <c r="AE2" s="1">
        <v>1</v>
      </c>
      <c r="AF2" s="1">
        <f>L2/AE2</f>
        <v>40</v>
      </c>
      <c r="AG2" s="1">
        <f>M2*AE2</f>
        <v>1.5</v>
      </c>
      <c r="AH2" s="1">
        <f>AF2*AG2</f>
        <v>60</v>
      </c>
      <c r="AI2" s="1">
        <f>AA2-AH2</f>
        <v>0</v>
      </c>
      <c r="AQ2" s="53">
        <v>206014</v>
      </c>
      <c r="AR2" s="53" t="s">
        <v>525</v>
      </c>
      <c r="AS2" s="53">
        <v>0.75</v>
      </c>
    </row>
    <row r="3" spans="1:45" hidden="1" x14ac:dyDescent="0.25">
      <c r="A3" s="1" t="s">
        <v>0</v>
      </c>
      <c r="B3" s="1" t="s">
        <v>171</v>
      </c>
      <c r="C3" s="1" t="s">
        <v>170</v>
      </c>
      <c r="D3" s="1" t="s">
        <v>203</v>
      </c>
      <c r="E3" s="4">
        <v>44383</v>
      </c>
      <c r="F3" s="4">
        <v>44373</v>
      </c>
      <c r="G3" s="1">
        <v>118080</v>
      </c>
      <c r="H3" s="1">
        <v>112070</v>
      </c>
      <c r="I3" s="1" t="s">
        <v>523</v>
      </c>
      <c r="J3" s="1" t="s">
        <v>524</v>
      </c>
      <c r="K3" s="1" t="s">
        <v>178</v>
      </c>
      <c r="L3" s="1">
        <v>40</v>
      </c>
      <c r="M3" s="1">
        <v>1.5</v>
      </c>
      <c r="N3" s="1" t="s">
        <v>202</v>
      </c>
      <c r="O3" s="1" t="s">
        <v>199</v>
      </c>
      <c r="P3" s="1" t="s">
        <v>201</v>
      </c>
      <c r="Q3" s="1" t="s">
        <v>200</v>
      </c>
      <c r="R3" s="4">
        <v>44383</v>
      </c>
      <c r="S3" s="1" t="s">
        <v>173</v>
      </c>
      <c r="T3" s="1">
        <v>1</v>
      </c>
      <c r="U3" s="1" t="s">
        <v>143</v>
      </c>
      <c r="V3" s="1">
        <v>1.5</v>
      </c>
      <c r="W3" s="4">
        <v>44383</v>
      </c>
      <c r="X3" s="1">
        <v>1.5</v>
      </c>
      <c r="Z3" s="1">
        <v>1.5</v>
      </c>
      <c r="AA3" s="1">
        <v>60</v>
      </c>
      <c r="AB3" s="1">
        <v>63</v>
      </c>
      <c r="AD3" s="1" t="s">
        <v>178</v>
      </c>
      <c r="AE3" s="1">
        <v>1</v>
      </c>
      <c r="AF3" s="1">
        <f t="shared" ref="AF3:AF29" si="0">L3/AE3</f>
        <v>40</v>
      </c>
      <c r="AG3" s="1">
        <f t="shared" ref="AG3:AG29" si="1">M3*AE3</f>
        <v>1.5</v>
      </c>
      <c r="AH3" s="1">
        <f t="shared" ref="AH3:AH29" si="2">AF3*AG3</f>
        <v>60</v>
      </c>
      <c r="AI3" s="1">
        <f t="shared" ref="AI3:AI29" si="3">AA3-AH3</f>
        <v>0</v>
      </c>
      <c r="AQ3" s="53">
        <v>218009</v>
      </c>
      <c r="AR3" s="53" t="s">
        <v>525</v>
      </c>
      <c r="AS3" s="53">
        <v>0.75</v>
      </c>
    </row>
    <row r="4" spans="1:45" hidden="1" x14ac:dyDescent="0.25">
      <c r="A4" s="1" t="s">
        <v>510</v>
      </c>
      <c r="B4" s="1" t="s">
        <v>171</v>
      </c>
      <c r="C4" s="1" t="s">
        <v>170</v>
      </c>
      <c r="D4" s="1" t="s">
        <v>530</v>
      </c>
      <c r="E4" s="4">
        <v>44381</v>
      </c>
      <c r="F4" s="4">
        <v>44374</v>
      </c>
      <c r="G4" s="1">
        <v>137006</v>
      </c>
      <c r="H4" s="1">
        <v>104008</v>
      </c>
      <c r="I4" s="1" t="s">
        <v>523</v>
      </c>
      <c r="J4" s="1" t="s">
        <v>531</v>
      </c>
      <c r="K4" s="1" t="s">
        <v>149</v>
      </c>
      <c r="L4" s="1">
        <v>7</v>
      </c>
      <c r="M4" s="1">
        <v>2.5</v>
      </c>
      <c r="N4" s="1" t="s">
        <v>532</v>
      </c>
      <c r="O4" s="1" t="s">
        <v>533</v>
      </c>
      <c r="P4" s="1" t="s">
        <v>534</v>
      </c>
      <c r="Q4" s="1" t="s">
        <v>535</v>
      </c>
      <c r="R4" s="4">
        <v>44378</v>
      </c>
      <c r="S4" s="1" t="s">
        <v>173</v>
      </c>
      <c r="T4" s="1">
        <v>1</v>
      </c>
      <c r="U4" s="1" t="s">
        <v>143</v>
      </c>
      <c r="V4" s="1">
        <v>2.5</v>
      </c>
      <c r="W4" s="4">
        <v>44383</v>
      </c>
      <c r="X4" s="1">
        <v>2.5</v>
      </c>
      <c r="Z4" s="1">
        <v>2.5</v>
      </c>
      <c r="AA4" s="1">
        <v>17.5</v>
      </c>
      <c r="AB4" s="1">
        <v>18.375</v>
      </c>
      <c r="AD4" s="1" t="s">
        <v>149</v>
      </c>
      <c r="AE4" s="1">
        <v>1</v>
      </c>
      <c r="AF4" s="1">
        <f t="shared" si="0"/>
        <v>7</v>
      </c>
      <c r="AG4" s="1">
        <f t="shared" si="1"/>
        <v>2.5</v>
      </c>
      <c r="AH4" s="1">
        <f t="shared" si="2"/>
        <v>17.5</v>
      </c>
      <c r="AI4" s="1">
        <f t="shared" si="3"/>
        <v>0</v>
      </c>
      <c r="AQ4" s="53">
        <v>801002</v>
      </c>
      <c r="AR4" s="53" t="s">
        <v>149</v>
      </c>
      <c r="AS4" s="53">
        <v>1</v>
      </c>
    </row>
    <row r="5" spans="1:45" hidden="1" x14ac:dyDescent="0.25">
      <c r="A5" s="1" t="s">
        <v>510</v>
      </c>
      <c r="B5" s="1" t="s">
        <v>171</v>
      </c>
      <c r="C5" s="1" t="s">
        <v>170</v>
      </c>
      <c r="D5" s="1" t="s">
        <v>536</v>
      </c>
      <c r="E5" s="4">
        <v>44382</v>
      </c>
      <c r="F5" s="4">
        <v>44374</v>
      </c>
      <c r="G5" s="1">
        <v>137006</v>
      </c>
      <c r="H5" s="1">
        <v>104008</v>
      </c>
      <c r="I5" s="1" t="s">
        <v>523</v>
      </c>
      <c r="J5" s="1" t="s">
        <v>531</v>
      </c>
      <c r="K5" s="1" t="s">
        <v>149</v>
      </c>
      <c r="L5" s="1">
        <v>10</v>
      </c>
      <c r="M5" s="1">
        <v>2.5</v>
      </c>
      <c r="N5" s="1" t="s">
        <v>537</v>
      </c>
      <c r="O5" s="1" t="s">
        <v>538</v>
      </c>
      <c r="P5" s="1" t="s">
        <v>539</v>
      </c>
      <c r="Q5" s="1" t="s">
        <v>540</v>
      </c>
      <c r="R5" s="4">
        <v>44378</v>
      </c>
      <c r="S5" s="1" t="s">
        <v>173</v>
      </c>
      <c r="T5" s="1">
        <v>1</v>
      </c>
      <c r="U5" s="1" t="s">
        <v>143</v>
      </c>
      <c r="V5" s="1">
        <v>2.5</v>
      </c>
      <c r="W5" s="4">
        <v>44383</v>
      </c>
      <c r="X5" s="1">
        <v>2.5</v>
      </c>
      <c r="Z5" s="1">
        <v>2.5</v>
      </c>
      <c r="AA5" s="1">
        <v>25</v>
      </c>
      <c r="AB5" s="1">
        <v>26.25</v>
      </c>
      <c r="AD5" s="1" t="s">
        <v>149</v>
      </c>
      <c r="AE5" s="1">
        <v>1</v>
      </c>
      <c r="AF5" s="1">
        <f t="shared" si="0"/>
        <v>10</v>
      </c>
      <c r="AG5" s="1">
        <f t="shared" si="1"/>
        <v>2.5</v>
      </c>
      <c r="AH5" s="1">
        <f t="shared" si="2"/>
        <v>25</v>
      </c>
      <c r="AI5" s="1">
        <f t="shared" si="3"/>
        <v>0</v>
      </c>
      <c r="AQ5" s="53">
        <v>801001</v>
      </c>
      <c r="AR5" s="53" t="s">
        <v>149</v>
      </c>
      <c r="AS5" s="53">
        <v>1</v>
      </c>
    </row>
    <row r="6" spans="1:45" hidden="1" x14ac:dyDescent="0.25">
      <c r="A6" s="1" t="s">
        <v>510</v>
      </c>
      <c r="B6" s="1" t="s">
        <v>171</v>
      </c>
      <c r="C6" s="1" t="s">
        <v>170</v>
      </c>
      <c r="D6" s="1" t="s">
        <v>541</v>
      </c>
      <c r="E6" s="4">
        <v>44383</v>
      </c>
      <c r="F6" s="4">
        <v>44374</v>
      </c>
      <c r="G6" s="1">
        <v>137006</v>
      </c>
      <c r="H6" s="1">
        <v>104008</v>
      </c>
      <c r="I6" s="1" t="s">
        <v>523</v>
      </c>
      <c r="J6" s="1" t="s">
        <v>531</v>
      </c>
      <c r="K6" s="1" t="s">
        <v>149</v>
      </c>
      <c r="L6" s="1">
        <v>7</v>
      </c>
      <c r="M6" s="1">
        <v>2.5</v>
      </c>
      <c r="N6" s="1" t="s">
        <v>542</v>
      </c>
      <c r="O6" s="1" t="s">
        <v>543</v>
      </c>
      <c r="P6" s="1" t="s">
        <v>544</v>
      </c>
      <c r="Q6" s="1" t="s">
        <v>545</v>
      </c>
      <c r="R6" s="4">
        <v>44378</v>
      </c>
      <c r="S6" s="1" t="s">
        <v>173</v>
      </c>
      <c r="T6" s="1">
        <v>1</v>
      </c>
      <c r="U6" s="1" t="s">
        <v>143</v>
      </c>
      <c r="V6" s="1">
        <v>2.5</v>
      </c>
      <c r="W6" s="4">
        <v>44383</v>
      </c>
      <c r="X6" s="1">
        <v>2.5</v>
      </c>
      <c r="Z6" s="1">
        <v>2.5</v>
      </c>
      <c r="AA6" s="1">
        <v>17.5</v>
      </c>
      <c r="AB6" s="1">
        <v>18.375</v>
      </c>
      <c r="AD6" s="1" t="s">
        <v>149</v>
      </c>
      <c r="AE6" s="1">
        <v>1</v>
      </c>
      <c r="AF6" s="1">
        <f t="shared" si="0"/>
        <v>7</v>
      </c>
      <c r="AG6" s="1">
        <f t="shared" si="1"/>
        <v>2.5</v>
      </c>
      <c r="AH6" s="1">
        <f t="shared" si="2"/>
        <v>17.5</v>
      </c>
      <c r="AI6" s="1">
        <f t="shared" si="3"/>
        <v>0</v>
      </c>
      <c r="AQ6" s="53">
        <v>801005</v>
      </c>
      <c r="AR6" s="53" t="s">
        <v>149</v>
      </c>
      <c r="AS6" s="53">
        <v>1</v>
      </c>
    </row>
    <row r="7" spans="1:45" hidden="1" x14ac:dyDescent="0.25">
      <c r="A7" s="1" t="s">
        <v>510</v>
      </c>
      <c r="B7" s="1" t="s">
        <v>171</v>
      </c>
      <c r="C7" s="1" t="s">
        <v>170</v>
      </c>
      <c r="D7" s="1" t="s">
        <v>530</v>
      </c>
      <c r="E7" s="4">
        <v>44384</v>
      </c>
      <c r="F7" s="4">
        <v>44374</v>
      </c>
      <c r="G7" s="1">
        <v>137008</v>
      </c>
      <c r="H7" s="1">
        <v>104006</v>
      </c>
      <c r="I7" s="1" t="s">
        <v>523</v>
      </c>
      <c r="J7" s="1" t="s">
        <v>546</v>
      </c>
      <c r="K7" s="1" t="s">
        <v>149</v>
      </c>
      <c r="L7" s="1">
        <v>2</v>
      </c>
      <c r="M7" s="1">
        <v>6</v>
      </c>
      <c r="N7" s="1" t="s">
        <v>532</v>
      </c>
      <c r="O7" s="1" t="s">
        <v>533</v>
      </c>
      <c r="P7" s="1" t="s">
        <v>534</v>
      </c>
      <c r="Q7" s="1" t="s">
        <v>535</v>
      </c>
      <c r="R7" s="4">
        <v>44378</v>
      </c>
      <c r="S7" s="1" t="s">
        <v>173</v>
      </c>
      <c r="T7" s="1">
        <v>1</v>
      </c>
      <c r="U7" s="1" t="s">
        <v>143</v>
      </c>
      <c r="V7" s="1">
        <v>6</v>
      </c>
      <c r="W7" s="4">
        <v>44381</v>
      </c>
      <c r="X7" s="1">
        <v>6</v>
      </c>
      <c r="Z7" s="1">
        <v>6</v>
      </c>
      <c r="AA7" s="1">
        <v>12</v>
      </c>
      <c r="AB7" s="1">
        <v>12.600000000000001</v>
      </c>
      <c r="AD7" s="1" t="s">
        <v>149</v>
      </c>
      <c r="AE7" s="1">
        <v>1</v>
      </c>
      <c r="AF7" s="1">
        <f t="shared" si="0"/>
        <v>2</v>
      </c>
      <c r="AG7" s="1">
        <f t="shared" si="1"/>
        <v>6</v>
      </c>
      <c r="AH7" s="1">
        <f t="shared" si="2"/>
        <v>12</v>
      </c>
      <c r="AI7" s="1">
        <f t="shared" si="3"/>
        <v>0</v>
      </c>
      <c r="AQ7" s="53">
        <v>801006</v>
      </c>
      <c r="AR7" s="53" t="s">
        <v>149</v>
      </c>
      <c r="AS7" s="53">
        <v>1</v>
      </c>
    </row>
    <row r="8" spans="1:45" hidden="1" x14ac:dyDescent="0.25">
      <c r="A8" s="1" t="s">
        <v>510</v>
      </c>
      <c r="B8" s="1" t="s">
        <v>171</v>
      </c>
      <c r="C8" s="1" t="s">
        <v>170</v>
      </c>
      <c r="D8" s="1" t="s">
        <v>541</v>
      </c>
      <c r="E8" s="4">
        <v>44385</v>
      </c>
      <c r="F8" s="4">
        <v>44374</v>
      </c>
      <c r="G8" s="1">
        <v>137008</v>
      </c>
      <c r="H8" s="1">
        <v>104006</v>
      </c>
      <c r="I8" s="1" t="s">
        <v>523</v>
      </c>
      <c r="J8" s="1" t="s">
        <v>546</v>
      </c>
      <c r="K8" s="1" t="s">
        <v>149</v>
      </c>
      <c r="L8" s="1">
        <v>2</v>
      </c>
      <c r="M8" s="1">
        <v>6</v>
      </c>
      <c r="N8" s="1" t="s">
        <v>542</v>
      </c>
      <c r="O8" s="1" t="s">
        <v>543</v>
      </c>
      <c r="P8" s="1" t="s">
        <v>544</v>
      </c>
      <c r="Q8" s="1" t="s">
        <v>545</v>
      </c>
      <c r="R8" s="4">
        <v>44378</v>
      </c>
      <c r="S8" s="1" t="s">
        <v>173</v>
      </c>
      <c r="T8" s="1">
        <v>1</v>
      </c>
      <c r="U8" s="1" t="s">
        <v>143</v>
      </c>
      <c r="V8" s="1">
        <v>6</v>
      </c>
      <c r="W8" s="4">
        <v>44381</v>
      </c>
      <c r="X8" s="1">
        <v>6</v>
      </c>
      <c r="Z8" s="1">
        <v>6</v>
      </c>
      <c r="AA8" s="1">
        <v>12</v>
      </c>
      <c r="AB8" s="1">
        <v>12.600000000000001</v>
      </c>
      <c r="AD8" s="1" t="s">
        <v>149</v>
      </c>
      <c r="AE8" s="1">
        <v>1</v>
      </c>
      <c r="AF8" s="1">
        <f t="shared" si="0"/>
        <v>2</v>
      </c>
      <c r="AG8" s="1">
        <f t="shared" si="1"/>
        <v>6</v>
      </c>
      <c r="AH8" s="1">
        <f t="shared" si="2"/>
        <v>12</v>
      </c>
      <c r="AI8" s="1">
        <f t="shared" si="3"/>
        <v>0</v>
      </c>
      <c r="AQ8" s="53">
        <v>223008</v>
      </c>
      <c r="AR8" s="53" t="s">
        <v>149</v>
      </c>
      <c r="AS8" s="53">
        <v>1</v>
      </c>
    </row>
    <row r="9" spans="1:45" hidden="1" x14ac:dyDescent="0.25">
      <c r="A9" s="1" t="s">
        <v>510</v>
      </c>
      <c r="B9" s="1" t="s">
        <v>171</v>
      </c>
      <c r="C9" s="1" t="s">
        <v>170</v>
      </c>
      <c r="D9" s="1" t="s">
        <v>541</v>
      </c>
      <c r="E9" s="4">
        <v>44386</v>
      </c>
      <c r="F9" s="4">
        <v>44374</v>
      </c>
      <c r="G9" s="1">
        <v>137025</v>
      </c>
      <c r="H9" s="1">
        <v>104059</v>
      </c>
      <c r="I9" s="1" t="s">
        <v>523</v>
      </c>
      <c r="J9" s="1" t="s">
        <v>547</v>
      </c>
      <c r="K9" s="1" t="s">
        <v>149</v>
      </c>
      <c r="L9" s="1">
        <v>3</v>
      </c>
      <c r="M9" s="1">
        <v>3</v>
      </c>
      <c r="N9" s="1" t="s">
        <v>542</v>
      </c>
      <c r="O9" s="1" t="s">
        <v>543</v>
      </c>
      <c r="P9" s="1" t="s">
        <v>544</v>
      </c>
      <c r="Q9" s="1" t="s">
        <v>545</v>
      </c>
      <c r="R9" s="4">
        <v>44378</v>
      </c>
      <c r="S9" s="1" t="s">
        <v>173</v>
      </c>
      <c r="T9" s="1">
        <v>1</v>
      </c>
      <c r="U9" s="1" t="s">
        <v>143</v>
      </c>
      <c r="V9" s="1">
        <v>3</v>
      </c>
      <c r="W9" s="4">
        <v>44383</v>
      </c>
      <c r="X9" s="1">
        <v>3</v>
      </c>
      <c r="Z9" s="1">
        <v>3</v>
      </c>
      <c r="AA9" s="1">
        <v>9</v>
      </c>
      <c r="AB9" s="1">
        <v>9.4500000000000011</v>
      </c>
      <c r="AD9" s="1" t="s">
        <v>149</v>
      </c>
      <c r="AE9" s="1">
        <v>1</v>
      </c>
      <c r="AF9" s="1">
        <f t="shared" si="0"/>
        <v>3</v>
      </c>
      <c r="AG9" s="1">
        <f t="shared" si="1"/>
        <v>3</v>
      </c>
      <c r="AH9" s="1">
        <f t="shared" si="2"/>
        <v>9</v>
      </c>
      <c r="AI9" s="1">
        <f t="shared" si="3"/>
        <v>0</v>
      </c>
      <c r="AQ9" s="53">
        <v>117072</v>
      </c>
      <c r="AR9" s="53" t="s">
        <v>149</v>
      </c>
      <c r="AS9" s="53">
        <v>1</v>
      </c>
    </row>
    <row r="10" spans="1:45" hidden="1" x14ac:dyDescent="0.25">
      <c r="A10" s="1" t="s">
        <v>510</v>
      </c>
      <c r="B10" s="1" t="s">
        <v>171</v>
      </c>
      <c r="C10" s="1" t="s">
        <v>170</v>
      </c>
      <c r="D10" s="1" t="s">
        <v>536</v>
      </c>
      <c r="E10" s="4">
        <v>44387</v>
      </c>
      <c r="F10" s="4">
        <v>44374</v>
      </c>
      <c r="G10" s="1">
        <v>137025</v>
      </c>
      <c r="H10" s="1">
        <v>104059</v>
      </c>
      <c r="I10" s="1" t="s">
        <v>523</v>
      </c>
      <c r="J10" s="1" t="s">
        <v>547</v>
      </c>
      <c r="K10" s="1" t="s">
        <v>149</v>
      </c>
      <c r="L10" s="1">
        <v>5</v>
      </c>
      <c r="M10" s="1">
        <v>3</v>
      </c>
      <c r="N10" s="1" t="s">
        <v>537</v>
      </c>
      <c r="O10" s="1" t="s">
        <v>538</v>
      </c>
      <c r="P10" s="1" t="s">
        <v>539</v>
      </c>
      <c r="Q10" s="1" t="s">
        <v>540</v>
      </c>
      <c r="R10" s="4">
        <v>44378</v>
      </c>
      <c r="S10" s="1" t="s">
        <v>173</v>
      </c>
      <c r="T10" s="1">
        <v>1</v>
      </c>
      <c r="U10" s="1" t="s">
        <v>143</v>
      </c>
      <c r="V10" s="1">
        <v>3</v>
      </c>
      <c r="W10" s="4">
        <v>44383</v>
      </c>
      <c r="X10" s="1">
        <v>3</v>
      </c>
      <c r="Z10" s="1">
        <v>3</v>
      </c>
      <c r="AA10" s="1">
        <v>15</v>
      </c>
      <c r="AB10" s="1">
        <v>15.75</v>
      </c>
      <c r="AD10" s="1" t="s">
        <v>149</v>
      </c>
      <c r="AE10" s="1">
        <v>1</v>
      </c>
      <c r="AF10" s="1">
        <f t="shared" si="0"/>
        <v>5</v>
      </c>
      <c r="AG10" s="1">
        <f t="shared" si="1"/>
        <v>3</v>
      </c>
      <c r="AH10" s="1">
        <f t="shared" si="2"/>
        <v>15</v>
      </c>
      <c r="AI10" s="1">
        <f t="shared" si="3"/>
        <v>0</v>
      </c>
      <c r="AQ10" s="53">
        <v>109024</v>
      </c>
      <c r="AR10" s="53" t="s">
        <v>149</v>
      </c>
      <c r="AS10" s="53">
        <v>1</v>
      </c>
    </row>
    <row r="11" spans="1:45" hidden="1" x14ac:dyDescent="0.25">
      <c r="A11" s="1" t="s">
        <v>510</v>
      </c>
      <c r="B11" s="1" t="s">
        <v>171</v>
      </c>
      <c r="C11" s="1" t="s">
        <v>170</v>
      </c>
      <c r="D11" s="1" t="s">
        <v>530</v>
      </c>
      <c r="E11" s="4">
        <v>44388</v>
      </c>
      <c r="F11" s="4">
        <v>44374</v>
      </c>
      <c r="G11" s="1">
        <v>137025</v>
      </c>
      <c r="H11" s="1">
        <v>104059</v>
      </c>
      <c r="I11" s="1" t="s">
        <v>523</v>
      </c>
      <c r="J11" s="1" t="s">
        <v>547</v>
      </c>
      <c r="K11" s="1" t="s">
        <v>149</v>
      </c>
      <c r="L11" s="1">
        <v>5</v>
      </c>
      <c r="M11" s="1">
        <v>3</v>
      </c>
      <c r="N11" s="1" t="s">
        <v>532</v>
      </c>
      <c r="O11" s="1" t="s">
        <v>533</v>
      </c>
      <c r="P11" s="1" t="s">
        <v>534</v>
      </c>
      <c r="Q11" s="1" t="s">
        <v>535</v>
      </c>
      <c r="R11" s="4">
        <v>44378</v>
      </c>
      <c r="S11" s="1" t="s">
        <v>173</v>
      </c>
      <c r="T11" s="1">
        <v>1</v>
      </c>
      <c r="U11" s="1" t="s">
        <v>143</v>
      </c>
      <c r="V11" s="1">
        <v>3</v>
      </c>
      <c r="W11" s="4">
        <v>44383</v>
      </c>
      <c r="X11" s="1">
        <v>3</v>
      </c>
      <c r="Z11" s="1">
        <v>3</v>
      </c>
      <c r="AA11" s="1">
        <v>15</v>
      </c>
      <c r="AB11" s="1">
        <v>15.75</v>
      </c>
      <c r="AD11" s="1" t="s">
        <v>149</v>
      </c>
      <c r="AE11" s="1">
        <v>1</v>
      </c>
      <c r="AF11" s="1">
        <f t="shared" si="0"/>
        <v>5</v>
      </c>
      <c r="AG11" s="1">
        <f t="shared" si="1"/>
        <v>3</v>
      </c>
      <c r="AH11" s="1">
        <f t="shared" si="2"/>
        <v>15</v>
      </c>
      <c r="AI11" s="1">
        <f t="shared" si="3"/>
        <v>0</v>
      </c>
      <c r="AQ11" s="53">
        <v>109025</v>
      </c>
      <c r="AR11" s="53" t="s">
        <v>149</v>
      </c>
      <c r="AS11" s="53">
        <v>1</v>
      </c>
    </row>
    <row r="12" spans="1:45" hidden="1" x14ac:dyDescent="0.25">
      <c r="A12" s="1" t="s">
        <v>510</v>
      </c>
      <c r="B12" s="1" t="s">
        <v>171</v>
      </c>
      <c r="C12" s="1" t="s">
        <v>170</v>
      </c>
      <c r="D12" s="1" t="s">
        <v>541</v>
      </c>
      <c r="E12" s="4">
        <v>44389</v>
      </c>
      <c r="F12" s="4">
        <v>44374</v>
      </c>
      <c r="G12" s="1">
        <v>137039</v>
      </c>
      <c r="H12" s="1">
        <v>104024</v>
      </c>
      <c r="I12" s="1" t="s">
        <v>523</v>
      </c>
      <c r="J12" s="1" t="s">
        <v>548</v>
      </c>
      <c r="K12" s="1" t="s">
        <v>149</v>
      </c>
      <c r="L12" s="1">
        <v>3</v>
      </c>
      <c r="M12" s="1">
        <v>3</v>
      </c>
      <c r="N12" s="1" t="s">
        <v>542</v>
      </c>
      <c r="O12" s="1" t="s">
        <v>543</v>
      </c>
      <c r="P12" s="1" t="s">
        <v>544</v>
      </c>
      <c r="Q12" s="1" t="s">
        <v>545</v>
      </c>
      <c r="R12" s="4">
        <v>44378</v>
      </c>
      <c r="S12" s="1" t="s">
        <v>173</v>
      </c>
      <c r="T12" s="1">
        <v>1</v>
      </c>
      <c r="U12" s="1" t="s">
        <v>143</v>
      </c>
      <c r="V12" s="1">
        <v>3</v>
      </c>
      <c r="W12" s="4">
        <v>44381</v>
      </c>
      <c r="X12" s="1">
        <v>3</v>
      </c>
      <c r="Z12" s="1">
        <v>3</v>
      </c>
      <c r="AA12" s="1">
        <v>9</v>
      </c>
      <c r="AB12" s="1">
        <v>9.4500000000000011</v>
      </c>
      <c r="AD12" s="1" t="s">
        <v>149</v>
      </c>
      <c r="AE12" s="1">
        <v>1</v>
      </c>
      <c r="AF12" s="1">
        <f t="shared" si="0"/>
        <v>3</v>
      </c>
      <c r="AG12" s="1">
        <f t="shared" si="1"/>
        <v>3</v>
      </c>
      <c r="AH12" s="1">
        <f t="shared" si="2"/>
        <v>9</v>
      </c>
      <c r="AI12" s="1">
        <f t="shared" si="3"/>
        <v>0</v>
      </c>
      <c r="AQ12" s="53">
        <v>122035</v>
      </c>
      <c r="AR12" s="53" t="s">
        <v>549</v>
      </c>
      <c r="AS12" s="53">
        <v>1000</v>
      </c>
    </row>
    <row r="13" spans="1:45" hidden="1" x14ac:dyDescent="0.25">
      <c r="A13" s="1" t="s">
        <v>362</v>
      </c>
      <c r="B13" s="1" t="s">
        <v>171</v>
      </c>
      <c r="C13" s="1" t="s">
        <v>170</v>
      </c>
      <c r="D13" s="1" t="s">
        <v>550</v>
      </c>
      <c r="E13" s="4">
        <v>44390</v>
      </c>
      <c r="F13" s="4">
        <v>44374</v>
      </c>
      <c r="G13" s="1">
        <v>141014</v>
      </c>
      <c r="H13" s="1">
        <v>103029</v>
      </c>
      <c r="I13" s="1" t="s">
        <v>523</v>
      </c>
      <c r="J13" s="1" t="s">
        <v>551</v>
      </c>
      <c r="K13" s="1" t="s">
        <v>178</v>
      </c>
      <c r="L13" s="1">
        <v>6.75</v>
      </c>
      <c r="M13" s="1">
        <v>8.64</v>
      </c>
      <c r="N13" s="1" t="s">
        <v>552</v>
      </c>
      <c r="O13" s="1" t="s">
        <v>553</v>
      </c>
      <c r="P13" s="1" t="s">
        <v>554</v>
      </c>
      <c r="Q13" s="1" t="s">
        <v>555</v>
      </c>
      <c r="R13" s="4">
        <v>44378</v>
      </c>
      <c r="S13" s="1" t="s">
        <v>173</v>
      </c>
      <c r="T13" s="1">
        <v>1</v>
      </c>
      <c r="U13" s="1" t="s">
        <v>143</v>
      </c>
      <c r="V13" s="1">
        <v>8.64</v>
      </c>
      <c r="W13" s="4">
        <v>44381</v>
      </c>
      <c r="X13" s="1">
        <v>8.64</v>
      </c>
      <c r="Z13" s="1">
        <v>8.64</v>
      </c>
      <c r="AA13" s="1">
        <v>58.320000000000007</v>
      </c>
      <c r="AB13" s="1">
        <v>61.236000000000011</v>
      </c>
      <c r="AD13" s="1" t="s">
        <v>178</v>
      </c>
      <c r="AE13" s="1">
        <v>1</v>
      </c>
      <c r="AF13" s="1">
        <f t="shared" si="0"/>
        <v>6.75</v>
      </c>
      <c r="AG13" s="1">
        <f t="shared" si="1"/>
        <v>8.64</v>
      </c>
      <c r="AH13" s="1">
        <f t="shared" si="2"/>
        <v>58.320000000000007</v>
      </c>
      <c r="AI13" s="1">
        <f t="shared" si="3"/>
        <v>0</v>
      </c>
      <c r="AQ13" s="53">
        <v>122004</v>
      </c>
      <c r="AR13" s="53" t="s">
        <v>149</v>
      </c>
      <c r="AS13" s="53">
        <v>1</v>
      </c>
    </row>
    <row r="14" spans="1:45" hidden="1" x14ac:dyDescent="0.25">
      <c r="A14" s="1" t="s">
        <v>362</v>
      </c>
      <c r="B14" s="1" t="s">
        <v>171</v>
      </c>
      <c r="C14" s="1" t="s">
        <v>170</v>
      </c>
      <c r="D14" s="1" t="s">
        <v>550</v>
      </c>
      <c r="E14" s="4">
        <v>44391</v>
      </c>
      <c r="F14" s="4">
        <v>44374</v>
      </c>
      <c r="G14" s="1">
        <v>141015</v>
      </c>
      <c r="H14" s="1">
        <v>103033</v>
      </c>
      <c r="I14" s="1" t="s">
        <v>523</v>
      </c>
      <c r="J14" s="1" t="s">
        <v>556</v>
      </c>
      <c r="K14" s="1" t="s">
        <v>178</v>
      </c>
      <c r="L14" s="1">
        <v>6.75</v>
      </c>
      <c r="M14" s="1">
        <v>8.64</v>
      </c>
      <c r="N14" s="1" t="s">
        <v>552</v>
      </c>
      <c r="O14" s="1" t="s">
        <v>553</v>
      </c>
      <c r="P14" s="1" t="s">
        <v>554</v>
      </c>
      <c r="Q14" s="1" t="s">
        <v>555</v>
      </c>
      <c r="R14" s="4">
        <v>44378</v>
      </c>
      <c r="S14" s="1" t="s">
        <v>173</v>
      </c>
      <c r="T14" s="1">
        <v>1</v>
      </c>
      <c r="U14" s="1" t="s">
        <v>143</v>
      </c>
      <c r="V14" s="1">
        <v>8.64</v>
      </c>
      <c r="W14" s="4">
        <v>44381</v>
      </c>
      <c r="X14" s="1">
        <v>8.64</v>
      </c>
      <c r="Z14" s="1">
        <v>8.64</v>
      </c>
      <c r="AA14" s="1">
        <v>58.320000000000007</v>
      </c>
      <c r="AB14" s="1">
        <v>61.236000000000011</v>
      </c>
      <c r="AD14" s="1" t="s">
        <v>178</v>
      </c>
      <c r="AE14" s="1">
        <v>1</v>
      </c>
      <c r="AF14" s="1">
        <f t="shared" si="0"/>
        <v>6.75</v>
      </c>
      <c r="AG14" s="1">
        <f t="shared" si="1"/>
        <v>8.64</v>
      </c>
      <c r="AH14" s="1">
        <f t="shared" si="2"/>
        <v>58.320000000000007</v>
      </c>
      <c r="AI14" s="1">
        <f t="shared" si="3"/>
        <v>0</v>
      </c>
      <c r="AQ14" s="53">
        <v>122026</v>
      </c>
      <c r="AR14" s="53" t="s">
        <v>557</v>
      </c>
      <c r="AS14" s="53">
        <v>100</v>
      </c>
    </row>
    <row r="15" spans="1:45" hidden="1" x14ac:dyDescent="0.25">
      <c r="A15" s="1" t="s">
        <v>362</v>
      </c>
      <c r="B15" s="1" t="s">
        <v>171</v>
      </c>
      <c r="C15" s="1" t="s">
        <v>170</v>
      </c>
      <c r="D15" s="1" t="s">
        <v>550</v>
      </c>
      <c r="E15" s="4">
        <v>44392</v>
      </c>
      <c r="F15" s="4">
        <v>44374</v>
      </c>
      <c r="G15" s="1">
        <v>141017</v>
      </c>
      <c r="H15" s="1">
        <v>103031</v>
      </c>
      <c r="I15" s="1" t="s">
        <v>523</v>
      </c>
      <c r="J15" s="1" t="s">
        <v>558</v>
      </c>
      <c r="K15" s="1" t="s">
        <v>178</v>
      </c>
      <c r="L15" s="1">
        <v>7.5</v>
      </c>
      <c r="M15" s="1">
        <v>8.64</v>
      </c>
      <c r="N15" s="1" t="s">
        <v>552</v>
      </c>
      <c r="O15" s="1" t="s">
        <v>553</v>
      </c>
      <c r="P15" s="1" t="s">
        <v>554</v>
      </c>
      <c r="Q15" s="1" t="s">
        <v>555</v>
      </c>
      <c r="R15" s="4">
        <v>44378</v>
      </c>
      <c r="S15" s="1" t="s">
        <v>173</v>
      </c>
      <c r="T15" s="1">
        <v>1</v>
      </c>
      <c r="U15" s="1" t="s">
        <v>143</v>
      </c>
      <c r="V15" s="1">
        <v>8.64</v>
      </c>
      <c r="W15" s="4">
        <v>44381</v>
      </c>
      <c r="X15" s="1">
        <v>8.64</v>
      </c>
      <c r="Z15" s="1">
        <v>8.64</v>
      </c>
      <c r="AA15" s="1">
        <v>64.800000000000011</v>
      </c>
      <c r="AB15" s="1">
        <v>68.04000000000002</v>
      </c>
      <c r="AD15" s="1" t="s">
        <v>178</v>
      </c>
      <c r="AE15" s="1">
        <v>1</v>
      </c>
      <c r="AF15" s="1">
        <f t="shared" si="0"/>
        <v>7.5</v>
      </c>
      <c r="AG15" s="1">
        <f t="shared" si="1"/>
        <v>8.64</v>
      </c>
      <c r="AH15" s="1">
        <f t="shared" si="2"/>
        <v>64.800000000000011</v>
      </c>
      <c r="AI15" s="1">
        <f t="shared" si="3"/>
        <v>0</v>
      </c>
      <c r="AQ15" s="53">
        <v>405003</v>
      </c>
      <c r="AR15" s="53" t="s">
        <v>167</v>
      </c>
      <c r="AS15" s="53">
        <v>1</v>
      </c>
    </row>
    <row r="16" spans="1:45" hidden="1" x14ac:dyDescent="0.25">
      <c r="A16" s="1" t="s">
        <v>362</v>
      </c>
      <c r="B16" s="1" t="s">
        <v>171</v>
      </c>
      <c r="C16" s="1" t="s">
        <v>170</v>
      </c>
      <c r="D16" s="1" t="s">
        <v>550</v>
      </c>
      <c r="E16" s="4">
        <v>44393</v>
      </c>
      <c r="F16" s="4">
        <v>44374</v>
      </c>
      <c r="G16" s="1">
        <v>141018</v>
      </c>
      <c r="H16" s="1">
        <v>103032</v>
      </c>
      <c r="I16" s="1" t="s">
        <v>523</v>
      </c>
      <c r="J16" s="1" t="s">
        <v>559</v>
      </c>
      <c r="K16" s="1" t="s">
        <v>178</v>
      </c>
      <c r="L16" s="1">
        <v>6.75</v>
      </c>
      <c r="M16" s="1">
        <v>8.64</v>
      </c>
      <c r="N16" s="1" t="s">
        <v>552</v>
      </c>
      <c r="O16" s="1" t="s">
        <v>553</v>
      </c>
      <c r="P16" s="1" t="s">
        <v>554</v>
      </c>
      <c r="Q16" s="1" t="s">
        <v>555</v>
      </c>
      <c r="R16" s="4">
        <v>44378</v>
      </c>
      <c r="S16" s="1" t="s">
        <v>173</v>
      </c>
      <c r="T16" s="1">
        <v>1</v>
      </c>
      <c r="U16" s="1" t="s">
        <v>143</v>
      </c>
      <c r="V16" s="1">
        <v>8.64</v>
      </c>
      <c r="W16" s="4">
        <v>44381</v>
      </c>
      <c r="X16" s="1">
        <v>8.64</v>
      </c>
      <c r="Z16" s="1">
        <v>8.64</v>
      </c>
      <c r="AA16" s="1">
        <v>58.320000000000007</v>
      </c>
      <c r="AB16" s="1">
        <v>61.236000000000011</v>
      </c>
      <c r="AD16" s="1" t="s">
        <v>178</v>
      </c>
      <c r="AE16" s="1">
        <v>1</v>
      </c>
      <c r="AF16" s="1">
        <f t="shared" si="0"/>
        <v>6.75</v>
      </c>
      <c r="AG16" s="1">
        <f t="shared" si="1"/>
        <v>8.64</v>
      </c>
      <c r="AH16" s="1">
        <f t="shared" si="2"/>
        <v>58.320000000000007</v>
      </c>
      <c r="AI16" s="1">
        <f t="shared" si="3"/>
        <v>0</v>
      </c>
      <c r="AQ16" s="53">
        <v>405004</v>
      </c>
      <c r="AR16" s="53" t="s">
        <v>167</v>
      </c>
      <c r="AS16" s="53">
        <v>1</v>
      </c>
    </row>
    <row r="17" spans="1:45" hidden="1" x14ac:dyDescent="0.25">
      <c r="A17" s="1" t="s">
        <v>362</v>
      </c>
      <c r="B17" s="1" t="s">
        <v>171</v>
      </c>
      <c r="C17" s="1" t="s">
        <v>170</v>
      </c>
      <c r="D17" s="1" t="s">
        <v>560</v>
      </c>
      <c r="E17" s="4">
        <v>44394</v>
      </c>
      <c r="F17" s="4">
        <v>44374</v>
      </c>
      <c r="G17" s="1">
        <v>141025</v>
      </c>
      <c r="H17" s="1">
        <v>103018</v>
      </c>
      <c r="I17" s="1" t="s">
        <v>523</v>
      </c>
      <c r="J17" s="1" t="s">
        <v>561</v>
      </c>
      <c r="K17" s="1" t="s">
        <v>178</v>
      </c>
      <c r="L17" s="1">
        <v>20</v>
      </c>
      <c r="M17" s="1">
        <v>3.25</v>
      </c>
      <c r="N17" s="1" t="s">
        <v>562</v>
      </c>
      <c r="O17" s="1" t="s">
        <v>563</v>
      </c>
      <c r="P17" s="1" t="s">
        <v>564</v>
      </c>
      <c r="Q17" s="1" t="s">
        <v>565</v>
      </c>
      <c r="R17" s="4">
        <v>44378</v>
      </c>
      <c r="S17" s="1" t="s">
        <v>173</v>
      </c>
      <c r="T17" s="1">
        <v>1</v>
      </c>
      <c r="U17" s="1" t="s">
        <v>143</v>
      </c>
      <c r="V17" s="1">
        <v>3.25</v>
      </c>
      <c r="W17" s="4">
        <v>44383</v>
      </c>
      <c r="X17" s="1">
        <v>3.25</v>
      </c>
      <c r="Z17" s="1">
        <v>3.25</v>
      </c>
      <c r="AA17" s="1">
        <v>65</v>
      </c>
      <c r="AB17" s="1">
        <v>68.25</v>
      </c>
      <c r="AD17" s="1" t="s">
        <v>178</v>
      </c>
      <c r="AE17" s="1">
        <v>1</v>
      </c>
      <c r="AF17" s="1">
        <f t="shared" si="0"/>
        <v>20</v>
      </c>
      <c r="AG17" s="1">
        <f t="shared" si="1"/>
        <v>3.25</v>
      </c>
      <c r="AH17" s="1">
        <f t="shared" si="2"/>
        <v>65</v>
      </c>
      <c r="AI17" s="1">
        <f t="shared" si="3"/>
        <v>0</v>
      </c>
      <c r="AQ17" s="53">
        <v>406075</v>
      </c>
      <c r="AR17" s="53" t="s">
        <v>149</v>
      </c>
      <c r="AS17" s="53">
        <v>1</v>
      </c>
    </row>
    <row r="18" spans="1:45" hidden="1" x14ac:dyDescent="0.25">
      <c r="A18" s="1" t="s">
        <v>418</v>
      </c>
      <c r="B18" s="1" t="s">
        <v>171</v>
      </c>
      <c r="C18" s="1" t="s">
        <v>170</v>
      </c>
      <c r="D18" s="1" t="s">
        <v>566</v>
      </c>
      <c r="E18" s="4">
        <v>44395</v>
      </c>
      <c r="F18" s="4">
        <v>44374</v>
      </c>
      <c r="G18" s="1">
        <v>146026</v>
      </c>
      <c r="H18" s="1">
        <v>142018</v>
      </c>
      <c r="I18" s="1" t="s">
        <v>523</v>
      </c>
      <c r="J18" s="1" t="s">
        <v>567</v>
      </c>
      <c r="K18" s="1" t="s">
        <v>178</v>
      </c>
      <c r="L18" s="1">
        <v>20</v>
      </c>
      <c r="M18" s="1">
        <v>5.5</v>
      </c>
      <c r="N18" s="1" t="s">
        <v>568</v>
      </c>
      <c r="O18" s="1" t="s">
        <v>569</v>
      </c>
      <c r="P18" s="1" t="s">
        <v>570</v>
      </c>
      <c r="Q18" s="1" t="s">
        <v>571</v>
      </c>
      <c r="R18" s="4">
        <v>44378</v>
      </c>
      <c r="S18" s="1" t="s">
        <v>173</v>
      </c>
      <c r="T18" s="1">
        <v>1</v>
      </c>
      <c r="U18" s="1" t="s">
        <v>143</v>
      </c>
      <c r="V18" s="1">
        <v>5.5</v>
      </c>
      <c r="W18" s="4">
        <v>44384</v>
      </c>
      <c r="X18" s="1">
        <v>5.5</v>
      </c>
      <c r="Z18" s="1">
        <v>5.5</v>
      </c>
      <c r="AA18" s="1">
        <v>110</v>
      </c>
      <c r="AB18" s="1">
        <v>115.5</v>
      </c>
      <c r="AD18" s="1" t="s">
        <v>178</v>
      </c>
      <c r="AE18" s="1">
        <v>1</v>
      </c>
      <c r="AF18" s="1">
        <f t="shared" si="0"/>
        <v>20</v>
      </c>
      <c r="AG18" s="1">
        <f t="shared" si="1"/>
        <v>5.5</v>
      </c>
      <c r="AH18" s="1">
        <f t="shared" si="2"/>
        <v>110</v>
      </c>
      <c r="AI18" s="1">
        <f t="shared" si="3"/>
        <v>0</v>
      </c>
      <c r="AQ18" s="53">
        <v>406061</v>
      </c>
      <c r="AR18" s="53" t="s">
        <v>149</v>
      </c>
      <c r="AS18" s="53">
        <v>1</v>
      </c>
    </row>
    <row r="19" spans="1:45" hidden="1" x14ac:dyDescent="0.25">
      <c r="A19" s="1" t="s">
        <v>513</v>
      </c>
      <c r="B19" s="1" t="s">
        <v>171</v>
      </c>
      <c r="C19" s="1" t="s">
        <v>170</v>
      </c>
      <c r="D19" s="1" t="s">
        <v>573</v>
      </c>
      <c r="E19" s="4">
        <v>44399</v>
      </c>
      <c r="F19" s="4">
        <v>44374</v>
      </c>
      <c r="G19" s="1">
        <v>1110015</v>
      </c>
      <c r="H19" s="1">
        <v>117015</v>
      </c>
      <c r="I19" s="1" t="s">
        <v>523</v>
      </c>
      <c r="J19" s="1" t="s">
        <v>574</v>
      </c>
      <c r="K19" s="1" t="s">
        <v>178</v>
      </c>
      <c r="L19" s="1">
        <v>20</v>
      </c>
      <c r="M19" s="1">
        <v>4</v>
      </c>
      <c r="N19" s="1" t="s">
        <v>575</v>
      </c>
      <c r="O19" s="1" t="s">
        <v>576</v>
      </c>
      <c r="P19" s="1" t="s">
        <v>577</v>
      </c>
      <c r="Q19" s="1" t="s">
        <v>578</v>
      </c>
      <c r="R19" s="4">
        <v>44378</v>
      </c>
      <c r="S19" s="1" t="s">
        <v>173</v>
      </c>
      <c r="T19" s="1">
        <v>1</v>
      </c>
      <c r="U19" s="1" t="s">
        <v>143</v>
      </c>
      <c r="V19" s="1">
        <v>4</v>
      </c>
      <c r="W19" s="4">
        <v>44384</v>
      </c>
      <c r="X19" s="1">
        <v>4</v>
      </c>
      <c r="Z19" s="1">
        <v>4</v>
      </c>
      <c r="AA19" s="1">
        <v>80</v>
      </c>
      <c r="AB19" s="1">
        <v>84</v>
      </c>
      <c r="AD19" s="1" t="s">
        <v>178</v>
      </c>
      <c r="AE19" s="1">
        <v>1</v>
      </c>
      <c r="AF19" s="1">
        <f t="shared" si="0"/>
        <v>20</v>
      </c>
      <c r="AG19" s="1">
        <f t="shared" si="1"/>
        <v>4</v>
      </c>
      <c r="AH19" s="1">
        <f t="shared" si="2"/>
        <v>80</v>
      </c>
      <c r="AI19" s="1">
        <f t="shared" si="3"/>
        <v>0</v>
      </c>
      <c r="AQ19" s="53">
        <v>406012</v>
      </c>
      <c r="AR19" s="53" t="s">
        <v>149</v>
      </c>
      <c r="AS19" s="53">
        <v>1</v>
      </c>
    </row>
    <row r="20" spans="1:45" hidden="1" x14ac:dyDescent="0.25">
      <c r="A20" s="1" t="s">
        <v>513</v>
      </c>
      <c r="B20" s="1" t="s">
        <v>171</v>
      </c>
      <c r="C20" s="1" t="s">
        <v>170</v>
      </c>
      <c r="D20" s="1" t="s">
        <v>573</v>
      </c>
      <c r="E20" s="4">
        <v>44400</v>
      </c>
      <c r="F20" s="4">
        <v>44374</v>
      </c>
      <c r="G20" s="1">
        <v>1110015</v>
      </c>
      <c r="H20" s="1">
        <v>117015</v>
      </c>
      <c r="I20" s="1" t="s">
        <v>523</v>
      </c>
      <c r="J20" s="1" t="s">
        <v>574</v>
      </c>
      <c r="K20" s="1" t="s">
        <v>178</v>
      </c>
      <c r="L20" s="1">
        <v>10</v>
      </c>
      <c r="M20" s="1">
        <v>4</v>
      </c>
      <c r="N20" s="1" t="s">
        <v>575</v>
      </c>
      <c r="O20" s="1" t="s">
        <v>576</v>
      </c>
      <c r="P20" s="1" t="s">
        <v>577</v>
      </c>
      <c r="Q20" s="1" t="s">
        <v>578</v>
      </c>
      <c r="R20" s="4">
        <v>44378</v>
      </c>
      <c r="S20" s="1" t="s">
        <v>173</v>
      </c>
      <c r="T20" s="1">
        <v>1</v>
      </c>
      <c r="U20" s="1" t="s">
        <v>143</v>
      </c>
      <c r="V20" s="1">
        <v>4</v>
      </c>
      <c r="W20" s="4">
        <v>44384</v>
      </c>
      <c r="X20" s="1">
        <v>4</v>
      </c>
      <c r="Z20" s="1">
        <v>4</v>
      </c>
      <c r="AA20" s="1">
        <v>40</v>
      </c>
      <c r="AB20" s="1">
        <v>42</v>
      </c>
      <c r="AD20" s="1" t="s">
        <v>178</v>
      </c>
      <c r="AE20" s="1">
        <v>1</v>
      </c>
      <c r="AF20" s="1">
        <f t="shared" si="0"/>
        <v>10</v>
      </c>
      <c r="AG20" s="1">
        <f t="shared" si="1"/>
        <v>4</v>
      </c>
      <c r="AH20" s="1">
        <f t="shared" si="2"/>
        <v>40</v>
      </c>
      <c r="AI20" s="1">
        <f t="shared" si="3"/>
        <v>0</v>
      </c>
      <c r="AQ20" s="53">
        <v>406003</v>
      </c>
      <c r="AR20" s="53" t="s">
        <v>149</v>
      </c>
      <c r="AS20" s="53">
        <v>1</v>
      </c>
    </row>
    <row r="21" spans="1:45" hidden="1" x14ac:dyDescent="0.25">
      <c r="A21" s="1" t="s">
        <v>510</v>
      </c>
      <c r="B21" s="1" t="s">
        <v>171</v>
      </c>
      <c r="C21" s="1" t="s">
        <v>170</v>
      </c>
      <c r="D21" s="1" t="s">
        <v>541</v>
      </c>
      <c r="E21" s="4">
        <v>44409</v>
      </c>
      <c r="F21" s="4">
        <v>44374</v>
      </c>
      <c r="G21" s="1">
        <v>1370003</v>
      </c>
      <c r="H21" s="1">
        <v>104037</v>
      </c>
      <c r="I21" s="1" t="s">
        <v>523</v>
      </c>
      <c r="J21" s="1" t="s">
        <v>581</v>
      </c>
      <c r="K21" s="1" t="s">
        <v>149</v>
      </c>
      <c r="L21" s="1">
        <v>5</v>
      </c>
      <c r="M21" s="1">
        <v>3</v>
      </c>
      <c r="N21" s="1" t="s">
        <v>542</v>
      </c>
      <c r="O21" s="1" t="s">
        <v>543</v>
      </c>
      <c r="P21" s="1" t="s">
        <v>544</v>
      </c>
      <c r="Q21" s="1" t="s">
        <v>545</v>
      </c>
      <c r="R21" s="4">
        <v>44378</v>
      </c>
      <c r="S21" s="1" t="s">
        <v>173</v>
      </c>
      <c r="T21" s="1">
        <v>1</v>
      </c>
      <c r="U21" s="1" t="s">
        <v>143</v>
      </c>
      <c r="V21" s="1">
        <v>3</v>
      </c>
      <c r="W21" s="4">
        <v>44383</v>
      </c>
      <c r="X21" s="1">
        <v>3</v>
      </c>
      <c r="Z21" s="1">
        <v>3</v>
      </c>
      <c r="AA21" s="1">
        <v>15</v>
      </c>
      <c r="AB21" s="1">
        <v>15.75</v>
      </c>
      <c r="AD21" s="1" t="s">
        <v>149</v>
      </c>
      <c r="AE21" s="1">
        <v>1</v>
      </c>
      <c r="AF21" s="1">
        <f t="shared" si="0"/>
        <v>5</v>
      </c>
      <c r="AG21" s="1">
        <f t="shared" si="1"/>
        <v>3</v>
      </c>
      <c r="AH21" s="1">
        <f t="shared" si="2"/>
        <v>15</v>
      </c>
      <c r="AI21" s="1">
        <f t="shared" si="3"/>
        <v>0</v>
      </c>
      <c r="AQ21" s="53">
        <v>420035</v>
      </c>
      <c r="AR21" s="53" t="s">
        <v>149</v>
      </c>
      <c r="AS21" s="53">
        <v>1</v>
      </c>
    </row>
    <row r="22" spans="1:45" hidden="1" x14ac:dyDescent="0.25">
      <c r="A22" s="1" t="s">
        <v>510</v>
      </c>
      <c r="B22" s="1" t="s">
        <v>171</v>
      </c>
      <c r="C22" s="1" t="s">
        <v>170</v>
      </c>
      <c r="D22" s="1" t="s">
        <v>530</v>
      </c>
      <c r="E22" s="4">
        <v>44410</v>
      </c>
      <c r="F22" s="4">
        <v>44374</v>
      </c>
      <c r="G22" s="1">
        <v>1370003</v>
      </c>
      <c r="H22" s="1">
        <v>104037</v>
      </c>
      <c r="I22" s="1" t="s">
        <v>523</v>
      </c>
      <c r="J22" s="1" t="s">
        <v>581</v>
      </c>
      <c r="K22" s="1" t="s">
        <v>149</v>
      </c>
      <c r="L22" s="1">
        <v>5</v>
      </c>
      <c r="M22" s="1">
        <v>3</v>
      </c>
      <c r="N22" s="1" t="s">
        <v>532</v>
      </c>
      <c r="O22" s="1" t="s">
        <v>533</v>
      </c>
      <c r="P22" s="1" t="s">
        <v>534</v>
      </c>
      <c r="Q22" s="1" t="s">
        <v>535</v>
      </c>
      <c r="R22" s="4">
        <v>44378</v>
      </c>
      <c r="S22" s="1" t="s">
        <v>173</v>
      </c>
      <c r="T22" s="1">
        <v>1</v>
      </c>
      <c r="U22" s="1" t="s">
        <v>143</v>
      </c>
      <c r="V22" s="1">
        <v>3</v>
      </c>
      <c r="W22" s="4">
        <v>44383</v>
      </c>
      <c r="X22" s="1">
        <v>3</v>
      </c>
      <c r="Z22" s="1">
        <v>3</v>
      </c>
      <c r="AA22" s="1">
        <v>15</v>
      </c>
      <c r="AB22" s="1">
        <v>15.75</v>
      </c>
      <c r="AD22" s="1" t="s">
        <v>149</v>
      </c>
      <c r="AE22" s="1">
        <v>1</v>
      </c>
      <c r="AF22" s="1">
        <f t="shared" si="0"/>
        <v>5</v>
      </c>
      <c r="AG22" s="1">
        <f t="shared" si="1"/>
        <v>3</v>
      </c>
      <c r="AH22" s="1">
        <f t="shared" si="2"/>
        <v>15</v>
      </c>
      <c r="AI22" s="1">
        <f t="shared" si="3"/>
        <v>0</v>
      </c>
      <c r="AQ22" s="53">
        <v>420030</v>
      </c>
      <c r="AR22" s="53" t="s">
        <v>582</v>
      </c>
      <c r="AS22" s="53">
        <v>50</v>
      </c>
    </row>
    <row r="23" spans="1:45" hidden="1" x14ac:dyDescent="0.25">
      <c r="A23" s="1" t="s">
        <v>510</v>
      </c>
      <c r="B23" s="1" t="s">
        <v>171</v>
      </c>
      <c r="C23" s="1" t="s">
        <v>170</v>
      </c>
      <c r="D23" s="1" t="s">
        <v>536</v>
      </c>
      <c r="E23" s="4">
        <v>44411</v>
      </c>
      <c r="F23" s="4">
        <v>44374</v>
      </c>
      <c r="G23" s="1">
        <v>1370003</v>
      </c>
      <c r="H23" s="1">
        <v>104037</v>
      </c>
      <c r="I23" s="1" t="s">
        <v>523</v>
      </c>
      <c r="J23" s="1" t="s">
        <v>581</v>
      </c>
      <c r="K23" s="1" t="s">
        <v>149</v>
      </c>
      <c r="L23" s="1">
        <v>6</v>
      </c>
      <c r="M23" s="1">
        <v>3</v>
      </c>
      <c r="N23" s="1" t="s">
        <v>537</v>
      </c>
      <c r="O23" s="1" t="s">
        <v>538</v>
      </c>
      <c r="P23" s="1" t="s">
        <v>539</v>
      </c>
      <c r="Q23" s="1" t="s">
        <v>540</v>
      </c>
      <c r="R23" s="4">
        <v>44378</v>
      </c>
      <c r="S23" s="1" t="s">
        <v>173</v>
      </c>
      <c r="T23" s="1">
        <v>1</v>
      </c>
      <c r="U23" s="1" t="s">
        <v>143</v>
      </c>
      <c r="V23" s="1">
        <v>3</v>
      </c>
      <c r="W23" s="4">
        <v>44383</v>
      </c>
      <c r="X23" s="1">
        <v>3</v>
      </c>
      <c r="Z23" s="1">
        <v>3</v>
      </c>
      <c r="AA23" s="1">
        <v>18</v>
      </c>
      <c r="AB23" s="1">
        <v>18.900000000000002</v>
      </c>
      <c r="AD23" s="1" t="s">
        <v>149</v>
      </c>
      <c r="AE23" s="1">
        <v>1</v>
      </c>
      <c r="AF23" s="1">
        <f t="shared" si="0"/>
        <v>6</v>
      </c>
      <c r="AG23" s="1">
        <f t="shared" si="1"/>
        <v>3</v>
      </c>
      <c r="AH23" s="1">
        <f t="shared" si="2"/>
        <v>18</v>
      </c>
      <c r="AI23" s="1">
        <f t="shared" si="3"/>
        <v>0</v>
      </c>
      <c r="AQ23" s="53">
        <v>145005</v>
      </c>
      <c r="AR23" s="53" t="s">
        <v>149</v>
      </c>
      <c r="AS23" s="53">
        <v>1</v>
      </c>
    </row>
    <row r="24" spans="1:45" hidden="1" x14ac:dyDescent="0.25">
      <c r="A24" s="1" t="s">
        <v>418</v>
      </c>
      <c r="B24" s="1" t="s">
        <v>171</v>
      </c>
      <c r="C24" s="1" t="s">
        <v>170</v>
      </c>
      <c r="D24" s="1" t="s">
        <v>583</v>
      </c>
      <c r="E24" s="4">
        <v>44413</v>
      </c>
      <c r="F24" s="4">
        <v>44374</v>
      </c>
      <c r="G24" s="1">
        <v>1460005</v>
      </c>
      <c r="H24" s="1">
        <v>142004</v>
      </c>
      <c r="I24" s="1" t="s">
        <v>523</v>
      </c>
      <c r="J24" s="1" t="s">
        <v>584</v>
      </c>
      <c r="K24" s="1" t="s">
        <v>178</v>
      </c>
      <c r="L24" s="1">
        <v>10</v>
      </c>
      <c r="M24" s="1">
        <v>6</v>
      </c>
      <c r="N24" s="1" t="s">
        <v>585</v>
      </c>
      <c r="O24" s="1" t="s">
        <v>586</v>
      </c>
      <c r="P24" s="1" t="s">
        <v>587</v>
      </c>
      <c r="Q24" s="1" t="s">
        <v>588</v>
      </c>
      <c r="R24" s="4">
        <v>44378</v>
      </c>
      <c r="S24" s="1" t="s">
        <v>173</v>
      </c>
      <c r="T24" s="1">
        <v>1</v>
      </c>
      <c r="U24" s="1" t="s">
        <v>143</v>
      </c>
      <c r="V24" s="1">
        <v>6</v>
      </c>
      <c r="W24" s="4">
        <v>44384</v>
      </c>
      <c r="X24" s="1">
        <v>6</v>
      </c>
      <c r="Z24" s="1">
        <v>6</v>
      </c>
      <c r="AA24" s="1">
        <v>60</v>
      </c>
      <c r="AB24" s="1">
        <v>63</v>
      </c>
      <c r="AD24" s="1" t="s">
        <v>178</v>
      </c>
      <c r="AE24" s="1">
        <v>1</v>
      </c>
      <c r="AF24" s="1">
        <f t="shared" si="0"/>
        <v>10</v>
      </c>
      <c r="AG24" s="1">
        <f t="shared" si="1"/>
        <v>6</v>
      </c>
      <c r="AH24" s="1">
        <f t="shared" si="2"/>
        <v>60</v>
      </c>
      <c r="AI24" s="1">
        <f t="shared" si="3"/>
        <v>0</v>
      </c>
      <c r="AQ24" s="53">
        <v>801001</v>
      </c>
      <c r="AR24" s="53" t="s">
        <v>149</v>
      </c>
      <c r="AS24" s="53">
        <v>1</v>
      </c>
    </row>
    <row r="25" spans="1:45" x14ac:dyDescent="0.25">
      <c r="A25" s="1" t="s">
        <v>437</v>
      </c>
      <c r="B25" s="1" t="s">
        <v>175</v>
      </c>
      <c r="C25" s="1" t="s">
        <v>174</v>
      </c>
      <c r="D25" s="1" t="s">
        <v>589</v>
      </c>
      <c r="E25" s="4">
        <v>44414</v>
      </c>
      <c r="F25" s="4">
        <v>44374</v>
      </c>
      <c r="G25" s="1">
        <v>4050018</v>
      </c>
      <c r="H25" s="1">
        <v>416005</v>
      </c>
      <c r="I25" s="1" t="s">
        <v>523</v>
      </c>
      <c r="J25" s="1" t="s">
        <v>590</v>
      </c>
      <c r="K25" s="1" t="s">
        <v>149</v>
      </c>
      <c r="L25" s="1">
        <v>7</v>
      </c>
      <c r="M25" s="1">
        <v>38</v>
      </c>
      <c r="N25" s="1" t="s">
        <v>591</v>
      </c>
      <c r="O25" s="1" t="s">
        <v>592</v>
      </c>
      <c r="P25" s="1" t="s">
        <v>593</v>
      </c>
      <c r="Q25" s="1" t="s">
        <v>594</v>
      </c>
      <c r="R25" s="4">
        <v>44378</v>
      </c>
      <c r="S25" s="1" t="s">
        <v>173</v>
      </c>
      <c r="T25" s="1">
        <v>1</v>
      </c>
      <c r="U25" s="1" t="s">
        <v>143</v>
      </c>
      <c r="V25" s="1">
        <v>38</v>
      </c>
      <c r="W25" s="4">
        <v>44378</v>
      </c>
      <c r="X25" s="1">
        <v>38</v>
      </c>
      <c r="Z25" s="1">
        <v>38</v>
      </c>
      <c r="AA25" s="1">
        <v>266</v>
      </c>
      <c r="AB25" s="1">
        <v>279.3</v>
      </c>
      <c r="AD25" s="1" t="s">
        <v>149</v>
      </c>
      <c r="AE25" s="1">
        <v>1</v>
      </c>
      <c r="AF25" s="1">
        <f t="shared" si="0"/>
        <v>7</v>
      </c>
      <c r="AG25" s="1">
        <f t="shared" si="1"/>
        <v>38</v>
      </c>
      <c r="AH25" s="1">
        <f t="shared" si="2"/>
        <v>266</v>
      </c>
      <c r="AI25" s="1">
        <f t="shared" si="3"/>
        <v>0</v>
      </c>
      <c r="AQ25" s="53">
        <v>702031</v>
      </c>
      <c r="AR25" s="53" t="s">
        <v>149</v>
      </c>
      <c r="AS25" s="53">
        <v>1</v>
      </c>
    </row>
    <row r="26" spans="1:45" hidden="1" x14ac:dyDescent="0.25">
      <c r="A26" s="1" t="s">
        <v>433</v>
      </c>
      <c r="B26" s="1" t="s">
        <v>526</v>
      </c>
      <c r="C26" s="1" t="s">
        <v>527</v>
      </c>
      <c r="D26" s="1" t="s">
        <v>596</v>
      </c>
      <c r="E26" s="4">
        <v>44417</v>
      </c>
      <c r="F26" s="4">
        <v>44375</v>
      </c>
      <c r="G26" s="1">
        <v>107009</v>
      </c>
      <c r="H26" s="1">
        <v>120015</v>
      </c>
      <c r="I26" s="1" t="s">
        <v>523</v>
      </c>
      <c r="J26" s="1" t="s">
        <v>597</v>
      </c>
      <c r="K26" s="1" t="s">
        <v>167</v>
      </c>
      <c r="L26" s="1">
        <v>32.4</v>
      </c>
      <c r="M26" s="1">
        <v>6.4809999999999999</v>
      </c>
      <c r="N26" s="1" t="s">
        <v>598</v>
      </c>
      <c r="O26" s="1" t="s">
        <v>599</v>
      </c>
      <c r="P26" s="1" t="s">
        <v>600</v>
      </c>
      <c r="Q26" s="1" t="s">
        <v>601</v>
      </c>
      <c r="R26" s="4">
        <v>44378</v>
      </c>
      <c r="S26" s="1" t="s">
        <v>173</v>
      </c>
      <c r="T26" s="1">
        <v>1</v>
      </c>
      <c r="U26" s="1" t="s">
        <v>143</v>
      </c>
      <c r="V26" s="1">
        <v>6.4809999999999999</v>
      </c>
      <c r="W26" s="4">
        <v>44378</v>
      </c>
      <c r="X26" s="1">
        <v>6.4809999999999999</v>
      </c>
      <c r="Z26" s="1">
        <v>6.4809999999999999</v>
      </c>
      <c r="AA26" s="1">
        <v>209.98439999999999</v>
      </c>
      <c r="AB26" s="1">
        <v>220.48362</v>
      </c>
      <c r="AD26" s="1" t="s">
        <v>602</v>
      </c>
      <c r="AE26" s="1">
        <v>10.8</v>
      </c>
      <c r="AF26" s="1">
        <f t="shared" si="0"/>
        <v>2.9999999999999996</v>
      </c>
      <c r="AG26" s="1">
        <f t="shared" si="1"/>
        <v>69.994799999999998</v>
      </c>
      <c r="AH26" s="1">
        <f t="shared" si="2"/>
        <v>209.98439999999997</v>
      </c>
      <c r="AI26" s="1">
        <f t="shared" si="3"/>
        <v>0</v>
      </c>
      <c r="AQ26" s="53">
        <v>702028</v>
      </c>
      <c r="AR26" s="53" t="s">
        <v>149</v>
      </c>
      <c r="AS26" s="53">
        <v>1</v>
      </c>
    </row>
    <row r="27" spans="1:45" hidden="1" x14ac:dyDescent="0.25">
      <c r="A27" s="1" t="s">
        <v>0</v>
      </c>
      <c r="B27" s="1" t="s">
        <v>171</v>
      </c>
      <c r="C27" s="1" t="s">
        <v>170</v>
      </c>
      <c r="D27" s="1" t="s">
        <v>198</v>
      </c>
      <c r="E27" s="4">
        <v>44418</v>
      </c>
      <c r="F27" s="4">
        <v>44375</v>
      </c>
      <c r="G27" s="1">
        <v>118080</v>
      </c>
      <c r="H27" s="1">
        <v>112070</v>
      </c>
      <c r="I27" s="1" t="s">
        <v>523</v>
      </c>
      <c r="J27" s="1" t="s">
        <v>524</v>
      </c>
      <c r="K27" s="1" t="s">
        <v>178</v>
      </c>
      <c r="L27" s="1">
        <v>45</v>
      </c>
      <c r="M27" s="1">
        <v>1.5</v>
      </c>
      <c r="N27" s="1" t="s">
        <v>197</v>
      </c>
      <c r="O27" s="1" t="s">
        <v>196</v>
      </c>
      <c r="P27" s="1" t="s">
        <v>195</v>
      </c>
      <c r="Q27" s="1" t="s">
        <v>194</v>
      </c>
      <c r="R27" s="4">
        <v>44383</v>
      </c>
      <c r="S27" s="1" t="s">
        <v>173</v>
      </c>
      <c r="T27" s="1">
        <v>1</v>
      </c>
      <c r="U27" s="1" t="s">
        <v>143</v>
      </c>
      <c r="V27" s="1">
        <v>1.5</v>
      </c>
      <c r="W27" s="4">
        <v>44383</v>
      </c>
      <c r="X27" s="1">
        <v>1.5</v>
      </c>
      <c r="Z27" s="1">
        <v>1.5</v>
      </c>
      <c r="AA27" s="1">
        <v>67.5</v>
      </c>
      <c r="AB27" s="1">
        <v>70.875</v>
      </c>
      <c r="AD27" s="1" t="s">
        <v>178</v>
      </c>
      <c r="AE27" s="1">
        <v>1</v>
      </c>
      <c r="AF27" s="1">
        <f t="shared" si="0"/>
        <v>45</v>
      </c>
      <c r="AG27" s="1">
        <f t="shared" si="1"/>
        <v>1.5</v>
      </c>
      <c r="AH27" s="1">
        <f t="shared" si="2"/>
        <v>67.5</v>
      </c>
      <c r="AI27" s="1">
        <f t="shared" si="3"/>
        <v>0</v>
      </c>
      <c r="AQ27" s="53">
        <v>702007</v>
      </c>
      <c r="AR27" s="53" t="s">
        <v>149</v>
      </c>
      <c r="AS27" s="53">
        <v>1</v>
      </c>
    </row>
    <row r="28" spans="1:45" hidden="1" x14ac:dyDescent="0.25">
      <c r="A28" s="1" t="s">
        <v>510</v>
      </c>
      <c r="B28" s="1" t="s">
        <v>171</v>
      </c>
      <c r="C28" s="1" t="s">
        <v>170</v>
      </c>
      <c r="D28" s="1" t="s">
        <v>603</v>
      </c>
      <c r="E28" s="4">
        <v>44428</v>
      </c>
      <c r="F28" s="4">
        <v>44376</v>
      </c>
      <c r="G28" s="1">
        <v>137006</v>
      </c>
      <c r="H28" s="1">
        <v>104008</v>
      </c>
      <c r="I28" s="1" t="s">
        <v>523</v>
      </c>
      <c r="J28" s="1" t="s">
        <v>531</v>
      </c>
      <c r="K28" s="1" t="s">
        <v>149</v>
      </c>
      <c r="L28" s="1">
        <v>6</v>
      </c>
      <c r="M28" s="1">
        <v>2.5</v>
      </c>
      <c r="N28" s="1" t="s">
        <v>604</v>
      </c>
      <c r="O28" s="1" t="s">
        <v>605</v>
      </c>
      <c r="P28" s="1" t="s">
        <v>606</v>
      </c>
      <c r="Q28" s="1" t="s">
        <v>607</v>
      </c>
      <c r="R28" s="4">
        <v>44378</v>
      </c>
      <c r="S28" s="1" t="s">
        <v>173</v>
      </c>
      <c r="T28" s="1">
        <v>1</v>
      </c>
      <c r="U28" s="1" t="s">
        <v>143</v>
      </c>
      <c r="V28" s="1">
        <v>2.5</v>
      </c>
      <c r="W28" s="4">
        <v>44383</v>
      </c>
      <c r="X28" s="1">
        <v>2.5</v>
      </c>
      <c r="Z28" s="1">
        <v>2.5</v>
      </c>
      <c r="AA28" s="1">
        <v>15</v>
      </c>
      <c r="AB28" s="1">
        <v>15.75</v>
      </c>
      <c r="AD28" s="1" t="s">
        <v>149</v>
      </c>
      <c r="AE28" s="1">
        <v>1</v>
      </c>
      <c r="AF28" s="1">
        <f t="shared" si="0"/>
        <v>6</v>
      </c>
      <c r="AG28" s="1">
        <f t="shared" si="1"/>
        <v>2.5</v>
      </c>
      <c r="AH28" s="1">
        <f t="shared" si="2"/>
        <v>15</v>
      </c>
      <c r="AI28" s="1">
        <f t="shared" si="3"/>
        <v>0</v>
      </c>
      <c r="AQ28" s="53">
        <v>501036</v>
      </c>
      <c r="AR28" s="53" t="s">
        <v>149</v>
      </c>
      <c r="AS28" s="53">
        <v>1</v>
      </c>
    </row>
    <row r="29" spans="1:45" hidden="1" x14ac:dyDescent="0.25">
      <c r="A29" s="1" t="s">
        <v>510</v>
      </c>
      <c r="B29" s="1" t="s">
        <v>171</v>
      </c>
      <c r="C29" s="1" t="s">
        <v>170</v>
      </c>
      <c r="D29" s="1" t="s">
        <v>608</v>
      </c>
      <c r="E29" s="4">
        <v>44429</v>
      </c>
      <c r="F29" s="4">
        <v>44376</v>
      </c>
      <c r="G29" s="1">
        <v>137008</v>
      </c>
      <c r="H29" s="1">
        <v>104006</v>
      </c>
      <c r="I29" s="1" t="s">
        <v>523</v>
      </c>
      <c r="J29" s="1" t="s">
        <v>546</v>
      </c>
      <c r="K29" s="1" t="s">
        <v>149</v>
      </c>
      <c r="L29" s="1">
        <v>2</v>
      </c>
      <c r="M29" s="1">
        <v>6</v>
      </c>
      <c r="N29" s="1" t="s">
        <v>609</v>
      </c>
      <c r="O29" s="1" t="s">
        <v>610</v>
      </c>
      <c r="P29" s="1" t="s">
        <v>611</v>
      </c>
      <c r="Q29" s="1" t="s">
        <v>612</v>
      </c>
      <c r="R29" s="4">
        <v>44378</v>
      </c>
      <c r="S29" s="1" t="s">
        <v>173</v>
      </c>
      <c r="T29" s="1">
        <v>1</v>
      </c>
      <c r="U29" s="1" t="s">
        <v>143</v>
      </c>
      <c r="V29" s="1">
        <v>6</v>
      </c>
      <c r="W29" s="4">
        <v>44381</v>
      </c>
      <c r="X29" s="1">
        <v>6</v>
      </c>
      <c r="Z29" s="1">
        <v>6</v>
      </c>
      <c r="AA29" s="1">
        <v>12</v>
      </c>
      <c r="AB29" s="1">
        <v>12.600000000000001</v>
      </c>
      <c r="AD29" s="1" t="s">
        <v>149</v>
      </c>
      <c r="AE29" s="1">
        <v>1</v>
      </c>
      <c r="AF29" s="1">
        <f t="shared" si="0"/>
        <v>2</v>
      </c>
      <c r="AG29" s="1">
        <f t="shared" si="1"/>
        <v>6</v>
      </c>
      <c r="AH29" s="1">
        <f t="shared" si="2"/>
        <v>12</v>
      </c>
      <c r="AI29" s="1">
        <f t="shared" si="3"/>
        <v>0</v>
      </c>
      <c r="AQ29" s="53">
        <v>501026</v>
      </c>
      <c r="AR29" s="53" t="s">
        <v>149</v>
      </c>
      <c r="AS29" s="53">
        <v>1</v>
      </c>
    </row>
    <row r="30" spans="1:45" hidden="1" x14ac:dyDescent="0.25">
      <c r="A30" s="1" t="s">
        <v>362</v>
      </c>
      <c r="B30" s="1" t="s">
        <v>171</v>
      </c>
      <c r="C30" s="1" t="s">
        <v>170</v>
      </c>
      <c r="D30" s="1" t="s">
        <v>614</v>
      </c>
      <c r="E30" s="4">
        <v>44432</v>
      </c>
      <c r="F30" s="4">
        <v>44376</v>
      </c>
      <c r="G30" s="1">
        <v>141025</v>
      </c>
      <c r="H30" s="1">
        <v>103018</v>
      </c>
      <c r="I30" s="1" t="s">
        <v>523</v>
      </c>
      <c r="J30" s="1" t="s">
        <v>561</v>
      </c>
      <c r="K30" s="1" t="s">
        <v>178</v>
      </c>
      <c r="L30" s="1">
        <v>24</v>
      </c>
      <c r="M30" s="1">
        <v>3.25</v>
      </c>
      <c r="N30" s="1" t="s">
        <v>615</v>
      </c>
      <c r="O30" s="1" t="s">
        <v>616</v>
      </c>
      <c r="P30" s="1" t="s">
        <v>617</v>
      </c>
      <c r="Q30" s="1" t="s">
        <v>618</v>
      </c>
      <c r="R30" s="4">
        <v>44378</v>
      </c>
      <c r="S30" s="1" t="s">
        <v>173</v>
      </c>
      <c r="T30" s="1">
        <v>1</v>
      </c>
      <c r="U30" s="1" t="s">
        <v>143</v>
      </c>
      <c r="V30" s="1">
        <v>3.25</v>
      </c>
      <c r="W30" s="4">
        <v>44383</v>
      </c>
      <c r="X30" s="1">
        <v>3.25</v>
      </c>
      <c r="Z30" s="1">
        <v>3.25</v>
      </c>
      <c r="AA30" s="1">
        <v>78</v>
      </c>
      <c r="AB30" s="1">
        <v>81.900000000000006</v>
      </c>
      <c r="AD30" s="1" t="s">
        <v>178</v>
      </c>
      <c r="AE30" s="1">
        <v>1</v>
      </c>
      <c r="AF30" s="1">
        <f t="shared" ref="AF30:AF56" si="4">L30/AE30</f>
        <v>24</v>
      </c>
      <c r="AG30" s="1">
        <f t="shared" ref="AG30:AG56" si="5">M30*AE30</f>
        <v>3.25</v>
      </c>
      <c r="AH30" s="1">
        <f t="shared" ref="AH30:AH56" si="6">AF30*AG30</f>
        <v>78</v>
      </c>
      <c r="AI30" s="1">
        <f t="shared" ref="AI30:AI56" si="7">AA30-AH30</f>
        <v>0</v>
      </c>
      <c r="AQ30" s="53">
        <v>501059</v>
      </c>
      <c r="AR30" s="53" t="s">
        <v>149</v>
      </c>
      <c r="AS30" s="53">
        <v>1</v>
      </c>
    </row>
    <row r="31" spans="1:45" hidden="1" x14ac:dyDescent="0.25">
      <c r="A31" s="1" t="s">
        <v>510</v>
      </c>
      <c r="B31" s="1" t="s">
        <v>171</v>
      </c>
      <c r="C31" s="1" t="s">
        <v>170</v>
      </c>
      <c r="D31" s="1" t="s">
        <v>603</v>
      </c>
      <c r="E31" s="4">
        <v>44439</v>
      </c>
      <c r="F31" s="4">
        <v>44376</v>
      </c>
      <c r="G31" s="1">
        <v>1370003</v>
      </c>
      <c r="H31" s="1">
        <v>104037</v>
      </c>
      <c r="I31" s="1" t="s">
        <v>523</v>
      </c>
      <c r="J31" s="1" t="s">
        <v>581</v>
      </c>
      <c r="K31" s="1" t="s">
        <v>149</v>
      </c>
      <c r="L31" s="1">
        <v>7</v>
      </c>
      <c r="M31" s="1">
        <v>3</v>
      </c>
      <c r="N31" s="1" t="s">
        <v>604</v>
      </c>
      <c r="O31" s="1" t="s">
        <v>605</v>
      </c>
      <c r="P31" s="1" t="s">
        <v>606</v>
      </c>
      <c r="Q31" s="1" t="s">
        <v>607</v>
      </c>
      <c r="R31" s="4">
        <v>44378</v>
      </c>
      <c r="S31" s="1" t="s">
        <v>173</v>
      </c>
      <c r="T31" s="1">
        <v>1</v>
      </c>
      <c r="U31" s="1" t="s">
        <v>143</v>
      </c>
      <c r="V31" s="1">
        <v>3</v>
      </c>
      <c r="W31" s="4">
        <v>44383</v>
      </c>
      <c r="X31" s="1">
        <v>3</v>
      </c>
      <c r="Z31" s="1">
        <v>3</v>
      </c>
      <c r="AA31" s="1">
        <v>21</v>
      </c>
      <c r="AB31" s="1">
        <v>22.05</v>
      </c>
      <c r="AD31" s="1" t="s">
        <v>149</v>
      </c>
      <c r="AE31" s="1">
        <v>1</v>
      </c>
      <c r="AF31" s="1">
        <f t="shared" si="4"/>
        <v>7</v>
      </c>
      <c r="AG31" s="1">
        <f t="shared" si="5"/>
        <v>3</v>
      </c>
      <c r="AH31" s="1">
        <f t="shared" si="6"/>
        <v>21</v>
      </c>
      <c r="AI31" s="1">
        <f t="shared" si="7"/>
        <v>0</v>
      </c>
      <c r="AQ31" s="53">
        <v>501061</v>
      </c>
      <c r="AR31" s="53" t="s">
        <v>149</v>
      </c>
      <c r="AS31" s="53">
        <v>1</v>
      </c>
    </row>
    <row r="32" spans="1:45" hidden="1" x14ac:dyDescent="0.25">
      <c r="A32" s="1" t="s">
        <v>510</v>
      </c>
      <c r="B32" s="1" t="s">
        <v>171</v>
      </c>
      <c r="C32" s="1" t="s">
        <v>170</v>
      </c>
      <c r="D32" s="1" t="s">
        <v>608</v>
      </c>
      <c r="E32" s="4">
        <v>44440</v>
      </c>
      <c r="F32" s="4">
        <v>44376</v>
      </c>
      <c r="G32" s="1">
        <v>1370003</v>
      </c>
      <c r="H32" s="1">
        <v>104037</v>
      </c>
      <c r="I32" s="1" t="s">
        <v>523</v>
      </c>
      <c r="J32" s="1" t="s">
        <v>581</v>
      </c>
      <c r="K32" s="1" t="s">
        <v>149</v>
      </c>
      <c r="L32" s="1">
        <v>3</v>
      </c>
      <c r="M32" s="1">
        <v>3</v>
      </c>
      <c r="N32" s="1" t="s">
        <v>609</v>
      </c>
      <c r="O32" s="1" t="s">
        <v>610</v>
      </c>
      <c r="P32" s="1" t="s">
        <v>611</v>
      </c>
      <c r="Q32" s="1" t="s">
        <v>612</v>
      </c>
      <c r="R32" s="4">
        <v>44378</v>
      </c>
      <c r="S32" s="1" t="s">
        <v>173</v>
      </c>
      <c r="T32" s="1">
        <v>1</v>
      </c>
      <c r="U32" s="1" t="s">
        <v>143</v>
      </c>
      <c r="V32" s="1">
        <v>3</v>
      </c>
      <c r="W32" s="4">
        <v>44383</v>
      </c>
      <c r="X32" s="1">
        <v>3</v>
      </c>
      <c r="Z32" s="1">
        <v>3</v>
      </c>
      <c r="AA32" s="1">
        <v>9</v>
      </c>
      <c r="AB32" s="1">
        <v>9.4500000000000011</v>
      </c>
      <c r="AD32" s="1" t="s">
        <v>149</v>
      </c>
      <c r="AE32" s="1">
        <v>1</v>
      </c>
      <c r="AF32" s="1">
        <f t="shared" si="4"/>
        <v>3</v>
      </c>
      <c r="AG32" s="1">
        <f t="shared" si="5"/>
        <v>3</v>
      </c>
      <c r="AH32" s="1">
        <f t="shared" si="6"/>
        <v>9</v>
      </c>
      <c r="AI32" s="1">
        <f t="shared" si="7"/>
        <v>0</v>
      </c>
      <c r="AQ32" s="53">
        <v>501060</v>
      </c>
      <c r="AR32" s="53" t="s">
        <v>149</v>
      </c>
      <c r="AS32" s="53">
        <v>1</v>
      </c>
    </row>
    <row r="33" spans="1:45" hidden="1" x14ac:dyDescent="0.25">
      <c r="A33" s="1" t="s">
        <v>0</v>
      </c>
      <c r="B33" s="1" t="s">
        <v>171</v>
      </c>
      <c r="C33" s="1" t="s">
        <v>170</v>
      </c>
      <c r="D33" s="1" t="s">
        <v>189</v>
      </c>
      <c r="E33" s="4">
        <v>44449</v>
      </c>
      <c r="F33" s="4">
        <v>44377</v>
      </c>
      <c r="G33" s="1">
        <v>118080</v>
      </c>
      <c r="H33" s="1">
        <v>112070</v>
      </c>
      <c r="I33" s="1" t="s">
        <v>523</v>
      </c>
      <c r="J33" s="1" t="s">
        <v>524</v>
      </c>
      <c r="K33" s="1" t="s">
        <v>178</v>
      </c>
      <c r="L33" s="1">
        <v>40</v>
      </c>
      <c r="M33" s="1">
        <v>1.5</v>
      </c>
      <c r="N33" s="1" t="s">
        <v>188</v>
      </c>
      <c r="O33" s="1" t="s">
        <v>187</v>
      </c>
      <c r="P33" s="1" t="s">
        <v>186</v>
      </c>
      <c r="Q33" s="1" t="s">
        <v>185</v>
      </c>
      <c r="R33" s="4">
        <v>44383</v>
      </c>
      <c r="S33" s="1" t="s">
        <v>173</v>
      </c>
      <c r="T33" s="1">
        <v>1</v>
      </c>
      <c r="U33" s="1" t="s">
        <v>143</v>
      </c>
      <c r="V33" s="1">
        <v>1.5</v>
      </c>
      <c r="W33" s="4">
        <v>44383</v>
      </c>
      <c r="X33" s="1">
        <v>1.5</v>
      </c>
      <c r="Z33" s="1">
        <v>1.5</v>
      </c>
      <c r="AA33" s="1">
        <v>60</v>
      </c>
      <c r="AB33" s="1">
        <v>63</v>
      </c>
      <c r="AD33" s="1" t="s">
        <v>178</v>
      </c>
      <c r="AE33" s="1">
        <v>1</v>
      </c>
      <c r="AF33" s="1">
        <f t="shared" si="4"/>
        <v>40</v>
      </c>
      <c r="AG33" s="1">
        <f t="shared" si="5"/>
        <v>1.5</v>
      </c>
      <c r="AH33" s="1">
        <f t="shared" si="6"/>
        <v>60</v>
      </c>
      <c r="AI33" s="1">
        <f t="shared" si="7"/>
        <v>0</v>
      </c>
      <c r="AQ33" s="53">
        <v>104065</v>
      </c>
      <c r="AR33" s="53" t="s">
        <v>621</v>
      </c>
      <c r="AS33" s="53">
        <v>60</v>
      </c>
    </row>
    <row r="34" spans="1:45" hidden="1" x14ac:dyDescent="0.25">
      <c r="A34" s="1" t="s">
        <v>0</v>
      </c>
      <c r="B34" s="1" t="s">
        <v>171</v>
      </c>
      <c r="C34" s="1" t="s">
        <v>170</v>
      </c>
      <c r="D34" s="1" t="s">
        <v>192</v>
      </c>
      <c r="E34" s="4">
        <v>44450</v>
      </c>
      <c r="F34" s="4">
        <v>44377</v>
      </c>
      <c r="G34" s="1">
        <v>1170001</v>
      </c>
      <c r="H34" s="1">
        <v>111043</v>
      </c>
      <c r="I34" s="1" t="s">
        <v>523</v>
      </c>
      <c r="J34" s="1" t="s">
        <v>622</v>
      </c>
      <c r="K34" s="1" t="s">
        <v>178</v>
      </c>
      <c r="L34" s="1">
        <v>1</v>
      </c>
      <c r="M34" s="1">
        <v>12</v>
      </c>
      <c r="N34" s="1" t="s">
        <v>188</v>
      </c>
      <c r="O34" s="1" t="s">
        <v>187</v>
      </c>
      <c r="P34" s="1" t="s">
        <v>191</v>
      </c>
      <c r="Q34" s="1" t="s">
        <v>190</v>
      </c>
      <c r="R34" s="4">
        <v>44383</v>
      </c>
      <c r="S34" s="1" t="s">
        <v>173</v>
      </c>
      <c r="T34" s="1">
        <v>1</v>
      </c>
      <c r="U34" s="1" t="s">
        <v>143</v>
      </c>
      <c r="V34" s="1">
        <v>12</v>
      </c>
      <c r="W34" s="4">
        <v>44383</v>
      </c>
      <c r="X34" s="1">
        <v>12</v>
      </c>
      <c r="Z34" s="1">
        <v>12</v>
      </c>
      <c r="AA34" s="1">
        <v>12</v>
      </c>
      <c r="AB34" s="1">
        <v>12.600000000000001</v>
      </c>
      <c r="AD34" s="1" t="s">
        <v>178</v>
      </c>
      <c r="AE34" s="1">
        <v>1</v>
      </c>
      <c r="AF34" s="1">
        <f t="shared" si="4"/>
        <v>1</v>
      </c>
      <c r="AG34" s="1">
        <f t="shared" si="5"/>
        <v>12</v>
      </c>
      <c r="AH34" s="1">
        <f t="shared" si="6"/>
        <v>12</v>
      </c>
      <c r="AI34" s="1">
        <f t="shared" si="7"/>
        <v>0</v>
      </c>
      <c r="AQ34" s="53">
        <v>104016</v>
      </c>
      <c r="AR34" s="53" t="s">
        <v>613</v>
      </c>
      <c r="AS34" s="53">
        <v>30</v>
      </c>
    </row>
    <row r="35" spans="1:45" hidden="1" x14ac:dyDescent="0.25">
      <c r="A35" s="1" t="s">
        <v>436</v>
      </c>
      <c r="B35" s="1" t="s">
        <v>526</v>
      </c>
      <c r="C35" s="1" t="s">
        <v>527</v>
      </c>
      <c r="D35" s="1" t="s">
        <v>623</v>
      </c>
      <c r="E35" s="4">
        <v>44451</v>
      </c>
      <c r="F35" s="4">
        <v>44378</v>
      </c>
      <c r="G35" s="1">
        <v>111032</v>
      </c>
      <c r="H35" s="1">
        <v>117003</v>
      </c>
      <c r="I35" s="1" t="s">
        <v>523</v>
      </c>
      <c r="J35" s="1" t="s">
        <v>624</v>
      </c>
      <c r="K35" s="1" t="s">
        <v>178</v>
      </c>
      <c r="L35" s="1">
        <v>210</v>
      </c>
      <c r="M35" s="1">
        <v>5.7140000000000004</v>
      </c>
      <c r="N35" s="1" t="s">
        <v>625</v>
      </c>
      <c r="O35" s="1" t="s">
        <v>626</v>
      </c>
      <c r="P35" s="1" t="s">
        <v>627</v>
      </c>
      <c r="Q35" s="1" t="s">
        <v>628</v>
      </c>
      <c r="R35" s="4">
        <v>44381</v>
      </c>
      <c r="S35" s="1" t="s">
        <v>173</v>
      </c>
      <c r="T35" s="1">
        <v>1</v>
      </c>
      <c r="U35" s="1" t="s">
        <v>143</v>
      </c>
      <c r="V35" s="1">
        <v>5.7140000000000004</v>
      </c>
      <c r="W35" s="4">
        <v>44381</v>
      </c>
      <c r="X35" s="1">
        <v>5.7140000000000004</v>
      </c>
      <c r="Z35" s="1">
        <v>5.7140000000000004</v>
      </c>
      <c r="AA35" s="1">
        <v>1199.94</v>
      </c>
      <c r="AB35" s="1">
        <v>1259.9370000000001</v>
      </c>
      <c r="AD35" s="1" t="s">
        <v>629</v>
      </c>
      <c r="AE35" s="1">
        <v>35</v>
      </c>
      <c r="AF35" s="1">
        <f t="shared" si="4"/>
        <v>6</v>
      </c>
      <c r="AG35" s="1">
        <f t="shared" si="5"/>
        <v>199.99</v>
      </c>
      <c r="AH35" s="1">
        <f t="shared" si="6"/>
        <v>1199.94</v>
      </c>
      <c r="AI35" s="1">
        <f t="shared" si="7"/>
        <v>0</v>
      </c>
      <c r="AQ35" s="53">
        <v>106066</v>
      </c>
      <c r="AR35" s="53" t="s">
        <v>619</v>
      </c>
      <c r="AS35" s="53">
        <v>2.5</v>
      </c>
    </row>
    <row r="36" spans="1:45" hidden="1" x14ac:dyDescent="0.25">
      <c r="A36" s="1" t="s">
        <v>510</v>
      </c>
      <c r="B36" s="1" t="s">
        <v>171</v>
      </c>
      <c r="C36" s="1" t="s">
        <v>170</v>
      </c>
      <c r="D36" s="1" t="s">
        <v>631</v>
      </c>
      <c r="E36" s="4">
        <v>44453</v>
      </c>
      <c r="F36" s="4">
        <v>44380</v>
      </c>
      <c r="G36" s="1">
        <v>137006</v>
      </c>
      <c r="H36" s="1">
        <v>104008</v>
      </c>
      <c r="I36" s="1" t="s">
        <v>523</v>
      </c>
      <c r="J36" s="1" t="s">
        <v>531</v>
      </c>
      <c r="K36" s="1" t="s">
        <v>149</v>
      </c>
      <c r="L36" s="1">
        <v>11</v>
      </c>
      <c r="M36" s="1">
        <v>2.5</v>
      </c>
      <c r="N36" s="1" t="s">
        <v>632</v>
      </c>
      <c r="O36" s="1" t="s">
        <v>633</v>
      </c>
      <c r="P36" s="1" t="s">
        <v>634</v>
      </c>
      <c r="Q36" s="1" t="s">
        <v>635</v>
      </c>
      <c r="R36" s="4">
        <v>44381</v>
      </c>
      <c r="S36" s="1" t="s">
        <v>173</v>
      </c>
      <c r="T36" s="1">
        <v>1</v>
      </c>
      <c r="U36" s="1" t="s">
        <v>143</v>
      </c>
      <c r="V36" s="1">
        <v>2.5</v>
      </c>
      <c r="W36" s="4">
        <v>44383</v>
      </c>
      <c r="X36" s="1">
        <v>2.5</v>
      </c>
      <c r="Z36" s="1">
        <v>2.5</v>
      </c>
      <c r="AA36" s="1">
        <v>27.5</v>
      </c>
      <c r="AB36" s="1">
        <v>28.875</v>
      </c>
      <c r="AD36" s="1" t="s">
        <v>149</v>
      </c>
      <c r="AE36" s="1">
        <v>1</v>
      </c>
      <c r="AF36" s="1">
        <f t="shared" si="4"/>
        <v>11</v>
      </c>
      <c r="AG36" s="1">
        <f t="shared" si="5"/>
        <v>2.5</v>
      </c>
      <c r="AH36" s="1">
        <f t="shared" si="6"/>
        <v>27.5</v>
      </c>
      <c r="AI36" s="1">
        <f t="shared" si="7"/>
        <v>0</v>
      </c>
      <c r="AQ36" s="53">
        <v>106077</v>
      </c>
      <c r="AR36" s="53" t="s">
        <v>620</v>
      </c>
      <c r="AS36" s="53">
        <v>3</v>
      </c>
    </row>
    <row r="37" spans="1:45" hidden="1" x14ac:dyDescent="0.25">
      <c r="A37" s="1" t="s">
        <v>510</v>
      </c>
      <c r="B37" s="1" t="s">
        <v>171</v>
      </c>
      <c r="C37" s="1" t="s">
        <v>170</v>
      </c>
      <c r="D37" s="1" t="s">
        <v>631</v>
      </c>
      <c r="E37" s="4">
        <v>44454</v>
      </c>
      <c r="F37" s="4">
        <v>44380</v>
      </c>
      <c r="G37" s="1">
        <v>137008</v>
      </c>
      <c r="H37" s="1">
        <v>104006</v>
      </c>
      <c r="I37" s="1" t="s">
        <v>523</v>
      </c>
      <c r="J37" s="1" t="s">
        <v>546</v>
      </c>
      <c r="K37" s="1" t="s">
        <v>149</v>
      </c>
      <c r="L37" s="1">
        <v>2</v>
      </c>
      <c r="M37" s="1">
        <v>6</v>
      </c>
      <c r="N37" s="1" t="s">
        <v>632</v>
      </c>
      <c r="O37" s="1" t="s">
        <v>633</v>
      </c>
      <c r="P37" s="1" t="s">
        <v>634</v>
      </c>
      <c r="Q37" s="1" t="s">
        <v>635</v>
      </c>
      <c r="R37" s="4">
        <v>44381</v>
      </c>
      <c r="S37" s="1" t="s">
        <v>173</v>
      </c>
      <c r="T37" s="1">
        <v>1</v>
      </c>
      <c r="U37" s="1" t="s">
        <v>143</v>
      </c>
      <c r="V37" s="1">
        <v>6</v>
      </c>
      <c r="W37" s="4">
        <v>44381</v>
      </c>
      <c r="X37" s="1">
        <v>6</v>
      </c>
      <c r="Z37" s="1">
        <v>6</v>
      </c>
      <c r="AA37" s="1">
        <v>12</v>
      </c>
      <c r="AB37" s="1">
        <v>12.600000000000001</v>
      </c>
      <c r="AD37" s="1" t="s">
        <v>149</v>
      </c>
      <c r="AE37" s="1">
        <v>1</v>
      </c>
      <c r="AF37" s="1">
        <f t="shared" si="4"/>
        <v>2</v>
      </c>
      <c r="AG37" s="1">
        <f t="shared" si="5"/>
        <v>6</v>
      </c>
      <c r="AH37" s="1">
        <f t="shared" si="6"/>
        <v>12</v>
      </c>
      <c r="AI37" s="1">
        <f t="shared" si="7"/>
        <v>0</v>
      </c>
      <c r="AQ37" s="53">
        <v>106078</v>
      </c>
      <c r="AR37" s="53" t="s">
        <v>619</v>
      </c>
      <c r="AS37" s="53">
        <v>2.5</v>
      </c>
    </row>
    <row r="38" spans="1:45" hidden="1" x14ac:dyDescent="0.25">
      <c r="A38" s="1" t="s">
        <v>510</v>
      </c>
      <c r="B38" s="1" t="s">
        <v>171</v>
      </c>
      <c r="C38" s="1" t="s">
        <v>170</v>
      </c>
      <c r="D38" s="1" t="s">
        <v>631</v>
      </c>
      <c r="E38" s="4">
        <v>44455</v>
      </c>
      <c r="F38" s="4">
        <v>44380</v>
      </c>
      <c r="G38" s="1">
        <v>137013</v>
      </c>
      <c r="H38" s="1">
        <v>104011</v>
      </c>
      <c r="I38" s="1" t="s">
        <v>523</v>
      </c>
      <c r="J38" s="1" t="s">
        <v>636</v>
      </c>
      <c r="K38" s="1" t="s">
        <v>149</v>
      </c>
      <c r="L38" s="1">
        <v>10</v>
      </c>
      <c r="M38" s="1">
        <v>2</v>
      </c>
      <c r="N38" s="1" t="s">
        <v>632</v>
      </c>
      <c r="O38" s="1" t="s">
        <v>633</v>
      </c>
      <c r="P38" s="1" t="s">
        <v>634</v>
      </c>
      <c r="Q38" s="1" t="s">
        <v>635</v>
      </c>
      <c r="R38" s="4">
        <v>44381</v>
      </c>
      <c r="S38" s="1" t="s">
        <v>173</v>
      </c>
      <c r="T38" s="1">
        <v>1</v>
      </c>
      <c r="U38" s="1" t="s">
        <v>143</v>
      </c>
      <c r="V38" s="1">
        <v>2</v>
      </c>
      <c r="W38" s="4">
        <v>44381</v>
      </c>
      <c r="X38" s="1">
        <v>2</v>
      </c>
      <c r="Z38" s="1">
        <v>2</v>
      </c>
      <c r="AA38" s="1">
        <v>20</v>
      </c>
      <c r="AB38" s="1">
        <v>21</v>
      </c>
      <c r="AD38" s="1" t="s">
        <v>149</v>
      </c>
      <c r="AE38" s="1">
        <v>1</v>
      </c>
      <c r="AF38" s="1">
        <f t="shared" si="4"/>
        <v>10</v>
      </c>
      <c r="AG38" s="1">
        <f t="shared" si="5"/>
        <v>2</v>
      </c>
      <c r="AH38" s="1">
        <f t="shared" si="6"/>
        <v>20</v>
      </c>
      <c r="AI38" s="1">
        <f t="shared" si="7"/>
        <v>0</v>
      </c>
      <c r="AQ38" s="53">
        <v>106063</v>
      </c>
      <c r="AR38" s="53" t="s">
        <v>178</v>
      </c>
      <c r="AS38" s="53">
        <v>1</v>
      </c>
    </row>
    <row r="39" spans="1:45" hidden="1" x14ac:dyDescent="0.25">
      <c r="A39" s="1" t="s">
        <v>510</v>
      </c>
      <c r="B39" s="1" t="s">
        <v>171</v>
      </c>
      <c r="C39" s="1" t="s">
        <v>170</v>
      </c>
      <c r="D39" s="1" t="s">
        <v>631</v>
      </c>
      <c r="E39" s="4">
        <v>44456</v>
      </c>
      <c r="F39" s="4">
        <v>44380</v>
      </c>
      <c r="G39" s="1">
        <v>137025</v>
      </c>
      <c r="H39" s="1">
        <v>104059</v>
      </c>
      <c r="I39" s="1" t="s">
        <v>523</v>
      </c>
      <c r="J39" s="1" t="s">
        <v>547</v>
      </c>
      <c r="K39" s="1" t="s">
        <v>149</v>
      </c>
      <c r="L39" s="1">
        <v>1</v>
      </c>
      <c r="M39" s="1">
        <v>3</v>
      </c>
      <c r="N39" s="1" t="s">
        <v>632</v>
      </c>
      <c r="O39" s="1" t="s">
        <v>633</v>
      </c>
      <c r="P39" s="1" t="s">
        <v>634</v>
      </c>
      <c r="Q39" s="1" t="s">
        <v>635</v>
      </c>
      <c r="R39" s="4">
        <v>44381</v>
      </c>
      <c r="S39" s="1" t="s">
        <v>173</v>
      </c>
      <c r="T39" s="1">
        <v>1</v>
      </c>
      <c r="U39" s="1" t="s">
        <v>143</v>
      </c>
      <c r="V39" s="1">
        <v>3</v>
      </c>
      <c r="W39" s="4">
        <v>44383</v>
      </c>
      <c r="X39" s="1">
        <v>3</v>
      </c>
      <c r="Z39" s="1">
        <v>3</v>
      </c>
      <c r="AA39" s="1">
        <v>3</v>
      </c>
      <c r="AB39" s="1">
        <v>3.1500000000000004</v>
      </c>
      <c r="AD39" s="1" t="s">
        <v>149</v>
      </c>
      <c r="AE39" s="1">
        <v>1</v>
      </c>
      <c r="AF39" s="1">
        <f t="shared" si="4"/>
        <v>1</v>
      </c>
      <c r="AG39" s="1">
        <f t="shared" si="5"/>
        <v>3</v>
      </c>
      <c r="AH39" s="1">
        <f t="shared" si="6"/>
        <v>3</v>
      </c>
      <c r="AI39" s="1">
        <f t="shared" si="7"/>
        <v>0</v>
      </c>
      <c r="AQ39" s="53">
        <v>109008</v>
      </c>
      <c r="AR39" s="53" t="s">
        <v>149</v>
      </c>
      <c r="AS39" s="53">
        <v>1</v>
      </c>
    </row>
    <row r="40" spans="1:45" hidden="1" x14ac:dyDescent="0.25">
      <c r="A40" s="1" t="s">
        <v>510</v>
      </c>
      <c r="B40" s="1" t="s">
        <v>171</v>
      </c>
      <c r="C40" s="1" t="s">
        <v>170</v>
      </c>
      <c r="D40" s="1" t="s">
        <v>631</v>
      </c>
      <c r="E40" s="4">
        <v>44457</v>
      </c>
      <c r="F40" s="4">
        <v>44380</v>
      </c>
      <c r="G40" s="1">
        <v>137039</v>
      </c>
      <c r="H40" s="1">
        <v>104024</v>
      </c>
      <c r="I40" s="1" t="s">
        <v>523</v>
      </c>
      <c r="J40" s="1" t="s">
        <v>548</v>
      </c>
      <c r="K40" s="1" t="s">
        <v>149</v>
      </c>
      <c r="L40" s="1">
        <v>4</v>
      </c>
      <c r="M40" s="1">
        <v>3</v>
      </c>
      <c r="N40" s="1" t="s">
        <v>632</v>
      </c>
      <c r="O40" s="1" t="s">
        <v>633</v>
      </c>
      <c r="P40" s="1" t="s">
        <v>634</v>
      </c>
      <c r="Q40" s="1" t="s">
        <v>635</v>
      </c>
      <c r="R40" s="4">
        <v>44381</v>
      </c>
      <c r="S40" s="1" t="s">
        <v>173</v>
      </c>
      <c r="T40" s="1">
        <v>1</v>
      </c>
      <c r="U40" s="1" t="s">
        <v>143</v>
      </c>
      <c r="V40" s="1">
        <v>3</v>
      </c>
      <c r="W40" s="4">
        <v>44381</v>
      </c>
      <c r="X40" s="1">
        <v>3</v>
      </c>
      <c r="Z40" s="1">
        <v>3</v>
      </c>
      <c r="AA40" s="1">
        <v>12</v>
      </c>
      <c r="AB40" s="1">
        <v>12.600000000000001</v>
      </c>
      <c r="AD40" s="1" t="s">
        <v>149</v>
      </c>
      <c r="AE40" s="1">
        <v>1</v>
      </c>
      <c r="AF40" s="1">
        <f t="shared" si="4"/>
        <v>4</v>
      </c>
      <c r="AG40" s="1">
        <f t="shared" si="5"/>
        <v>3</v>
      </c>
      <c r="AH40" s="1">
        <f t="shared" si="6"/>
        <v>12</v>
      </c>
      <c r="AI40" s="1">
        <f t="shared" si="7"/>
        <v>0</v>
      </c>
      <c r="AQ40" s="53">
        <v>109026</v>
      </c>
      <c r="AR40" s="53" t="s">
        <v>178</v>
      </c>
      <c r="AS40" s="53">
        <v>1</v>
      </c>
    </row>
    <row r="41" spans="1:45" hidden="1" x14ac:dyDescent="0.25">
      <c r="A41" s="1" t="s">
        <v>507</v>
      </c>
      <c r="B41" s="1" t="s">
        <v>171</v>
      </c>
      <c r="C41" s="1" t="s">
        <v>170</v>
      </c>
      <c r="D41" s="1" t="s">
        <v>637</v>
      </c>
      <c r="E41" s="4">
        <v>44458</v>
      </c>
      <c r="F41" s="4">
        <v>44380</v>
      </c>
      <c r="G41" s="1">
        <v>143011</v>
      </c>
      <c r="H41" s="1">
        <v>109034</v>
      </c>
      <c r="I41" s="1" t="s">
        <v>523</v>
      </c>
      <c r="J41" s="1" t="s">
        <v>638</v>
      </c>
      <c r="K41" s="1" t="s">
        <v>178</v>
      </c>
      <c r="L41" s="1">
        <v>1</v>
      </c>
      <c r="M41" s="1">
        <v>35</v>
      </c>
      <c r="N41" s="1" t="s">
        <v>639</v>
      </c>
      <c r="O41" s="1" t="s">
        <v>640</v>
      </c>
      <c r="P41" s="1" t="s">
        <v>641</v>
      </c>
      <c r="Q41" s="1" t="s">
        <v>642</v>
      </c>
      <c r="R41" s="4">
        <v>44381</v>
      </c>
      <c r="S41" s="1" t="s">
        <v>173</v>
      </c>
      <c r="T41" s="1">
        <v>1</v>
      </c>
      <c r="U41" s="1" t="s">
        <v>143</v>
      </c>
      <c r="V41" s="1">
        <v>35</v>
      </c>
      <c r="W41" s="4">
        <v>44383</v>
      </c>
      <c r="X41" s="1">
        <v>35</v>
      </c>
      <c r="Z41" s="1">
        <v>35</v>
      </c>
      <c r="AA41" s="1">
        <v>35</v>
      </c>
      <c r="AB41" s="1">
        <v>36.75</v>
      </c>
      <c r="AD41" s="1" t="s">
        <v>178</v>
      </c>
      <c r="AE41" s="1">
        <v>1</v>
      </c>
      <c r="AF41" s="1">
        <f t="shared" si="4"/>
        <v>1</v>
      </c>
      <c r="AG41" s="1">
        <f t="shared" si="5"/>
        <v>35</v>
      </c>
      <c r="AH41" s="1">
        <f t="shared" si="6"/>
        <v>35</v>
      </c>
      <c r="AI41" s="1">
        <f t="shared" si="7"/>
        <v>0</v>
      </c>
      <c r="AQ41" s="53">
        <v>109029</v>
      </c>
      <c r="AR41" s="53" t="s">
        <v>178</v>
      </c>
      <c r="AS41" s="53">
        <v>1</v>
      </c>
    </row>
    <row r="42" spans="1:45" hidden="1" x14ac:dyDescent="0.25">
      <c r="A42" s="1" t="s">
        <v>507</v>
      </c>
      <c r="B42" s="1" t="s">
        <v>171</v>
      </c>
      <c r="C42" s="1" t="s">
        <v>170</v>
      </c>
      <c r="D42" s="1" t="s">
        <v>643</v>
      </c>
      <c r="E42" s="4">
        <v>44459</v>
      </c>
      <c r="F42" s="4">
        <v>44380</v>
      </c>
      <c r="G42" s="1">
        <v>143011</v>
      </c>
      <c r="H42" s="1">
        <v>109034</v>
      </c>
      <c r="I42" s="1" t="s">
        <v>523</v>
      </c>
      <c r="J42" s="1" t="s">
        <v>638</v>
      </c>
      <c r="K42" s="1" t="s">
        <v>178</v>
      </c>
      <c r="L42" s="1">
        <v>2</v>
      </c>
      <c r="M42" s="1">
        <v>35</v>
      </c>
      <c r="N42" s="1" t="s">
        <v>644</v>
      </c>
      <c r="O42" s="1" t="s">
        <v>645</v>
      </c>
      <c r="P42" s="1" t="s">
        <v>646</v>
      </c>
      <c r="Q42" s="1" t="s">
        <v>647</v>
      </c>
      <c r="R42" s="4">
        <v>44381</v>
      </c>
      <c r="S42" s="1" t="s">
        <v>173</v>
      </c>
      <c r="T42" s="1">
        <v>1</v>
      </c>
      <c r="U42" s="1" t="s">
        <v>143</v>
      </c>
      <c r="V42" s="1">
        <v>35</v>
      </c>
      <c r="W42" s="4">
        <v>44383</v>
      </c>
      <c r="X42" s="1">
        <v>35</v>
      </c>
      <c r="Z42" s="1">
        <v>35</v>
      </c>
      <c r="AA42" s="1">
        <v>70</v>
      </c>
      <c r="AB42" s="1">
        <v>73.5</v>
      </c>
      <c r="AD42" s="1" t="s">
        <v>178</v>
      </c>
      <c r="AE42" s="1">
        <v>1</v>
      </c>
      <c r="AF42" s="1">
        <f t="shared" si="4"/>
        <v>2</v>
      </c>
      <c r="AG42" s="1">
        <f t="shared" si="5"/>
        <v>35</v>
      </c>
      <c r="AH42" s="1">
        <f t="shared" si="6"/>
        <v>70</v>
      </c>
      <c r="AI42" s="1">
        <f t="shared" si="7"/>
        <v>0</v>
      </c>
      <c r="AQ42" s="53">
        <v>114004</v>
      </c>
      <c r="AR42" s="53" t="s">
        <v>648</v>
      </c>
      <c r="AS42" s="53">
        <v>0.4</v>
      </c>
    </row>
    <row r="43" spans="1:45" hidden="1" x14ac:dyDescent="0.25">
      <c r="A43" s="1" t="s">
        <v>513</v>
      </c>
      <c r="B43" s="1" t="s">
        <v>171</v>
      </c>
      <c r="C43" s="1" t="s">
        <v>170</v>
      </c>
      <c r="D43" s="1" t="s">
        <v>649</v>
      </c>
      <c r="E43" s="4">
        <v>44460</v>
      </c>
      <c r="F43" s="4">
        <v>44380</v>
      </c>
      <c r="G43" s="1">
        <v>1110015</v>
      </c>
      <c r="H43" s="1">
        <v>117015</v>
      </c>
      <c r="I43" s="1" t="s">
        <v>523</v>
      </c>
      <c r="J43" s="1" t="s">
        <v>574</v>
      </c>
      <c r="K43" s="1" t="s">
        <v>178</v>
      </c>
      <c r="L43" s="1">
        <v>15</v>
      </c>
      <c r="M43" s="1">
        <v>4</v>
      </c>
      <c r="N43" s="1" t="s">
        <v>650</v>
      </c>
      <c r="O43" s="1" t="s">
        <v>651</v>
      </c>
      <c r="P43" s="1" t="s">
        <v>652</v>
      </c>
      <c r="Q43" s="1" t="s">
        <v>653</v>
      </c>
      <c r="R43" s="4">
        <v>44381</v>
      </c>
      <c r="S43" s="1" t="s">
        <v>173</v>
      </c>
      <c r="T43" s="1">
        <v>1</v>
      </c>
      <c r="U43" s="1" t="s">
        <v>143</v>
      </c>
      <c r="V43" s="1">
        <v>4</v>
      </c>
      <c r="W43" s="4">
        <v>44384</v>
      </c>
      <c r="X43" s="1">
        <v>4</v>
      </c>
      <c r="Z43" s="1">
        <v>4</v>
      </c>
      <c r="AA43" s="1">
        <v>60</v>
      </c>
      <c r="AB43" s="1">
        <v>63</v>
      </c>
      <c r="AD43" s="1" t="s">
        <v>178</v>
      </c>
      <c r="AE43" s="1">
        <v>1</v>
      </c>
      <c r="AF43" s="1">
        <f t="shared" si="4"/>
        <v>15</v>
      </c>
      <c r="AG43" s="1">
        <f t="shared" si="5"/>
        <v>4</v>
      </c>
      <c r="AH43" s="1">
        <f t="shared" si="6"/>
        <v>60</v>
      </c>
      <c r="AI43" s="1">
        <f t="shared" si="7"/>
        <v>0</v>
      </c>
      <c r="AQ43" s="53">
        <v>114024</v>
      </c>
      <c r="AR43" s="53" t="s">
        <v>654</v>
      </c>
      <c r="AS43" s="53">
        <v>24</v>
      </c>
    </row>
    <row r="44" spans="1:45" hidden="1" x14ac:dyDescent="0.25">
      <c r="A44" s="1" t="s">
        <v>510</v>
      </c>
      <c r="B44" s="1" t="s">
        <v>171</v>
      </c>
      <c r="C44" s="1" t="s">
        <v>170</v>
      </c>
      <c r="D44" s="1" t="s">
        <v>631</v>
      </c>
      <c r="E44" s="4">
        <v>44461</v>
      </c>
      <c r="F44" s="4">
        <v>44380</v>
      </c>
      <c r="G44" s="1">
        <v>1370003</v>
      </c>
      <c r="H44" s="1">
        <v>104037</v>
      </c>
      <c r="I44" s="1" t="s">
        <v>523</v>
      </c>
      <c r="J44" s="1" t="s">
        <v>581</v>
      </c>
      <c r="K44" s="1" t="s">
        <v>149</v>
      </c>
      <c r="L44" s="1">
        <v>8</v>
      </c>
      <c r="M44" s="1">
        <v>3</v>
      </c>
      <c r="N44" s="1" t="s">
        <v>632</v>
      </c>
      <c r="O44" s="1" t="s">
        <v>633</v>
      </c>
      <c r="P44" s="1" t="s">
        <v>634</v>
      </c>
      <c r="Q44" s="1" t="s">
        <v>635</v>
      </c>
      <c r="R44" s="4">
        <v>44381</v>
      </c>
      <c r="S44" s="1" t="s">
        <v>173</v>
      </c>
      <c r="T44" s="1">
        <v>1</v>
      </c>
      <c r="U44" s="1" t="s">
        <v>143</v>
      </c>
      <c r="V44" s="1">
        <v>3</v>
      </c>
      <c r="W44" s="4">
        <v>44383</v>
      </c>
      <c r="X44" s="1">
        <v>3</v>
      </c>
      <c r="Z44" s="1">
        <v>3</v>
      </c>
      <c r="AA44" s="1">
        <v>24</v>
      </c>
      <c r="AB44" s="1">
        <v>25.200000000000003</v>
      </c>
      <c r="AD44" s="1" t="s">
        <v>149</v>
      </c>
      <c r="AE44" s="1">
        <v>1</v>
      </c>
      <c r="AF44" s="1">
        <f t="shared" si="4"/>
        <v>8</v>
      </c>
      <c r="AG44" s="1">
        <f t="shared" si="5"/>
        <v>3</v>
      </c>
      <c r="AH44" s="1">
        <f t="shared" si="6"/>
        <v>24</v>
      </c>
      <c r="AI44" s="1">
        <f t="shared" si="7"/>
        <v>0</v>
      </c>
      <c r="AQ44" s="53">
        <v>114068</v>
      </c>
      <c r="AR44" s="53" t="s">
        <v>178</v>
      </c>
      <c r="AS44" s="53">
        <v>1</v>
      </c>
    </row>
    <row r="45" spans="1:45" hidden="1" x14ac:dyDescent="0.25">
      <c r="A45" s="1" t="s">
        <v>507</v>
      </c>
      <c r="B45" s="1" t="s">
        <v>171</v>
      </c>
      <c r="C45" s="1" t="s">
        <v>170</v>
      </c>
      <c r="D45" s="1" t="s">
        <v>643</v>
      </c>
      <c r="E45" s="4">
        <v>44462</v>
      </c>
      <c r="F45" s="4">
        <v>44380</v>
      </c>
      <c r="G45" s="1">
        <v>1430019</v>
      </c>
      <c r="H45" s="1">
        <v>109018</v>
      </c>
      <c r="I45" s="1" t="s">
        <v>523</v>
      </c>
      <c r="J45" s="1" t="s">
        <v>655</v>
      </c>
      <c r="K45" s="1" t="s">
        <v>178</v>
      </c>
      <c r="L45" s="1">
        <v>2.2000000000000002</v>
      </c>
      <c r="M45" s="1">
        <v>30</v>
      </c>
      <c r="N45" s="1" t="s">
        <v>644</v>
      </c>
      <c r="O45" s="1" t="s">
        <v>645</v>
      </c>
      <c r="P45" s="1" t="s">
        <v>646</v>
      </c>
      <c r="Q45" s="1" t="s">
        <v>647</v>
      </c>
      <c r="R45" s="4">
        <v>44381</v>
      </c>
      <c r="S45" s="1" t="s">
        <v>173</v>
      </c>
      <c r="T45" s="1">
        <v>1</v>
      </c>
      <c r="U45" s="1" t="s">
        <v>143</v>
      </c>
      <c r="V45" s="1">
        <v>30</v>
      </c>
      <c r="W45" s="4">
        <v>44383</v>
      </c>
      <c r="X45" s="1">
        <v>30</v>
      </c>
      <c r="Z45" s="1">
        <v>30</v>
      </c>
      <c r="AA45" s="1">
        <v>66</v>
      </c>
      <c r="AB45" s="1">
        <v>69.3</v>
      </c>
      <c r="AD45" s="1" t="s">
        <v>178</v>
      </c>
      <c r="AE45" s="1">
        <v>1</v>
      </c>
      <c r="AF45" s="1">
        <f t="shared" si="4"/>
        <v>2.2000000000000002</v>
      </c>
      <c r="AG45" s="1">
        <f t="shared" si="5"/>
        <v>30</v>
      </c>
      <c r="AH45" s="1">
        <f t="shared" si="6"/>
        <v>66</v>
      </c>
      <c r="AI45" s="1">
        <f t="shared" si="7"/>
        <v>0</v>
      </c>
      <c r="AQ45" s="53">
        <v>114021</v>
      </c>
      <c r="AR45" s="53" t="s">
        <v>648</v>
      </c>
      <c r="AS45" s="53">
        <v>0.4</v>
      </c>
    </row>
    <row r="46" spans="1:45" hidden="1" x14ac:dyDescent="0.25">
      <c r="A46" s="1" t="s">
        <v>507</v>
      </c>
      <c r="B46" s="1" t="s">
        <v>171</v>
      </c>
      <c r="C46" s="1" t="s">
        <v>170</v>
      </c>
      <c r="D46" s="1" t="s">
        <v>637</v>
      </c>
      <c r="E46" s="4">
        <v>44463</v>
      </c>
      <c r="F46" s="4">
        <v>44380</v>
      </c>
      <c r="G46" s="1">
        <v>1430019</v>
      </c>
      <c r="H46" s="1">
        <v>109018</v>
      </c>
      <c r="I46" s="1" t="s">
        <v>523</v>
      </c>
      <c r="J46" s="1" t="s">
        <v>655</v>
      </c>
      <c r="K46" s="1" t="s">
        <v>178</v>
      </c>
      <c r="L46" s="1">
        <v>1.2</v>
      </c>
      <c r="M46" s="1">
        <v>30</v>
      </c>
      <c r="N46" s="1" t="s">
        <v>639</v>
      </c>
      <c r="O46" s="1" t="s">
        <v>640</v>
      </c>
      <c r="P46" s="1" t="s">
        <v>641</v>
      </c>
      <c r="Q46" s="1" t="s">
        <v>642</v>
      </c>
      <c r="R46" s="4">
        <v>44381</v>
      </c>
      <c r="S46" s="1" t="s">
        <v>173</v>
      </c>
      <c r="T46" s="1">
        <v>1</v>
      </c>
      <c r="U46" s="1" t="s">
        <v>143</v>
      </c>
      <c r="V46" s="1">
        <v>30</v>
      </c>
      <c r="W46" s="4">
        <v>44383</v>
      </c>
      <c r="X46" s="1">
        <v>30</v>
      </c>
      <c r="Z46" s="1">
        <v>30</v>
      </c>
      <c r="AA46" s="1">
        <v>36</v>
      </c>
      <c r="AB46" s="1">
        <v>37.800000000000004</v>
      </c>
      <c r="AD46" s="1" t="s">
        <v>178</v>
      </c>
      <c r="AE46" s="1">
        <v>1</v>
      </c>
      <c r="AF46" s="1">
        <f t="shared" si="4"/>
        <v>1.2</v>
      </c>
      <c r="AG46" s="1">
        <f t="shared" si="5"/>
        <v>30</v>
      </c>
      <c r="AH46" s="1">
        <f t="shared" si="6"/>
        <v>36</v>
      </c>
      <c r="AI46" s="1">
        <f t="shared" si="7"/>
        <v>0</v>
      </c>
      <c r="AQ46" s="53">
        <v>114015</v>
      </c>
      <c r="AR46" s="53" t="s">
        <v>149</v>
      </c>
      <c r="AS46" s="53">
        <v>1</v>
      </c>
    </row>
    <row r="47" spans="1:45" hidden="1" x14ac:dyDescent="0.25">
      <c r="A47" s="1" t="s">
        <v>507</v>
      </c>
      <c r="B47" s="1" t="s">
        <v>171</v>
      </c>
      <c r="C47" s="1" t="s">
        <v>170</v>
      </c>
      <c r="D47" s="1" t="s">
        <v>637</v>
      </c>
      <c r="E47" s="4">
        <v>44464</v>
      </c>
      <c r="F47" s="4">
        <v>44380</v>
      </c>
      <c r="G47" s="1">
        <v>1430020</v>
      </c>
      <c r="H47" s="1">
        <v>109020</v>
      </c>
      <c r="I47" s="1" t="s">
        <v>523</v>
      </c>
      <c r="J47" s="1" t="s">
        <v>656</v>
      </c>
      <c r="K47" s="1" t="s">
        <v>178</v>
      </c>
      <c r="L47" s="1">
        <v>1</v>
      </c>
      <c r="M47" s="1">
        <v>35</v>
      </c>
      <c r="N47" s="1" t="s">
        <v>639</v>
      </c>
      <c r="O47" s="1" t="s">
        <v>640</v>
      </c>
      <c r="P47" s="1" t="s">
        <v>641</v>
      </c>
      <c r="Q47" s="1" t="s">
        <v>642</v>
      </c>
      <c r="R47" s="4">
        <v>44381</v>
      </c>
      <c r="S47" s="1" t="s">
        <v>173</v>
      </c>
      <c r="T47" s="1">
        <v>1</v>
      </c>
      <c r="U47" s="1" t="s">
        <v>143</v>
      </c>
      <c r="V47" s="1">
        <v>35</v>
      </c>
      <c r="W47" s="4">
        <v>44383</v>
      </c>
      <c r="X47" s="1">
        <v>35</v>
      </c>
      <c r="Z47" s="1">
        <v>35</v>
      </c>
      <c r="AA47" s="1">
        <v>35</v>
      </c>
      <c r="AB47" s="1">
        <v>36.75</v>
      </c>
      <c r="AD47" s="1" t="s">
        <v>178</v>
      </c>
      <c r="AE47" s="1">
        <v>1</v>
      </c>
      <c r="AF47" s="1">
        <f t="shared" si="4"/>
        <v>1</v>
      </c>
      <c r="AG47" s="1">
        <f t="shared" si="5"/>
        <v>35</v>
      </c>
      <c r="AH47" s="1">
        <f t="shared" si="6"/>
        <v>35</v>
      </c>
      <c r="AI47" s="1">
        <f t="shared" si="7"/>
        <v>0</v>
      </c>
      <c r="AQ47" s="53">
        <v>114048</v>
      </c>
      <c r="AR47" s="53" t="s">
        <v>619</v>
      </c>
      <c r="AS47" s="53">
        <v>2.5</v>
      </c>
    </row>
    <row r="48" spans="1:45" hidden="1" x14ac:dyDescent="0.25">
      <c r="A48" s="1" t="s">
        <v>507</v>
      </c>
      <c r="B48" s="1" t="s">
        <v>171</v>
      </c>
      <c r="C48" s="1" t="s">
        <v>170</v>
      </c>
      <c r="D48" s="1" t="s">
        <v>643</v>
      </c>
      <c r="E48" s="4">
        <v>44465</v>
      </c>
      <c r="F48" s="4">
        <v>44380</v>
      </c>
      <c r="G48" s="1">
        <v>1430020</v>
      </c>
      <c r="H48" s="1">
        <v>109020</v>
      </c>
      <c r="I48" s="1" t="s">
        <v>523</v>
      </c>
      <c r="J48" s="1" t="s">
        <v>656</v>
      </c>
      <c r="K48" s="1" t="s">
        <v>178</v>
      </c>
      <c r="L48" s="1">
        <v>1</v>
      </c>
      <c r="M48" s="1">
        <v>35</v>
      </c>
      <c r="N48" s="1" t="s">
        <v>644</v>
      </c>
      <c r="O48" s="1" t="s">
        <v>645</v>
      </c>
      <c r="P48" s="1" t="s">
        <v>646</v>
      </c>
      <c r="Q48" s="1" t="s">
        <v>647</v>
      </c>
      <c r="R48" s="4">
        <v>44381</v>
      </c>
      <c r="S48" s="1" t="s">
        <v>173</v>
      </c>
      <c r="T48" s="1">
        <v>1</v>
      </c>
      <c r="U48" s="1" t="s">
        <v>143</v>
      </c>
      <c r="V48" s="1">
        <v>35</v>
      </c>
      <c r="W48" s="4">
        <v>44383</v>
      </c>
      <c r="X48" s="1">
        <v>35</v>
      </c>
      <c r="Z48" s="1">
        <v>35</v>
      </c>
      <c r="AA48" s="1">
        <v>35</v>
      </c>
      <c r="AB48" s="1">
        <v>36.75</v>
      </c>
      <c r="AD48" s="1" t="s">
        <v>178</v>
      </c>
      <c r="AE48" s="1">
        <v>1</v>
      </c>
      <c r="AF48" s="1">
        <f t="shared" si="4"/>
        <v>1</v>
      </c>
      <c r="AG48" s="1">
        <f t="shared" si="5"/>
        <v>35</v>
      </c>
      <c r="AH48" s="1">
        <f t="shared" si="6"/>
        <v>35</v>
      </c>
      <c r="AI48" s="1">
        <f t="shared" si="7"/>
        <v>0</v>
      </c>
      <c r="AQ48" s="53">
        <v>124004</v>
      </c>
      <c r="AR48" s="53" t="s">
        <v>595</v>
      </c>
      <c r="AS48" s="53">
        <v>5</v>
      </c>
    </row>
    <row r="49" spans="1:45" hidden="1" x14ac:dyDescent="0.25">
      <c r="A49" s="1" t="s">
        <v>507</v>
      </c>
      <c r="B49" s="1" t="s">
        <v>171</v>
      </c>
      <c r="C49" s="1" t="s">
        <v>170</v>
      </c>
      <c r="D49" s="1" t="s">
        <v>637</v>
      </c>
      <c r="E49" s="4">
        <v>44466</v>
      </c>
      <c r="F49" s="4">
        <v>44380</v>
      </c>
      <c r="G49" s="1">
        <v>1430023</v>
      </c>
      <c r="H49" s="1">
        <v>109022</v>
      </c>
      <c r="I49" s="1" t="s">
        <v>523</v>
      </c>
      <c r="J49" s="1" t="s">
        <v>657</v>
      </c>
      <c r="K49" s="1" t="s">
        <v>178</v>
      </c>
      <c r="L49" s="1">
        <v>1</v>
      </c>
      <c r="M49" s="1">
        <v>35</v>
      </c>
      <c r="N49" s="1" t="s">
        <v>639</v>
      </c>
      <c r="O49" s="1" t="s">
        <v>640</v>
      </c>
      <c r="P49" s="1" t="s">
        <v>641</v>
      </c>
      <c r="Q49" s="1" t="s">
        <v>642</v>
      </c>
      <c r="R49" s="4">
        <v>44381</v>
      </c>
      <c r="S49" s="1" t="s">
        <v>173</v>
      </c>
      <c r="T49" s="1">
        <v>1</v>
      </c>
      <c r="U49" s="1" t="s">
        <v>143</v>
      </c>
      <c r="V49" s="1">
        <v>35</v>
      </c>
      <c r="W49" s="4">
        <v>44383</v>
      </c>
      <c r="X49" s="1">
        <v>35</v>
      </c>
      <c r="Z49" s="1">
        <v>35</v>
      </c>
      <c r="AA49" s="1">
        <v>35</v>
      </c>
      <c r="AB49" s="1">
        <v>36.75</v>
      </c>
      <c r="AD49" s="1" t="s">
        <v>178</v>
      </c>
      <c r="AE49" s="1">
        <v>1</v>
      </c>
      <c r="AF49" s="1">
        <f t="shared" si="4"/>
        <v>1</v>
      </c>
      <c r="AG49" s="1">
        <f t="shared" si="5"/>
        <v>35</v>
      </c>
      <c r="AH49" s="1">
        <f t="shared" si="6"/>
        <v>35</v>
      </c>
      <c r="AI49" s="1">
        <f t="shared" si="7"/>
        <v>0</v>
      </c>
      <c r="AQ49" s="53">
        <v>114008</v>
      </c>
      <c r="AR49" s="53" t="s">
        <v>178</v>
      </c>
      <c r="AS49" s="53">
        <v>2.5</v>
      </c>
    </row>
    <row r="50" spans="1:45" hidden="1" x14ac:dyDescent="0.25">
      <c r="A50" s="1" t="s">
        <v>507</v>
      </c>
      <c r="B50" s="1" t="s">
        <v>171</v>
      </c>
      <c r="C50" s="1" t="s">
        <v>170</v>
      </c>
      <c r="D50" s="1" t="s">
        <v>643</v>
      </c>
      <c r="E50" s="4">
        <v>44467</v>
      </c>
      <c r="F50" s="4">
        <v>44380</v>
      </c>
      <c r="G50" s="1">
        <v>1430023</v>
      </c>
      <c r="H50" s="1">
        <v>109022</v>
      </c>
      <c r="I50" s="1" t="s">
        <v>523</v>
      </c>
      <c r="J50" s="1" t="s">
        <v>657</v>
      </c>
      <c r="K50" s="1" t="s">
        <v>178</v>
      </c>
      <c r="L50" s="1">
        <v>1</v>
      </c>
      <c r="M50" s="1">
        <v>35</v>
      </c>
      <c r="N50" s="1" t="s">
        <v>644</v>
      </c>
      <c r="O50" s="1" t="s">
        <v>645</v>
      </c>
      <c r="P50" s="1" t="s">
        <v>646</v>
      </c>
      <c r="Q50" s="1" t="s">
        <v>647</v>
      </c>
      <c r="R50" s="4">
        <v>44381</v>
      </c>
      <c r="S50" s="1" t="s">
        <v>173</v>
      </c>
      <c r="T50" s="1">
        <v>1</v>
      </c>
      <c r="U50" s="1" t="s">
        <v>143</v>
      </c>
      <c r="V50" s="1">
        <v>35</v>
      </c>
      <c r="W50" s="4">
        <v>44383</v>
      </c>
      <c r="X50" s="1">
        <v>35</v>
      </c>
      <c r="Z50" s="1">
        <v>35</v>
      </c>
      <c r="AA50" s="1">
        <v>35</v>
      </c>
      <c r="AB50" s="1">
        <v>36.75</v>
      </c>
      <c r="AD50" s="1" t="s">
        <v>178</v>
      </c>
      <c r="AE50" s="1">
        <v>1</v>
      </c>
      <c r="AF50" s="1">
        <f t="shared" si="4"/>
        <v>1</v>
      </c>
      <c r="AG50" s="1">
        <f t="shared" si="5"/>
        <v>35</v>
      </c>
      <c r="AH50" s="1">
        <f t="shared" si="6"/>
        <v>35</v>
      </c>
      <c r="AI50" s="1">
        <f t="shared" si="7"/>
        <v>0</v>
      </c>
      <c r="AQ50" s="53">
        <v>114067</v>
      </c>
      <c r="AR50" s="53" t="s">
        <v>178</v>
      </c>
      <c r="AS50" s="53">
        <v>2.65</v>
      </c>
    </row>
    <row r="51" spans="1:45" hidden="1" x14ac:dyDescent="0.25">
      <c r="A51" s="1" t="s">
        <v>507</v>
      </c>
      <c r="B51" s="1" t="s">
        <v>171</v>
      </c>
      <c r="C51" s="1" t="s">
        <v>170</v>
      </c>
      <c r="D51" s="1" t="s">
        <v>637</v>
      </c>
      <c r="E51" s="4">
        <v>44468</v>
      </c>
      <c r="F51" s="4">
        <v>44380</v>
      </c>
      <c r="G51" s="1">
        <v>1430025</v>
      </c>
      <c r="H51" s="1">
        <v>109006</v>
      </c>
      <c r="I51" s="1" t="s">
        <v>523</v>
      </c>
      <c r="J51" s="1" t="s">
        <v>658</v>
      </c>
      <c r="K51" s="1" t="s">
        <v>178</v>
      </c>
      <c r="L51" s="1">
        <v>1</v>
      </c>
      <c r="M51" s="1">
        <v>25</v>
      </c>
      <c r="N51" s="1" t="s">
        <v>639</v>
      </c>
      <c r="O51" s="1" t="s">
        <v>640</v>
      </c>
      <c r="P51" s="1" t="s">
        <v>641</v>
      </c>
      <c r="Q51" s="1" t="s">
        <v>642</v>
      </c>
      <c r="R51" s="4">
        <v>44381</v>
      </c>
      <c r="S51" s="1" t="s">
        <v>173</v>
      </c>
      <c r="T51" s="1">
        <v>1</v>
      </c>
      <c r="U51" s="1" t="s">
        <v>143</v>
      </c>
      <c r="V51" s="1">
        <v>25</v>
      </c>
      <c r="W51" s="4">
        <v>44383</v>
      </c>
      <c r="X51" s="1">
        <v>25</v>
      </c>
      <c r="Z51" s="1">
        <v>25</v>
      </c>
      <c r="AA51" s="1">
        <v>25</v>
      </c>
      <c r="AB51" s="1">
        <v>26.25</v>
      </c>
      <c r="AD51" s="1" t="s">
        <v>178</v>
      </c>
      <c r="AE51" s="1">
        <v>1</v>
      </c>
      <c r="AF51" s="1">
        <f t="shared" si="4"/>
        <v>1</v>
      </c>
      <c r="AG51" s="1">
        <f t="shared" si="5"/>
        <v>25</v>
      </c>
      <c r="AH51" s="1">
        <f t="shared" si="6"/>
        <v>25</v>
      </c>
      <c r="AI51" s="1">
        <f t="shared" si="7"/>
        <v>0</v>
      </c>
      <c r="AQ51" s="53">
        <v>110069</v>
      </c>
      <c r="AR51" s="53" t="s">
        <v>178</v>
      </c>
      <c r="AS51" s="53">
        <v>1</v>
      </c>
    </row>
    <row r="52" spans="1:45" hidden="1" x14ac:dyDescent="0.25">
      <c r="A52" s="1" t="s">
        <v>507</v>
      </c>
      <c r="B52" s="1" t="s">
        <v>171</v>
      </c>
      <c r="C52" s="1" t="s">
        <v>170</v>
      </c>
      <c r="D52" s="1" t="s">
        <v>643</v>
      </c>
      <c r="E52" s="4">
        <v>44469</v>
      </c>
      <c r="F52" s="4">
        <v>44380</v>
      </c>
      <c r="G52" s="1">
        <v>1430025</v>
      </c>
      <c r="H52" s="1">
        <v>109006</v>
      </c>
      <c r="I52" s="1" t="s">
        <v>523</v>
      </c>
      <c r="J52" s="1" t="s">
        <v>658</v>
      </c>
      <c r="K52" s="1" t="s">
        <v>178</v>
      </c>
      <c r="L52" s="1">
        <v>2</v>
      </c>
      <c r="M52" s="1">
        <v>25</v>
      </c>
      <c r="N52" s="1" t="s">
        <v>644</v>
      </c>
      <c r="O52" s="1" t="s">
        <v>645</v>
      </c>
      <c r="P52" s="1" t="s">
        <v>646</v>
      </c>
      <c r="Q52" s="1" t="s">
        <v>647</v>
      </c>
      <c r="R52" s="4">
        <v>44381</v>
      </c>
      <c r="S52" s="1" t="s">
        <v>173</v>
      </c>
      <c r="T52" s="1">
        <v>1</v>
      </c>
      <c r="U52" s="1" t="s">
        <v>143</v>
      </c>
      <c r="V52" s="1">
        <v>25</v>
      </c>
      <c r="W52" s="4">
        <v>44383</v>
      </c>
      <c r="X52" s="1">
        <v>25</v>
      </c>
      <c r="Z52" s="1">
        <v>25</v>
      </c>
      <c r="AA52" s="1">
        <v>50</v>
      </c>
      <c r="AB52" s="1">
        <v>52.5</v>
      </c>
      <c r="AD52" s="1" t="s">
        <v>178</v>
      </c>
      <c r="AE52" s="1">
        <v>1</v>
      </c>
      <c r="AF52" s="1">
        <f t="shared" si="4"/>
        <v>2</v>
      </c>
      <c r="AG52" s="1">
        <f t="shared" si="5"/>
        <v>25</v>
      </c>
      <c r="AH52" s="1">
        <f t="shared" si="6"/>
        <v>50</v>
      </c>
      <c r="AI52" s="1">
        <f t="shared" si="7"/>
        <v>0</v>
      </c>
      <c r="AQ52" s="53">
        <v>117037</v>
      </c>
      <c r="AR52" s="53" t="s">
        <v>149</v>
      </c>
      <c r="AS52" s="53">
        <v>1</v>
      </c>
    </row>
    <row r="53" spans="1:45" hidden="1" x14ac:dyDescent="0.25">
      <c r="A53" s="1" t="s">
        <v>507</v>
      </c>
      <c r="B53" s="1" t="s">
        <v>171</v>
      </c>
      <c r="C53" s="1" t="s">
        <v>170</v>
      </c>
      <c r="D53" s="1" t="s">
        <v>637</v>
      </c>
      <c r="E53" s="4">
        <v>44470</v>
      </c>
      <c r="F53" s="4">
        <v>44380</v>
      </c>
      <c r="G53" s="1">
        <v>1430030</v>
      </c>
      <c r="H53" s="1">
        <v>109023</v>
      </c>
      <c r="I53" s="1" t="s">
        <v>523</v>
      </c>
      <c r="J53" s="1" t="s">
        <v>659</v>
      </c>
      <c r="K53" s="1" t="s">
        <v>178</v>
      </c>
      <c r="L53" s="1">
        <v>1</v>
      </c>
      <c r="M53" s="1">
        <v>35</v>
      </c>
      <c r="N53" s="1" t="s">
        <v>639</v>
      </c>
      <c r="O53" s="1" t="s">
        <v>640</v>
      </c>
      <c r="P53" s="1" t="s">
        <v>641</v>
      </c>
      <c r="Q53" s="1" t="s">
        <v>642</v>
      </c>
      <c r="R53" s="4">
        <v>44381</v>
      </c>
      <c r="S53" s="1" t="s">
        <v>173</v>
      </c>
      <c r="T53" s="1">
        <v>1</v>
      </c>
      <c r="U53" s="1" t="s">
        <v>143</v>
      </c>
      <c r="V53" s="1">
        <v>35</v>
      </c>
      <c r="W53" s="4">
        <v>44383</v>
      </c>
      <c r="X53" s="1">
        <v>35</v>
      </c>
      <c r="Z53" s="1">
        <v>35</v>
      </c>
      <c r="AA53" s="1">
        <v>35</v>
      </c>
      <c r="AB53" s="1">
        <v>36.75</v>
      </c>
      <c r="AD53" s="1" t="s">
        <v>178</v>
      </c>
      <c r="AE53" s="1">
        <v>1</v>
      </c>
      <c r="AF53" s="1">
        <f t="shared" si="4"/>
        <v>1</v>
      </c>
      <c r="AG53" s="1">
        <f t="shared" si="5"/>
        <v>35</v>
      </c>
      <c r="AH53" s="1">
        <f t="shared" si="6"/>
        <v>35</v>
      </c>
      <c r="AI53" s="1">
        <f t="shared" si="7"/>
        <v>0</v>
      </c>
      <c r="AQ53" s="53">
        <v>114089</v>
      </c>
      <c r="AR53" s="53" t="s">
        <v>149</v>
      </c>
      <c r="AS53" s="53">
        <v>1</v>
      </c>
    </row>
    <row r="54" spans="1:45" hidden="1" x14ac:dyDescent="0.25">
      <c r="A54" s="1" t="s">
        <v>507</v>
      </c>
      <c r="B54" s="1" t="s">
        <v>171</v>
      </c>
      <c r="C54" s="1" t="s">
        <v>170</v>
      </c>
      <c r="D54" s="1" t="s">
        <v>643</v>
      </c>
      <c r="E54" s="4">
        <v>44471</v>
      </c>
      <c r="F54" s="4">
        <v>44380</v>
      </c>
      <c r="G54" s="1">
        <v>1430030</v>
      </c>
      <c r="H54" s="1">
        <v>109023</v>
      </c>
      <c r="I54" s="1" t="s">
        <v>523</v>
      </c>
      <c r="J54" s="1" t="s">
        <v>659</v>
      </c>
      <c r="K54" s="1" t="s">
        <v>178</v>
      </c>
      <c r="L54" s="1">
        <v>1</v>
      </c>
      <c r="M54" s="1">
        <v>35</v>
      </c>
      <c r="N54" s="1" t="s">
        <v>644</v>
      </c>
      <c r="O54" s="1" t="s">
        <v>645</v>
      </c>
      <c r="P54" s="1" t="s">
        <v>646</v>
      </c>
      <c r="Q54" s="1" t="s">
        <v>647</v>
      </c>
      <c r="R54" s="4">
        <v>44381</v>
      </c>
      <c r="S54" s="1" t="s">
        <v>173</v>
      </c>
      <c r="T54" s="1">
        <v>1</v>
      </c>
      <c r="U54" s="1" t="s">
        <v>143</v>
      </c>
      <c r="V54" s="1">
        <v>35</v>
      </c>
      <c r="W54" s="4">
        <v>44383</v>
      </c>
      <c r="X54" s="1">
        <v>35</v>
      </c>
      <c r="Z54" s="1">
        <v>35</v>
      </c>
      <c r="AA54" s="1">
        <v>35</v>
      </c>
      <c r="AB54" s="1">
        <v>36.75</v>
      </c>
      <c r="AD54" s="1" t="s">
        <v>178</v>
      </c>
      <c r="AE54" s="1">
        <v>1</v>
      </c>
      <c r="AF54" s="1">
        <f t="shared" si="4"/>
        <v>1</v>
      </c>
      <c r="AG54" s="1">
        <f t="shared" si="5"/>
        <v>35</v>
      </c>
      <c r="AH54" s="1">
        <f t="shared" si="6"/>
        <v>35</v>
      </c>
      <c r="AI54" s="1">
        <f t="shared" si="7"/>
        <v>0</v>
      </c>
      <c r="AQ54" s="53">
        <v>113032</v>
      </c>
      <c r="AR54" s="53" t="s">
        <v>660</v>
      </c>
      <c r="AS54" s="53">
        <v>0.45</v>
      </c>
    </row>
    <row r="55" spans="1:45" hidden="1" x14ac:dyDescent="0.25">
      <c r="A55" s="1" t="s">
        <v>418</v>
      </c>
      <c r="B55" s="1" t="s">
        <v>171</v>
      </c>
      <c r="C55" s="1" t="s">
        <v>170</v>
      </c>
      <c r="D55" s="1" t="s">
        <v>661</v>
      </c>
      <c r="E55" s="4">
        <v>44472</v>
      </c>
      <c r="F55" s="4">
        <v>44380</v>
      </c>
      <c r="G55" s="1">
        <v>1460012</v>
      </c>
      <c r="H55" s="1">
        <v>142020</v>
      </c>
      <c r="I55" s="1" t="s">
        <v>523</v>
      </c>
      <c r="J55" s="1" t="s">
        <v>662</v>
      </c>
      <c r="K55" s="1" t="s">
        <v>178</v>
      </c>
      <c r="L55" s="1">
        <v>10</v>
      </c>
      <c r="M55" s="1">
        <v>23</v>
      </c>
      <c r="N55" s="1" t="s">
        <v>663</v>
      </c>
      <c r="O55" s="1" t="s">
        <v>664</v>
      </c>
      <c r="P55" s="1" t="s">
        <v>665</v>
      </c>
      <c r="Q55" s="1" t="s">
        <v>666</v>
      </c>
      <c r="R55" s="4">
        <v>44381</v>
      </c>
      <c r="S55" s="1" t="s">
        <v>173</v>
      </c>
      <c r="T55" s="1">
        <v>1</v>
      </c>
      <c r="U55" s="1" t="s">
        <v>143</v>
      </c>
      <c r="V55" s="1">
        <v>23</v>
      </c>
      <c r="W55" s="4">
        <v>44381</v>
      </c>
      <c r="X55" s="1">
        <v>23</v>
      </c>
      <c r="Z55" s="1">
        <v>23</v>
      </c>
      <c r="AA55" s="1">
        <v>230</v>
      </c>
      <c r="AB55" s="1">
        <v>241.5</v>
      </c>
      <c r="AD55" s="1" t="s">
        <v>178</v>
      </c>
      <c r="AE55" s="1">
        <v>1</v>
      </c>
      <c r="AF55" s="1">
        <f t="shared" si="4"/>
        <v>10</v>
      </c>
      <c r="AG55" s="1">
        <f t="shared" si="5"/>
        <v>23</v>
      </c>
      <c r="AH55" s="1">
        <f t="shared" si="6"/>
        <v>230</v>
      </c>
      <c r="AI55" s="1">
        <f t="shared" si="7"/>
        <v>0</v>
      </c>
      <c r="AQ55" s="53">
        <v>110019</v>
      </c>
      <c r="AR55" s="53" t="s">
        <v>667</v>
      </c>
      <c r="AS55" s="53">
        <v>0.45</v>
      </c>
    </row>
    <row r="56" spans="1:45" hidden="1" x14ac:dyDescent="0.25">
      <c r="A56" s="1" t="s">
        <v>0</v>
      </c>
      <c r="B56" s="1" t="s">
        <v>171</v>
      </c>
      <c r="C56" s="1" t="s">
        <v>170</v>
      </c>
      <c r="D56" s="1" t="s">
        <v>181</v>
      </c>
      <c r="E56" s="4">
        <v>44477</v>
      </c>
      <c r="F56" s="4">
        <v>44380</v>
      </c>
      <c r="G56" s="1">
        <v>118080</v>
      </c>
      <c r="H56" s="1">
        <v>112070</v>
      </c>
      <c r="I56" s="1" t="s">
        <v>523</v>
      </c>
      <c r="J56" s="1" t="s">
        <v>524</v>
      </c>
      <c r="K56" s="1" t="s">
        <v>178</v>
      </c>
      <c r="L56" s="1">
        <v>50</v>
      </c>
      <c r="M56" s="1">
        <v>1.5</v>
      </c>
      <c r="N56" s="1" t="s">
        <v>183</v>
      </c>
      <c r="O56" s="1" t="s">
        <v>182</v>
      </c>
      <c r="P56" s="1" t="s">
        <v>180</v>
      </c>
      <c r="Q56" s="1" t="s">
        <v>179</v>
      </c>
      <c r="R56" s="4">
        <v>44383</v>
      </c>
      <c r="S56" s="1" t="s">
        <v>173</v>
      </c>
      <c r="T56" s="1">
        <v>1</v>
      </c>
      <c r="U56" s="1" t="s">
        <v>143</v>
      </c>
      <c r="V56" s="1">
        <v>1.5</v>
      </c>
      <c r="W56" s="4">
        <v>44383</v>
      </c>
      <c r="X56" s="1">
        <v>1.5</v>
      </c>
      <c r="Z56" s="1">
        <v>1.5</v>
      </c>
      <c r="AA56" s="1">
        <v>75</v>
      </c>
      <c r="AB56" s="1">
        <v>78.75</v>
      </c>
      <c r="AD56" s="1" t="s">
        <v>178</v>
      </c>
      <c r="AE56" s="1">
        <v>1</v>
      </c>
      <c r="AF56" s="1">
        <f t="shared" si="4"/>
        <v>50</v>
      </c>
      <c r="AG56" s="1">
        <f t="shared" si="5"/>
        <v>1.5</v>
      </c>
      <c r="AH56" s="1">
        <f t="shared" si="6"/>
        <v>75</v>
      </c>
      <c r="AI56" s="1">
        <f t="shared" si="7"/>
        <v>0</v>
      </c>
      <c r="AQ56" s="53">
        <v>101012</v>
      </c>
      <c r="AR56" s="53" t="s">
        <v>178</v>
      </c>
      <c r="AS56" s="53">
        <v>1</v>
      </c>
    </row>
    <row r="57" spans="1:45" hidden="1" x14ac:dyDescent="0.25">
      <c r="A57" s="1" t="s">
        <v>510</v>
      </c>
      <c r="B57" s="1" t="s">
        <v>171</v>
      </c>
      <c r="C57" s="1" t="s">
        <v>170</v>
      </c>
      <c r="D57" s="1" t="s">
        <v>668</v>
      </c>
      <c r="E57" s="4">
        <v>44495</v>
      </c>
      <c r="F57" s="4">
        <v>44381</v>
      </c>
      <c r="G57" s="1">
        <v>137006</v>
      </c>
      <c r="H57" s="1">
        <v>104008</v>
      </c>
      <c r="I57" s="1" t="s">
        <v>523</v>
      </c>
      <c r="J57" s="1" t="s">
        <v>531</v>
      </c>
      <c r="K57" s="1" t="s">
        <v>149</v>
      </c>
      <c r="L57" s="1">
        <v>6</v>
      </c>
      <c r="M57" s="1">
        <v>2.5</v>
      </c>
      <c r="N57" s="1" t="s">
        <v>669</v>
      </c>
      <c r="O57" s="1" t="s">
        <v>670</v>
      </c>
      <c r="P57" s="1" t="s">
        <v>671</v>
      </c>
      <c r="Q57" s="1" t="s">
        <v>672</v>
      </c>
      <c r="R57" s="4">
        <v>44381</v>
      </c>
      <c r="S57" s="1" t="s">
        <v>173</v>
      </c>
      <c r="T57" s="1">
        <v>1</v>
      </c>
      <c r="U57" s="1" t="s">
        <v>143</v>
      </c>
      <c r="V57" s="1">
        <v>2.5</v>
      </c>
      <c r="W57" s="4">
        <v>44383</v>
      </c>
      <c r="X57" s="1">
        <v>2.5</v>
      </c>
      <c r="Z57" s="1">
        <v>2.5</v>
      </c>
      <c r="AA57" s="1">
        <v>15</v>
      </c>
      <c r="AB57" s="1">
        <v>15.75</v>
      </c>
      <c r="AD57" s="1" t="s">
        <v>149</v>
      </c>
      <c r="AE57" s="1">
        <v>1</v>
      </c>
      <c r="AF57" s="1">
        <f t="shared" ref="AF57:AF75" si="8">L57/AE57</f>
        <v>6</v>
      </c>
      <c r="AG57" s="1">
        <f t="shared" ref="AG57:AG75" si="9">M57*AE57</f>
        <v>2.5</v>
      </c>
      <c r="AH57" s="1">
        <f t="shared" ref="AH57:AH75" si="10">AF57*AG57</f>
        <v>15</v>
      </c>
      <c r="AI57" s="1">
        <f t="shared" ref="AI57:AI75" si="11">AA57-AH57</f>
        <v>0</v>
      </c>
      <c r="AQ57" s="53">
        <v>142017</v>
      </c>
      <c r="AR57" s="53" t="s">
        <v>178</v>
      </c>
      <c r="AS57" s="53">
        <v>1</v>
      </c>
    </row>
    <row r="58" spans="1:45" hidden="1" x14ac:dyDescent="0.25">
      <c r="A58" s="1" t="s">
        <v>510</v>
      </c>
      <c r="B58" s="1" t="s">
        <v>171</v>
      </c>
      <c r="C58" s="1" t="s">
        <v>170</v>
      </c>
      <c r="D58" s="1" t="s">
        <v>673</v>
      </c>
      <c r="E58" s="4">
        <v>44496</v>
      </c>
      <c r="F58" s="4">
        <v>44381</v>
      </c>
      <c r="G58" s="1">
        <v>137006</v>
      </c>
      <c r="H58" s="1">
        <v>104008</v>
      </c>
      <c r="I58" s="1" t="s">
        <v>523</v>
      </c>
      <c r="J58" s="1" t="s">
        <v>531</v>
      </c>
      <c r="K58" s="1" t="s">
        <v>149</v>
      </c>
      <c r="L58" s="1">
        <v>5</v>
      </c>
      <c r="M58" s="1">
        <v>2.5</v>
      </c>
      <c r="N58" s="1" t="s">
        <v>674</v>
      </c>
      <c r="O58" s="1" t="s">
        <v>675</v>
      </c>
      <c r="P58" s="1" t="s">
        <v>676</v>
      </c>
      <c r="Q58" s="1" t="s">
        <v>677</v>
      </c>
      <c r="R58" s="4">
        <v>44381</v>
      </c>
      <c r="S58" s="1" t="s">
        <v>173</v>
      </c>
      <c r="T58" s="1">
        <v>1</v>
      </c>
      <c r="U58" s="1" t="s">
        <v>143</v>
      </c>
      <c r="V58" s="1">
        <v>2.5</v>
      </c>
      <c r="W58" s="4">
        <v>44383</v>
      </c>
      <c r="X58" s="1">
        <v>2.5</v>
      </c>
      <c r="Z58" s="1">
        <v>2.5</v>
      </c>
      <c r="AA58" s="1">
        <v>12.5</v>
      </c>
      <c r="AB58" s="1">
        <v>13.125</v>
      </c>
      <c r="AD58" s="1" t="s">
        <v>149</v>
      </c>
      <c r="AE58" s="1">
        <v>1</v>
      </c>
      <c r="AF58" s="1">
        <f t="shared" si="8"/>
        <v>5</v>
      </c>
      <c r="AG58" s="1">
        <f t="shared" si="9"/>
        <v>2.5</v>
      </c>
      <c r="AH58" s="1">
        <f t="shared" si="10"/>
        <v>12.5</v>
      </c>
      <c r="AI58" s="1">
        <f t="shared" si="11"/>
        <v>0</v>
      </c>
      <c r="AQ58" s="53">
        <v>141004</v>
      </c>
      <c r="AR58" s="53" t="s">
        <v>178</v>
      </c>
      <c r="AS58" s="53">
        <v>1</v>
      </c>
    </row>
    <row r="59" spans="1:45" hidden="1" x14ac:dyDescent="0.25">
      <c r="A59" s="1" t="s">
        <v>510</v>
      </c>
      <c r="B59" s="1" t="s">
        <v>171</v>
      </c>
      <c r="C59" s="1" t="s">
        <v>170</v>
      </c>
      <c r="D59" s="1" t="s">
        <v>678</v>
      </c>
      <c r="E59" s="4">
        <v>44497</v>
      </c>
      <c r="F59" s="4">
        <v>44381</v>
      </c>
      <c r="G59" s="1">
        <v>137006</v>
      </c>
      <c r="H59" s="1">
        <v>104008</v>
      </c>
      <c r="I59" s="1" t="s">
        <v>523</v>
      </c>
      <c r="J59" s="1" t="s">
        <v>531</v>
      </c>
      <c r="K59" s="1" t="s">
        <v>149</v>
      </c>
      <c r="L59" s="1">
        <v>4</v>
      </c>
      <c r="M59" s="1">
        <v>2.5</v>
      </c>
      <c r="N59" s="1" t="s">
        <v>679</v>
      </c>
      <c r="O59" s="1" t="s">
        <v>680</v>
      </c>
      <c r="P59" s="1" t="s">
        <v>681</v>
      </c>
      <c r="Q59" s="1" t="s">
        <v>682</v>
      </c>
      <c r="R59" s="4">
        <v>44381</v>
      </c>
      <c r="S59" s="1" t="s">
        <v>173</v>
      </c>
      <c r="T59" s="1">
        <v>1</v>
      </c>
      <c r="U59" s="1" t="s">
        <v>143</v>
      </c>
      <c r="V59" s="1">
        <v>2.5</v>
      </c>
      <c r="W59" s="4">
        <v>44383</v>
      </c>
      <c r="X59" s="1">
        <v>2.5</v>
      </c>
      <c r="Z59" s="1">
        <v>2.5</v>
      </c>
      <c r="AA59" s="1">
        <v>10</v>
      </c>
      <c r="AB59" s="1">
        <v>10.5</v>
      </c>
      <c r="AD59" s="1" t="s">
        <v>149</v>
      </c>
      <c r="AE59" s="1">
        <v>1</v>
      </c>
      <c r="AF59" s="1">
        <f t="shared" si="8"/>
        <v>4</v>
      </c>
      <c r="AG59" s="1">
        <f t="shared" si="9"/>
        <v>2.5</v>
      </c>
      <c r="AH59" s="1">
        <f t="shared" si="10"/>
        <v>10</v>
      </c>
      <c r="AI59" s="1">
        <f t="shared" si="11"/>
        <v>0</v>
      </c>
      <c r="AQ59" s="53">
        <v>142018</v>
      </c>
      <c r="AR59" s="53" t="s">
        <v>178</v>
      </c>
      <c r="AS59" s="53">
        <v>1</v>
      </c>
    </row>
    <row r="60" spans="1:45" hidden="1" x14ac:dyDescent="0.25">
      <c r="A60" s="1" t="s">
        <v>510</v>
      </c>
      <c r="B60" s="1" t="s">
        <v>171</v>
      </c>
      <c r="C60" s="1" t="s">
        <v>170</v>
      </c>
      <c r="D60" s="1" t="s">
        <v>683</v>
      </c>
      <c r="E60" s="4">
        <v>44498</v>
      </c>
      <c r="F60" s="4">
        <v>44381</v>
      </c>
      <c r="G60" s="1">
        <v>137006</v>
      </c>
      <c r="H60" s="1">
        <v>104008</v>
      </c>
      <c r="I60" s="1" t="s">
        <v>523</v>
      </c>
      <c r="J60" s="1" t="s">
        <v>531</v>
      </c>
      <c r="K60" s="1" t="s">
        <v>149</v>
      </c>
      <c r="L60" s="1">
        <v>4</v>
      </c>
      <c r="M60" s="1">
        <v>2.5</v>
      </c>
      <c r="N60" s="1" t="s">
        <v>684</v>
      </c>
      <c r="O60" s="1" t="s">
        <v>685</v>
      </c>
      <c r="P60" s="1" t="s">
        <v>686</v>
      </c>
      <c r="Q60" s="1" t="s">
        <v>687</v>
      </c>
      <c r="R60" s="4">
        <v>44381</v>
      </c>
      <c r="S60" s="1" t="s">
        <v>173</v>
      </c>
      <c r="T60" s="1">
        <v>1</v>
      </c>
      <c r="U60" s="1" t="s">
        <v>143</v>
      </c>
      <c r="V60" s="1">
        <v>2.5</v>
      </c>
      <c r="W60" s="4">
        <v>44383</v>
      </c>
      <c r="X60" s="1">
        <v>2.5</v>
      </c>
      <c r="Z60" s="1">
        <v>2.5</v>
      </c>
      <c r="AA60" s="1">
        <v>10</v>
      </c>
      <c r="AB60" s="1">
        <v>10.5</v>
      </c>
      <c r="AD60" s="1" t="s">
        <v>149</v>
      </c>
      <c r="AE60" s="1">
        <v>1</v>
      </c>
      <c r="AF60" s="1">
        <f t="shared" si="8"/>
        <v>4</v>
      </c>
      <c r="AG60" s="1">
        <f t="shared" si="9"/>
        <v>2.5</v>
      </c>
      <c r="AH60" s="1">
        <f t="shared" si="10"/>
        <v>10</v>
      </c>
      <c r="AI60" s="1">
        <f t="shared" si="11"/>
        <v>0</v>
      </c>
      <c r="AQ60" s="53">
        <v>142027</v>
      </c>
      <c r="AR60" s="53" t="s">
        <v>178</v>
      </c>
      <c r="AS60" s="53">
        <v>1</v>
      </c>
    </row>
    <row r="61" spans="1:45" hidden="1" x14ac:dyDescent="0.25">
      <c r="A61" s="1" t="s">
        <v>510</v>
      </c>
      <c r="B61" s="1" t="s">
        <v>171</v>
      </c>
      <c r="C61" s="1" t="s">
        <v>170</v>
      </c>
      <c r="D61" s="1" t="s">
        <v>683</v>
      </c>
      <c r="E61" s="4">
        <v>44499</v>
      </c>
      <c r="F61" s="4">
        <v>44381</v>
      </c>
      <c r="G61" s="1">
        <v>137008</v>
      </c>
      <c r="H61" s="1">
        <v>104006</v>
      </c>
      <c r="I61" s="1" t="s">
        <v>523</v>
      </c>
      <c r="J61" s="1" t="s">
        <v>546</v>
      </c>
      <c r="K61" s="1" t="s">
        <v>149</v>
      </c>
      <c r="L61" s="1">
        <v>2</v>
      </c>
      <c r="M61" s="1">
        <v>6</v>
      </c>
      <c r="N61" s="1" t="s">
        <v>684</v>
      </c>
      <c r="O61" s="1" t="s">
        <v>685</v>
      </c>
      <c r="P61" s="1" t="s">
        <v>686</v>
      </c>
      <c r="Q61" s="1" t="s">
        <v>687</v>
      </c>
      <c r="R61" s="4">
        <v>44381</v>
      </c>
      <c r="S61" s="1" t="s">
        <v>173</v>
      </c>
      <c r="T61" s="1">
        <v>1</v>
      </c>
      <c r="U61" s="1" t="s">
        <v>143</v>
      </c>
      <c r="V61" s="1">
        <v>6</v>
      </c>
      <c r="W61" s="4">
        <v>44381</v>
      </c>
      <c r="X61" s="1">
        <v>6</v>
      </c>
      <c r="Z61" s="1">
        <v>6</v>
      </c>
      <c r="AA61" s="1">
        <v>12</v>
      </c>
      <c r="AB61" s="1">
        <v>12.600000000000001</v>
      </c>
      <c r="AD61" s="1" t="s">
        <v>149</v>
      </c>
      <c r="AE61" s="1">
        <v>1</v>
      </c>
      <c r="AF61" s="1">
        <f t="shared" si="8"/>
        <v>2</v>
      </c>
      <c r="AG61" s="1">
        <f t="shared" si="9"/>
        <v>6</v>
      </c>
      <c r="AH61" s="1">
        <f t="shared" si="10"/>
        <v>12</v>
      </c>
      <c r="AI61" s="1">
        <f t="shared" si="11"/>
        <v>0</v>
      </c>
      <c r="AQ61" s="53">
        <v>142004</v>
      </c>
      <c r="AR61" s="53" t="s">
        <v>178</v>
      </c>
      <c r="AS61" s="53">
        <v>1</v>
      </c>
    </row>
    <row r="62" spans="1:45" hidden="1" x14ac:dyDescent="0.25">
      <c r="A62" s="1" t="s">
        <v>510</v>
      </c>
      <c r="B62" s="1" t="s">
        <v>171</v>
      </c>
      <c r="C62" s="1" t="s">
        <v>170</v>
      </c>
      <c r="D62" s="1" t="s">
        <v>678</v>
      </c>
      <c r="E62" s="4">
        <v>44500</v>
      </c>
      <c r="F62" s="4">
        <v>44381</v>
      </c>
      <c r="G62" s="1">
        <v>137008</v>
      </c>
      <c r="H62" s="1">
        <v>104006</v>
      </c>
      <c r="I62" s="1" t="s">
        <v>523</v>
      </c>
      <c r="J62" s="1" t="s">
        <v>546</v>
      </c>
      <c r="K62" s="1" t="s">
        <v>149</v>
      </c>
      <c r="L62" s="1">
        <v>2</v>
      </c>
      <c r="M62" s="1">
        <v>6</v>
      </c>
      <c r="N62" s="1" t="s">
        <v>679</v>
      </c>
      <c r="O62" s="1" t="s">
        <v>680</v>
      </c>
      <c r="P62" s="1" t="s">
        <v>681</v>
      </c>
      <c r="Q62" s="1" t="s">
        <v>682</v>
      </c>
      <c r="R62" s="4">
        <v>44381</v>
      </c>
      <c r="S62" s="1" t="s">
        <v>173</v>
      </c>
      <c r="T62" s="1">
        <v>1</v>
      </c>
      <c r="U62" s="1" t="s">
        <v>143</v>
      </c>
      <c r="V62" s="1">
        <v>6</v>
      </c>
      <c r="W62" s="4">
        <v>44381</v>
      </c>
      <c r="X62" s="1">
        <v>6</v>
      </c>
      <c r="Z62" s="1">
        <v>6</v>
      </c>
      <c r="AA62" s="1">
        <v>12</v>
      </c>
      <c r="AB62" s="1">
        <v>12.600000000000001</v>
      </c>
      <c r="AD62" s="1" t="s">
        <v>149</v>
      </c>
      <c r="AE62" s="1">
        <v>1</v>
      </c>
      <c r="AF62" s="1">
        <f t="shared" si="8"/>
        <v>2</v>
      </c>
      <c r="AG62" s="1">
        <f t="shared" si="9"/>
        <v>6</v>
      </c>
      <c r="AH62" s="1">
        <f t="shared" si="10"/>
        <v>12</v>
      </c>
      <c r="AI62" s="1">
        <f t="shared" si="11"/>
        <v>0</v>
      </c>
      <c r="AQ62" s="53">
        <v>142020</v>
      </c>
      <c r="AR62" s="53" t="s">
        <v>178</v>
      </c>
      <c r="AS62" s="53">
        <v>1</v>
      </c>
    </row>
    <row r="63" spans="1:45" hidden="1" x14ac:dyDescent="0.25">
      <c r="A63" s="1" t="s">
        <v>510</v>
      </c>
      <c r="B63" s="1" t="s">
        <v>171</v>
      </c>
      <c r="C63" s="1" t="s">
        <v>170</v>
      </c>
      <c r="D63" s="1" t="s">
        <v>678</v>
      </c>
      <c r="E63" s="4">
        <v>44501</v>
      </c>
      <c r="F63" s="4">
        <v>44381</v>
      </c>
      <c r="G63" s="1">
        <v>137025</v>
      </c>
      <c r="H63" s="1">
        <v>104059</v>
      </c>
      <c r="I63" s="1" t="s">
        <v>523</v>
      </c>
      <c r="J63" s="1" t="s">
        <v>547</v>
      </c>
      <c r="K63" s="1" t="s">
        <v>149</v>
      </c>
      <c r="L63" s="1">
        <v>2</v>
      </c>
      <c r="M63" s="1">
        <v>3</v>
      </c>
      <c r="N63" s="1" t="s">
        <v>679</v>
      </c>
      <c r="O63" s="1" t="s">
        <v>680</v>
      </c>
      <c r="P63" s="1" t="s">
        <v>681</v>
      </c>
      <c r="Q63" s="1" t="s">
        <v>682</v>
      </c>
      <c r="R63" s="4">
        <v>44381</v>
      </c>
      <c r="S63" s="1" t="s">
        <v>173</v>
      </c>
      <c r="T63" s="1">
        <v>1</v>
      </c>
      <c r="U63" s="1" t="s">
        <v>143</v>
      </c>
      <c r="V63" s="1">
        <v>3</v>
      </c>
      <c r="W63" s="4">
        <v>44383</v>
      </c>
      <c r="X63" s="1">
        <v>3</v>
      </c>
      <c r="Z63" s="1">
        <v>3</v>
      </c>
      <c r="AA63" s="1">
        <v>6</v>
      </c>
      <c r="AB63" s="1">
        <v>6.3000000000000007</v>
      </c>
      <c r="AD63" s="1" t="s">
        <v>149</v>
      </c>
      <c r="AE63" s="1">
        <v>1</v>
      </c>
      <c r="AF63" s="1">
        <f t="shared" si="8"/>
        <v>2</v>
      </c>
      <c r="AG63" s="1">
        <f t="shared" si="9"/>
        <v>3</v>
      </c>
      <c r="AH63" s="1">
        <f t="shared" si="10"/>
        <v>6</v>
      </c>
      <c r="AI63" s="1">
        <f t="shared" si="11"/>
        <v>0</v>
      </c>
      <c r="AQ63" s="53">
        <v>141002</v>
      </c>
      <c r="AR63" s="53" t="s">
        <v>178</v>
      </c>
      <c r="AS63" s="53">
        <v>1</v>
      </c>
    </row>
    <row r="64" spans="1:45" hidden="1" x14ac:dyDescent="0.25">
      <c r="A64" s="1" t="s">
        <v>510</v>
      </c>
      <c r="B64" s="1" t="s">
        <v>171</v>
      </c>
      <c r="C64" s="1" t="s">
        <v>170</v>
      </c>
      <c r="D64" s="1" t="s">
        <v>668</v>
      </c>
      <c r="E64" s="4">
        <v>44502</v>
      </c>
      <c r="F64" s="4">
        <v>44381</v>
      </c>
      <c r="G64" s="1">
        <v>137025</v>
      </c>
      <c r="H64" s="1">
        <v>104059</v>
      </c>
      <c r="I64" s="1" t="s">
        <v>523</v>
      </c>
      <c r="J64" s="1" t="s">
        <v>547</v>
      </c>
      <c r="K64" s="1" t="s">
        <v>149</v>
      </c>
      <c r="L64" s="1">
        <v>2</v>
      </c>
      <c r="M64" s="1">
        <v>3</v>
      </c>
      <c r="N64" s="1" t="s">
        <v>669</v>
      </c>
      <c r="O64" s="1" t="s">
        <v>670</v>
      </c>
      <c r="P64" s="1" t="s">
        <v>671</v>
      </c>
      <c r="Q64" s="1" t="s">
        <v>672</v>
      </c>
      <c r="R64" s="4">
        <v>44381</v>
      </c>
      <c r="S64" s="1" t="s">
        <v>173</v>
      </c>
      <c r="T64" s="1">
        <v>1</v>
      </c>
      <c r="U64" s="1" t="s">
        <v>143</v>
      </c>
      <c r="V64" s="1">
        <v>3</v>
      </c>
      <c r="W64" s="4">
        <v>44383</v>
      </c>
      <c r="X64" s="1">
        <v>3</v>
      </c>
      <c r="Z64" s="1">
        <v>3</v>
      </c>
      <c r="AA64" s="1">
        <v>6</v>
      </c>
      <c r="AB64" s="1">
        <v>6.3000000000000007</v>
      </c>
      <c r="AD64" s="1" t="s">
        <v>149</v>
      </c>
      <c r="AE64" s="1">
        <v>1</v>
      </c>
      <c r="AF64" s="1">
        <f t="shared" si="8"/>
        <v>2</v>
      </c>
      <c r="AG64" s="1">
        <f t="shared" si="9"/>
        <v>3</v>
      </c>
      <c r="AH64" s="1">
        <f t="shared" si="10"/>
        <v>6</v>
      </c>
      <c r="AI64" s="1">
        <f t="shared" si="11"/>
        <v>0</v>
      </c>
      <c r="AQ64" s="53">
        <v>111043</v>
      </c>
      <c r="AR64" s="53" t="s">
        <v>178</v>
      </c>
      <c r="AS64" s="53">
        <v>1</v>
      </c>
    </row>
    <row r="65" spans="1:45" hidden="1" x14ac:dyDescent="0.25">
      <c r="A65" s="1" t="s">
        <v>510</v>
      </c>
      <c r="B65" s="1" t="s">
        <v>171</v>
      </c>
      <c r="C65" s="1" t="s">
        <v>170</v>
      </c>
      <c r="D65" s="1" t="s">
        <v>673</v>
      </c>
      <c r="E65" s="4">
        <v>44503</v>
      </c>
      <c r="F65" s="4">
        <v>44381</v>
      </c>
      <c r="G65" s="1">
        <v>137025</v>
      </c>
      <c r="H65" s="1">
        <v>104059</v>
      </c>
      <c r="I65" s="1" t="s">
        <v>523</v>
      </c>
      <c r="J65" s="1" t="s">
        <v>547</v>
      </c>
      <c r="K65" s="1" t="s">
        <v>149</v>
      </c>
      <c r="L65" s="1">
        <v>4</v>
      </c>
      <c r="M65" s="1">
        <v>3</v>
      </c>
      <c r="N65" s="1" t="s">
        <v>674</v>
      </c>
      <c r="O65" s="1" t="s">
        <v>675</v>
      </c>
      <c r="P65" s="1" t="s">
        <v>676</v>
      </c>
      <c r="Q65" s="1" t="s">
        <v>677</v>
      </c>
      <c r="R65" s="4">
        <v>44381</v>
      </c>
      <c r="S65" s="1" t="s">
        <v>173</v>
      </c>
      <c r="T65" s="1">
        <v>1</v>
      </c>
      <c r="U65" s="1" t="s">
        <v>143</v>
      </c>
      <c r="V65" s="1">
        <v>3</v>
      </c>
      <c r="W65" s="4">
        <v>44383</v>
      </c>
      <c r="X65" s="1">
        <v>3</v>
      </c>
      <c r="Z65" s="1">
        <v>3</v>
      </c>
      <c r="AA65" s="1">
        <v>12</v>
      </c>
      <c r="AB65" s="1">
        <v>12.600000000000001</v>
      </c>
      <c r="AD65" s="1" t="s">
        <v>149</v>
      </c>
      <c r="AE65" s="1">
        <v>1</v>
      </c>
      <c r="AF65" s="1">
        <f t="shared" si="8"/>
        <v>4</v>
      </c>
      <c r="AG65" s="1">
        <f t="shared" si="9"/>
        <v>3</v>
      </c>
      <c r="AH65" s="1">
        <f t="shared" si="10"/>
        <v>12</v>
      </c>
      <c r="AI65" s="1">
        <f t="shared" si="11"/>
        <v>0</v>
      </c>
      <c r="AQ65" s="53">
        <v>111011</v>
      </c>
      <c r="AR65" s="53" t="s">
        <v>178</v>
      </c>
      <c r="AS65" s="53">
        <v>1</v>
      </c>
    </row>
    <row r="66" spans="1:45" hidden="1" x14ac:dyDescent="0.25">
      <c r="A66" s="1" t="s">
        <v>362</v>
      </c>
      <c r="B66" s="1" t="s">
        <v>171</v>
      </c>
      <c r="C66" s="1" t="s">
        <v>170</v>
      </c>
      <c r="D66" s="1" t="s">
        <v>689</v>
      </c>
      <c r="E66" s="4">
        <v>44505</v>
      </c>
      <c r="F66" s="4">
        <v>44381</v>
      </c>
      <c r="G66" s="1">
        <v>141014</v>
      </c>
      <c r="H66" s="1">
        <v>103029</v>
      </c>
      <c r="I66" s="1" t="s">
        <v>523</v>
      </c>
      <c r="J66" s="1" t="s">
        <v>551</v>
      </c>
      <c r="K66" s="1" t="s">
        <v>178</v>
      </c>
      <c r="L66" s="1">
        <v>6</v>
      </c>
      <c r="M66" s="1">
        <v>8.64</v>
      </c>
      <c r="N66" s="1" t="s">
        <v>690</v>
      </c>
      <c r="O66" s="1" t="s">
        <v>691</v>
      </c>
      <c r="P66" s="1" t="s">
        <v>692</v>
      </c>
      <c r="Q66" s="1" t="s">
        <v>693</v>
      </c>
      <c r="R66" s="4">
        <v>44381</v>
      </c>
      <c r="S66" s="1" t="s">
        <v>173</v>
      </c>
      <c r="T66" s="1">
        <v>1</v>
      </c>
      <c r="U66" s="1" t="s">
        <v>143</v>
      </c>
      <c r="V66" s="1">
        <v>8.64</v>
      </c>
      <c r="W66" s="4">
        <v>44381</v>
      </c>
      <c r="X66" s="1">
        <v>8.64</v>
      </c>
      <c r="Z66" s="1">
        <v>8.64</v>
      </c>
      <c r="AA66" s="1">
        <v>51.84</v>
      </c>
      <c r="AB66" s="1">
        <v>54.432000000000009</v>
      </c>
      <c r="AD66" s="1" t="s">
        <v>178</v>
      </c>
      <c r="AE66" s="1">
        <v>1</v>
      </c>
      <c r="AF66" s="1">
        <f t="shared" si="8"/>
        <v>6</v>
      </c>
      <c r="AG66" s="1">
        <f t="shared" si="9"/>
        <v>8.64</v>
      </c>
      <c r="AH66" s="1">
        <f t="shared" si="10"/>
        <v>51.84</v>
      </c>
      <c r="AI66" s="1">
        <f t="shared" si="11"/>
        <v>0</v>
      </c>
      <c r="AQ66" s="53">
        <v>113011</v>
      </c>
      <c r="AR66" s="53" t="s">
        <v>178</v>
      </c>
      <c r="AS66" s="53">
        <v>1</v>
      </c>
    </row>
    <row r="67" spans="1:45" hidden="1" x14ac:dyDescent="0.25">
      <c r="A67" s="1" t="s">
        <v>362</v>
      </c>
      <c r="B67" s="1" t="s">
        <v>171</v>
      </c>
      <c r="C67" s="1" t="s">
        <v>170</v>
      </c>
      <c r="D67" s="1" t="s">
        <v>689</v>
      </c>
      <c r="E67" s="4">
        <v>44506</v>
      </c>
      <c r="F67" s="4">
        <v>44381</v>
      </c>
      <c r="G67" s="1">
        <v>141015</v>
      </c>
      <c r="H67" s="1">
        <v>103033</v>
      </c>
      <c r="I67" s="1" t="s">
        <v>523</v>
      </c>
      <c r="J67" s="1" t="s">
        <v>556</v>
      </c>
      <c r="K67" s="1" t="s">
        <v>178</v>
      </c>
      <c r="L67" s="1">
        <v>7.5</v>
      </c>
      <c r="M67" s="1">
        <v>8.64</v>
      </c>
      <c r="N67" s="1" t="s">
        <v>694</v>
      </c>
      <c r="O67" s="1" t="s">
        <v>695</v>
      </c>
      <c r="P67" s="1" t="s">
        <v>692</v>
      </c>
      <c r="Q67" s="1" t="s">
        <v>693</v>
      </c>
      <c r="R67" s="4">
        <v>44381</v>
      </c>
      <c r="S67" s="1" t="s">
        <v>173</v>
      </c>
      <c r="T67" s="1">
        <v>1</v>
      </c>
      <c r="U67" s="1" t="s">
        <v>143</v>
      </c>
      <c r="V67" s="1">
        <v>8.64</v>
      </c>
      <c r="W67" s="4">
        <v>44381</v>
      </c>
      <c r="X67" s="1">
        <v>8.64</v>
      </c>
      <c r="Z67" s="1">
        <v>8.64</v>
      </c>
      <c r="AA67" s="1">
        <v>64.800000000000011</v>
      </c>
      <c r="AB67" s="1">
        <v>68.04000000000002</v>
      </c>
      <c r="AD67" s="1" t="s">
        <v>178</v>
      </c>
      <c r="AE67" s="1">
        <v>1</v>
      </c>
      <c r="AF67" s="1">
        <f t="shared" si="8"/>
        <v>7.5</v>
      </c>
      <c r="AG67" s="1">
        <f t="shared" si="9"/>
        <v>8.64</v>
      </c>
      <c r="AH67" s="1">
        <f t="shared" si="10"/>
        <v>64.800000000000011</v>
      </c>
      <c r="AI67" s="1">
        <f t="shared" si="11"/>
        <v>0</v>
      </c>
      <c r="AQ67" s="53">
        <v>113017</v>
      </c>
      <c r="AR67" s="53" t="s">
        <v>178</v>
      </c>
      <c r="AS67" s="53">
        <v>1</v>
      </c>
    </row>
    <row r="68" spans="1:45" hidden="1" x14ac:dyDescent="0.25">
      <c r="A68" s="1" t="s">
        <v>362</v>
      </c>
      <c r="B68" s="1" t="s">
        <v>171</v>
      </c>
      <c r="C68" s="1" t="s">
        <v>170</v>
      </c>
      <c r="D68" s="1" t="s">
        <v>689</v>
      </c>
      <c r="E68" s="4">
        <v>44507</v>
      </c>
      <c r="F68" s="4">
        <v>44381</v>
      </c>
      <c r="G68" s="1">
        <v>141017</v>
      </c>
      <c r="H68" s="1">
        <v>103031</v>
      </c>
      <c r="I68" s="1" t="s">
        <v>523</v>
      </c>
      <c r="J68" s="1" t="s">
        <v>558</v>
      </c>
      <c r="K68" s="1" t="s">
        <v>178</v>
      </c>
      <c r="L68" s="1">
        <v>5.25</v>
      </c>
      <c r="M68" s="1">
        <v>8.64</v>
      </c>
      <c r="N68" s="1" t="s">
        <v>690</v>
      </c>
      <c r="O68" s="1" t="s">
        <v>691</v>
      </c>
      <c r="P68" s="1" t="s">
        <v>692</v>
      </c>
      <c r="Q68" s="1" t="s">
        <v>693</v>
      </c>
      <c r="R68" s="4">
        <v>44381</v>
      </c>
      <c r="S68" s="1" t="s">
        <v>173</v>
      </c>
      <c r="T68" s="1">
        <v>1</v>
      </c>
      <c r="U68" s="1" t="s">
        <v>143</v>
      </c>
      <c r="V68" s="1">
        <v>8.64</v>
      </c>
      <c r="W68" s="4">
        <v>44381</v>
      </c>
      <c r="X68" s="1">
        <v>8.64</v>
      </c>
      <c r="Z68" s="1">
        <v>8.64</v>
      </c>
      <c r="AA68" s="1">
        <v>45.36</v>
      </c>
      <c r="AB68" s="1">
        <v>47.628</v>
      </c>
      <c r="AD68" s="1" t="s">
        <v>178</v>
      </c>
      <c r="AE68" s="1">
        <v>1</v>
      </c>
      <c r="AF68" s="1">
        <f t="shared" si="8"/>
        <v>5.25</v>
      </c>
      <c r="AG68" s="1">
        <f t="shared" si="9"/>
        <v>8.64</v>
      </c>
      <c r="AH68" s="1">
        <f t="shared" si="10"/>
        <v>45.36</v>
      </c>
      <c r="AI68" s="1">
        <f t="shared" si="11"/>
        <v>0</v>
      </c>
      <c r="AQ68" s="53">
        <v>113022</v>
      </c>
      <c r="AR68" s="53" t="s">
        <v>178</v>
      </c>
      <c r="AS68" s="53">
        <v>1</v>
      </c>
    </row>
    <row r="69" spans="1:45" hidden="1" x14ac:dyDescent="0.25">
      <c r="A69" s="1" t="s">
        <v>362</v>
      </c>
      <c r="B69" s="1" t="s">
        <v>171</v>
      </c>
      <c r="C69" s="1" t="s">
        <v>170</v>
      </c>
      <c r="D69" s="1" t="s">
        <v>689</v>
      </c>
      <c r="E69" s="4">
        <v>44508</v>
      </c>
      <c r="F69" s="4">
        <v>44381</v>
      </c>
      <c r="G69" s="1">
        <v>141018</v>
      </c>
      <c r="H69" s="1">
        <v>103032</v>
      </c>
      <c r="I69" s="1" t="s">
        <v>523</v>
      </c>
      <c r="J69" s="1" t="s">
        <v>559</v>
      </c>
      <c r="K69" s="1" t="s">
        <v>178</v>
      </c>
      <c r="L69" s="1">
        <v>6.75</v>
      </c>
      <c r="M69" s="1">
        <v>8.64</v>
      </c>
      <c r="N69" s="1" t="s">
        <v>690</v>
      </c>
      <c r="O69" s="1" t="s">
        <v>691</v>
      </c>
      <c r="P69" s="1" t="s">
        <v>692</v>
      </c>
      <c r="Q69" s="1" t="s">
        <v>693</v>
      </c>
      <c r="R69" s="4">
        <v>44381</v>
      </c>
      <c r="S69" s="1" t="s">
        <v>173</v>
      </c>
      <c r="T69" s="1">
        <v>1</v>
      </c>
      <c r="U69" s="1" t="s">
        <v>143</v>
      </c>
      <c r="V69" s="1">
        <v>8.64</v>
      </c>
      <c r="W69" s="4">
        <v>44381</v>
      </c>
      <c r="X69" s="1">
        <v>8.64</v>
      </c>
      <c r="Z69" s="1">
        <v>8.64</v>
      </c>
      <c r="AA69" s="1">
        <v>58.320000000000007</v>
      </c>
      <c r="AB69" s="1">
        <v>61.236000000000011</v>
      </c>
      <c r="AD69" s="1" t="s">
        <v>178</v>
      </c>
      <c r="AE69" s="1">
        <v>1</v>
      </c>
      <c r="AF69" s="1">
        <f t="shared" si="8"/>
        <v>6.75</v>
      </c>
      <c r="AG69" s="1">
        <f t="shared" si="9"/>
        <v>8.64</v>
      </c>
      <c r="AH69" s="1">
        <f t="shared" si="10"/>
        <v>58.320000000000007</v>
      </c>
      <c r="AI69" s="1">
        <f t="shared" si="11"/>
        <v>0</v>
      </c>
      <c r="AQ69" s="53">
        <v>112100</v>
      </c>
      <c r="AR69" s="53" t="s">
        <v>178</v>
      </c>
      <c r="AS69" s="53">
        <v>1</v>
      </c>
    </row>
    <row r="70" spans="1:45" hidden="1" x14ac:dyDescent="0.25">
      <c r="A70" s="1" t="s">
        <v>362</v>
      </c>
      <c r="B70" s="1" t="s">
        <v>171</v>
      </c>
      <c r="C70" s="1" t="s">
        <v>170</v>
      </c>
      <c r="D70" s="1" t="s">
        <v>689</v>
      </c>
      <c r="E70" s="4">
        <v>44509</v>
      </c>
      <c r="F70" s="4">
        <v>44381</v>
      </c>
      <c r="G70" s="1">
        <v>141025</v>
      </c>
      <c r="H70" s="1">
        <v>103018</v>
      </c>
      <c r="I70" s="1" t="s">
        <v>523</v>
      </c>
      <c r="J70" s="1" t="s">
        <v>561</v>
      </c>
      <c r="K70" s="1" t="s">
        <v>178</v>
      </c>
      <c r="L70" s="1">
        <v>12</v>
      </c>
      <c r="M70" s="1">
        <v>3.25</v>
      </c>
      <c r="N70" s="1" t="s">
        <v>690</v>
      </c>
      <c r="O70" s="1" t="s">
        <v>691</v>
      </c>
      <c r="P70" s="1" t="s">
        <v>692</v>
      </c>
      <c r="Q70" s="1" t="s">
        <v>693</v>
      </c>
      <c r="R70" s="4">
        <v>44381</v>
      </c>
      <c r="S70" s="1" t="s">
        <v>173</v>
      </c>
      <c r="T70" s="1">
        <v>1</v>
      </c>
      <c r="U70" s="1" t="s">
        <v>143</v>
      </c>
      <c r="V70" s="1">
        <v>3.25</v>
      </c>
      <c r="W70" s="4">
        <v>44383</v>
      </c>
      <c r="X70" s="1">
        <v>3.25</v>
      </c>
      <c r="Z70" s="1">
        <v>3.25</v>
      </c>
      <c r="AA70" s="1">
        <v>39</v>
      </c>
      <c r="AB70" s="1">
        <v>40.950000000000003</v>
      </c>
      <c r="AD70" s="1" t="s">
        <v>178</v>
      </c>
      <c r="AE70" s="1">
        <v>1</v>
      </c>
      <c r="AF70" s="1">
        <f t="shared" si="8"/>
        <v>12</v>
      </c>
      <c r="AG70" s="1">
        <f t="shared" si="9"/>
        <v>3.25</v>
      </c>
      <c r="AH70" s="1">
        <f t="shared" si="10"/>
        <v>39</v>
      </c>
      <c r="AI70" s="1">
        <f t="shared" si="11"/>
        <v>0</v>
      </c>
      <c r="AQ70" s="53">
        <v>112096</v>
      </c>
      <c r="AR70" s="53" t="s">
        <v>178</v>
      </c>
      <c r="AS70" s="53">
        <v>1</v>
      </c>
    </row>
    <row r="71" spans="1:45" hidden="1" x14ac:dyDescent="0.25">
      <c r="A71" s="1" t="s">
        <v>510</v>
      </c>
      <c r="B71" s="1" t="s">
        <v>171</v>
      </c>
      <c r="C71" s="1" t="s">
        <v>170</v>
      </c>
      <c r="D71" s="1" t="s">
        <v>678</v>
      </c>
      <c r="E71" s="4">
        <v>44521</v>
      </c>
      <c r="F71" s="4">
        <v>44381</v>
      </c>
      <c r="G71" s="1">
        <v>1370003</v>
      </c>
      <c r="H71" s="1">
        <v>104037</v>
      </c>
      <c r="I71" s="1" t="s">
        <v>523</v>
      </c>
      <c r="J71" s="1" t="s">
        <v>581</v>
      </c>
      <c r="K71" s="1" t="s">
        <v>149</v>
      </c>
      <c r="L71" s="1">
        <v>3</v>
      </c>
      <c r="M71" s="1">
        <v>3</v>
      </c>
      <c r="N71" s="1" t="s">
        <v>679</v>
      </c>
      <c r="O71" s="1" t="s">
        <v>680</v>
      </c>
      <c r="P71" s="1" t="s">
        <v>681</v>
      </c>
      <c r="Q71" s="1" t="s">
        <v>682</v>
      </c>
      <c r="R71" s="4">
        <v>44381</v>
      </c>
      <c r="S71" s="1" t="s">
        <v>173</v>
      </c>
      <c r="T71" s="1">
        <v>1</v>
      </c>
      <c r="U71" s="1" t="s">
        <v>143</v>
      </c>
      <c r="V71" s="1">
        <v>3</v>
      </c>
      <c r="W71" s="4">
        <v>44383</v>
      </c>
      <c r="X71" s="1">
        <v>3</v>
      </c>
      <c r="Z71" s="1">
        <v>3</v>
      </c>
      <c r="AA71" s="1">
        <v>9</v>
      </c>
      <c r="AB71" s="1">
        <v>9.4500000000000011</v>
      </c>
      <c r="AD71" s="1" t="s">
        <v>149</v>
      </c>
      <c r="AE71" s="1">
        <v>1</v>
      </c>
      <c r="AF71" s="1">
        <f t="shared" si="8"/>
        <v>3</v>
      </c>
      <c r="AG71" s="1">
        <f t="shared" si="9"/>
        <v>3</v>
      </c>
      <c r="AH71" s="1">
        <f t="shared" si="10"/>
        <v>9</v>
      </c>
      <c r="AI71" s="1">
        <f t="shared" si="11"/>
        <v>0</v>
      </c>
      <c r="AQ71" s="53">
        <v>113014</v>
      </c>
      <c r="AR71" s="53" t="s">
        <v>579</v>
      </c>
      <c r="AS71" s="53">
        <v>10</v>
      </c>
    </row>
    <row r="72" spans="1:45" hidden="1" x14ac:dyDescent="0.25">
      <c r="A72" s="1" t="s">
        <v>510</v>
      </c>
      <c r="B72" s="1" t="s">
        <v>171</v>
      </c>
      <c r="C72" s="1" t="s">
        <v>170</v>
      </c>
      <c r="D72" s="1" t="s">
        <v>673</v>
      </c>
      <c r="E72" s="4">
        <v>44522</v>
      </c>
      <c r="F72" s="4">
        <v>44381</v>
      </c>
      <c r="G72" s="1">
        <v>1370003</v>
      </c>
      <c r="H72" s="1">
        <v>104037</v>
      </c>
      <c r="I72" s="1" t="s">
        <v>523</v>
      </c>
      <c r="J72" s="1" t="s">
        <v>581</v>
      </c>
      <c r="K72" s="1" t="s">
        <v>149</v>
      </c>
      <c r="L72" s="1">
        <v>6</v>
      </c>
      <c r="M72" s="1">
        <v>3</v>
      </c>
      <c r="N72" s="1" t="s">
        <v>674</v>
      </c>
      <c r="O72" s="1" t="s">
        <v>675</v>
      </c>
      <c r="P72" s="1" t="s">
        <v>676</v>
      </c>
      <c r="Q72" s="1" t="s">
        <v>677</v>
      </c>
      <c r="R72" s="4">
        <v>44381</v>
      </c>
      <c r="S72" s="1" t="s">
        <v>173</v>
      </c>
      <c r="T72" s="1">
        <v>1</v>
      </c>
      <c r="U72" s="1" t="s">
        <v>143</v>
      </c>
      <c r="V72" s="1">
        <v>3</v>
      </c>
      <c r="W72" s="4">
        <v>44383</v>
      </c>
      <c r="X72" s="1">
        <v>3</v>
      </c>
      <c r="Z72" s="1">
        <v>3</v>
      </c>
      <c r="AA72" s="1">
        <v>18</v>
      </c>
      <c r="AB72" s="1">
        <v>18.900000000000002</v>
      </c>
      <c r="AD72" s="1" t="s">
        <v>149</v>
      </c>
      <c r="AE72" s="1">
        <v>1</v>
      </c>
      <c r="AF72" s="1">
        <f t="shared" si="8"/>
        <v>6</v>
      </c>
      <c r="AG72" s="1">
        <f t="shared" si="9"/>
        <v>3</v>
      </c>
      <c r="AH72" s="1">
        <f t="shared" si="10"/>
        <v>18</v>
      </c>
      <c r="AI72" s="1">
        <f t="shared" si="11"/>
        <v>0</v>
      </c>
      <c r="AQ72" s="53">
        <v>110015</v>
      </c>
      <c r="AR72" s="53" t="s">
        <v>579</v>
      </c>
      <c r="AS72" s="53">
        <v>10</v>
      </c>
    </row>
    <row r="73" spans="1:45" hidden="1" x14ac:dyDescent="0.25">
      <c r="A73" s="1" t="s">
        <v>510</v>
      </c>
      <c r="B73" s="1" t="s">
        <v>171</v>
      </c>
      <c r="C73" s="1" t="s">
        <v>170</v>
      </c>
      <c r="D73" s="1" t="s">
        <v>683</v>
      </c>
      <c r="E73" s="4">
        <v>44523</v>
      </c>
      <c r="F73" s="4">
        <v>44381</v>
      </c>
      <c r="G73" s="1">
        <v>1370003</v>
      </c>
      <c r="H73" s="1">
        <v>104037</v>
      </c>
      <c r="I73" s="1" t="s">
        <v>523</v>
      </c>
      <c r="J73" s="1" t="s">
        <v>581</v>
      </c>
      <c r="K73" s="1" t="s">
        <v>149</v>
      </c>
      <c r="L73" s="1">
        <v>4</v>
      </c>
      <c r="M73" s="1">
        <v>3</v>
      </c>
      <c r="N73" s="1" t="s">
        <v>684</v>
      </c>
      <c r="O73" s="1" t="s">
        <v>685</v>
      </c>
      <c r="P73" s="1" t="s">
        <v>686</v>
      </c>
      <c r="Q73" s="1" t="s">
        <v>687</v>
      </c>
      <c r="R73" s="4">
        <v>44381</v>
      </c>
      <c r="S73" s="1" t="s">
        <v>173</v>
      </c>
      <c r="T73" s="1">
        <v>1</v>
      </c>
      <c r="U73" s="1" t="s">
        <v>143</v>
      </c>
      <c r="V73" s="1">
        <v>3</v>
      </c>
      <c r="W73" s="4">
        <v>44383</v>
      </c>
      <c r="X73" s="1">
        <v>3</v>
      </c>
      <c r="Z73" s="1">
        <v>3</v>
      </c>
      <c r="AA73" s="1">
        <v>12</v>
      </c>
      <c r="AB73" s="1">
        <v>12.600000000000001</v>
      </c>
      <c r="AD73" s="1" t="s">
        <v>149</v>
      </c>
      <c r="AE73" s="1">
        <v>1</v>
      </c>
      <c r="AF73" s="1">
        <f t="shared" si="8"/>
        <v>4</v>
      </c>
      <c r="AG73" s="1">
        <f t="shared" si="9"/>
        <v>3</v>
      </c>
      <c r="AH73" s="1">
        <f t="shared" si="10"/>
        <v>12</v>
      </c>
      <c r="AI73" s="1">
        <f t="shared" si="11"/>
        <v>0</v>
      </c>
      <c r="AQ73" s="53">
        <v>115024</v>
      </c>
      <c r="AR73" s="53" t="s">
        <v>178</v>
      </c>
      <c r="AS73" s="53">
        <v>1</v>
      </c>
    </row>
    <row r="74" spans="1:45" hidden="1" x14ac:dyDescent="0.25">
      <c r="A74" s="1" t="s">
        <v>510</v>
      </c>
      <c r="B74" s="1" t="s">
        <v>171</v>
      </c>
      <c r="C74" s="1" t="s">
        <v>170</v>
      </c>
      <c r="D74" s="1" t="s">
        <v>668</v>
      </c>
      <c r="E74" s="4">
        <v>44524</v>
      </c>
      <c r="F74" s="4">
        <v>44381</v>
      </c>
      <c r="G74" s="1">
        <v>1370003</v>
      </c>
      <c r="H74" s="1">
        <v>104037</v>
      </c>
      <c r="I74" s="1" t="s">
        <v>523</v>
      </c>
      <c r="J74" s="1" t="s">
        <v>581</v>
      </c>
      <c r="K74" s="1" t="s">
        <v>149</v>
      </c>
      <c r="L74" s="1">
        <v>5</v>
      </c>
      <c r="M74" s="1">
        <v>3</v>
      </c>
      <c r="N74" s="1" t="s">
        <v>669</v>
      </c>
      <c r="O74" s="1" t="s">
        <v>670</v>
      </c>
      <c r="P74" s="1" t="s">
        <v>671</v>
      </c>
      <c r="Q74" s="1" t="s">
        <v>672</v>
      </c>
      <c r="R74" s="4">
        <v>44381</v>
      </c>
      <c r="S74" s="1" t="s">
        <v>173</v>
      </c>
      <c r="T74" s="1">
        <v>1</v>
      </c>
      <c r="U74" s="1" t="s">
        <v>143</v>
      </c>
      <c r="V74" s="1">
        <v>3</v>
      </c>
      <c r="W74" s="4">
        <v>44383</v>
      </c>
      <c r="X74" s="1">
        <v>3</v>
      </c>
      <c r="Z74" s="1">
        <v>3</v>
      </c>
      <c r="AA74" s="1">
        <v>15</v>
      </c>
      <c r="AB74" s="1">
        <v>15.75</v>
      </c>
      <c r="AD74" s="1" t="s">
        <v>149</v>
      </c>
      <c r="AE74" s="1">
        <v>1</v>
      </c>
      <c r="AF74" s="1">
        <f t="shared" si="8"/>
        <v>5</v>
      </c>
      <c r="AG74" s="1">
        <f t="shared" si="9"/>
        <v>3</v>
      </c>
      <c r="AH74" s="1">
        <f t="shared" si="10"/>
        <v>15</v>
      </c>
      <c r="AI74" s="1">
        <f t="shared" si="11"/>
        <v>0</v>
      </c>
      <c r="AQ74" s="53">
        <v>115002</v>
      </c>
      <c r="AR74" s="53" t="s">
        <v>178</v>
      </c>
      <c r="AS74" s="53">
        <v>1</v>
      </c>
    </row>
    <row r="75" spans="1:45" hidden="1" x14ac:dyDescent="0.25">
      <c r="A75" s="1" t="s">
        <v>362</v>
      </c>
      <c r="B75" s="1" t="s">
        <v>171</v>
      </c>
      <c r="C75" s="1" t="s">
        <v>170</v>
      </c>
      <c r="D75" s="1" t="s">
        <v>698</v>
      </c>
      <c r="E75" s="4">
        <v>44551</v>
      </c>
      <c r="F75" s="4">
        <v>44382</v>
      </c>
      <c r="G75" s="1">
        <v>141025</v>
      </c>
      <c r="H75" s="1">
        <v>103018</v>
      </c>
      <c r="I75" s="1" t="s">
        <v>523</v>
      </c>
      <c r="J75" s="1" t="s">
        <v>561</v>
      </c>
      <c r="K75" s="1" t="s">
        <v>178</v>
      </c>
      <c r="L75" s="1">
        <v>20</v>
      </c>
      <c r="M75" s="1">
        <v>3.25</v>
      </c>
      <c r="N75" s="1" t="s">
        <v>699</v>
      </c>
      <c r="O75" s="1" t="s">
        <v>700</v>
      </c>
      <c r="P75" s="1" t="s">
        <v>701</v>
      </c>
      <c r="Q75" s="1" t="s">
        <v>702</v>
      </c>
      <c r="R75" s="4">
        <v>44382</v>
      </c>
      <c r="S75" s="1" t="s">
        <v>173</v>
      </c>
      <c r="T75" s="1">
        <v>1</v>
      </c>
      <c r="U75" s="1" t="s">
        <v>143</v>
      </c>
      <c r="V75" s="1">
        <v>3.25</v>
      </c>
      <c r="W75" s="4">
        <v>44383</v>
      </c>
      <c r="X75" s="1">
        <v>3.25</v>
      </c>
      <c r="Z75" s="1">
        <v>3.25</v>
      </c>
      <c r="AA75" s="1">
        <v>65</v>
      </c>
      <c r="AB75" s="1">
        <v>68.25</v>
      </c>
      <c r="AD75" s="1" t="s">
        <v>178</v>
      </c>
      <c r="AE75" s="1">
        <v>1</v>
      </c>
      <c r="AF75" s="1">
        <f t="shared" si="8"/>
        <v>20</v>
      </c>
      <c r="AG75" s="1">
        <f t="shared" si="9"/>
        <v>3.25</v>
      </c>
      <c r="AH75" s="1">
        <f t="shared" si="10"/>
        <v>65</v>
      </c>
      <c r="AI75" s="1">
        <f t="shared" si="11"/>
        <v>0</v>
      </c>
      <c r="AQ75" s="53">
        <v>120015</v>
      </c>
      <c r="AR75" s="53" t="s">
        <v>602</v>
      </c>
      <c r="AS75" s="53">
        <v>10.8</v>
      </c>
    </row>
    <row r="76" spans="1:45" hidden="1" x14ac:dyDescent="0.25">
      <c r="A76" s="1" t="s">
        <v>510</v>
      </c>
      <c r="B76" s="1" t="s">
        <v>171</v>
      </c>
      <c r="C76" s="1" t="s">
        <v>170</v>
      </c>
      <c r="D76" s="1" t="s">
        <v>704</v>
      </c>
      <c r="E76" s="4">
        <v>44569</v>
      </c>
      <c r="F76" s="4">
        <v>44382</v>
      </c>
      <c r="G76" s="1">
        <v>137006</v>
      </c>
      <c r="H76" s="1">
        <v>104008</v>
      </c>
      <c r="I76" s="1" t="s">
        <v>523</v>
      </c>
      <c r="J76" s="1" t="s">
        <v>531</v>
      </c>
      <c r="K76" s="1" t="s">
        <v>149</v>
      </c>
      <c r="L76" s="1">
        <v>3</v>
      </c>
      <c r="M76" s="1">
        <v>2.5</v>
      </c>
      <c r="N76" s="1" t="s">
        <v>705</v>
      </c>
      <c r="O76" s="1" t="s">
        <v>706</v>
      </c>
      <c r="P76" s="1" t="s">
        <v>707</v>
      </c>
      <c r="Q76" s="1" t="s">
        <v>708</v>
      </c>
      <c r="R76" s="4">
        <v>44383</v>
      </c>
      <c r="S76" s="1" t="s">
        <v>173</v>
      </c>
      <c r="T76" s="1">
        <v>1</v>
      </c>
      <c r="U76" s="1" t="s">
        <v>143</v>
      </c>
      <c r="V76" s="1">
        <v>2.5</v>
      </c>
      <c r="W76" s="4">
        <v>44383</v>
      </c>
      <c r="X76" s="1">
        <v>2.5</v>
      </c>
      <c r="Z76" s="1">
        <v>2.5</v>
      </c>
      <c r="AA76" s="1">
        <v>7.5</v>
      </c>
      <c r="AB76" s="1">
        <v>7.875</v>
      </c>
      <c r="AD76" s="1" t="s">
        <v>149</v>
      </c>
      <c r="AE76" s="1">
        <v>1</v>
      </c>
      <c r="AF76" s="1">
        <f t="shared" ref="AF76:AF92" si="12">L76/AE76</f>
        <v>3</v>
      </c>
      <c r="AG76" s="1">
        <f t="shared" ref="AG76:AG92" si="13">M76*AE76</f>
        <v>2.5</v>
      </c>
      <c r="AH76" s="1">
        <f t="shared" ref="AH76:AH92" si="14">AF76*AG76</f>
        <v>7.5</v>
      </c>
      <c r="AI76" s="1">
        <f t="shared" ref="AI76:AI92" si="15">AA76-AH76</f>
        <v>0</v>
      </c>
      <c r="AQ76" s="53">
        <v>126010</v>
      </c>
      <c r="AR76" s="53" t="s">
        <v>178</v>
      </c>
      <c r="AS76" s="53">
        <v>1</v>
      </c>
    </row>
    <row r="77" spans="1:45" hidden="1" x14ac:dyDescent="0.25">
      <c r="A77" s="1" t="s">
        <v>510</v>
      </c>
      <c r="B77" s="1" t="s">
        <v>171</v>
      </c>
      <c r="C77" s="1" t="s">
        <v>170</v>
      </c>
      <c r="D77" s="1" t="s">
        <v>704</v>
      </c>
      <c r="E77" s="4">
        <v>44570</v>
      </c>
      <c r="F77" s="4">
        <v>44382</v>
      </c>
      <c r="G77" s="1">
        <v>137025</v>
      </c>
      <c r="H77" s="1">
        <v>104059</v>
      </c>
      <c r="I77" s="1" t="s">
        <v>523</v>
      </c>
      <c r="J77" s="1" t="s">
        <v>547</v>
      </c>
      <c r="K77" s="1" t="s">
        <v>149</v>
      </c>
      <c r="L77" s="1">
        <v>2</v>
      </c>
      <c r="M77" s="1">
        <v>3</v>
      </c>
      <c r="N77" s="1" t="s">
        <v>705</v>
      </c>
      <c r="O77" s="1" t="s">
        <v>706</v>
      </c>
      <c r="P77" s="1" t="s">
        <v>707</v>
      </c>
      <c r="Q77" s="1" t="s">
        <v>708</v>
      </c>
      <c r="R77" s="4">
        <v>44383</v>
      </c>
      <c r="S77" s="1" t="s">
        <v>173</v>
      </c>
      <c r="T77" s="1">
        <v>1</v>
      </c>
      <c r="U77" s="1" t="s">
        <v>143</v>
      </c>
      <c r="V77" s="1">
        <v>3</v>
      </c>
      <c r="W77" s="4">
        <v>44383</v>
      </c>
      <c r="X77" s="1">
        <v>3</v>
      </c>
      <c r="Z77" s="1">
        <v>3</v>
      </c>
      <c r="AA77" s="1">
        <v>6</v>
      </c>
      <c r="AB77" s="1">
        <v>6.3000000000000007</v>
      </c>
      <c r="AD77" s="1" t="s">
        <v>149</v>
      </c>
      <c r="AE77" s="1">
        <v>1</v>
      </c>
      <c r="AF77" s="1">
        <f t="shared" si="12"/>
        <v>2</v>
      </c>
      <c r="AG77" s="1">
        <f t="shared" si="13"/>
        <v>3</v>
      </c>
      <c r="AH77" s="1">
        <f t="shared" si="14"/>
        <v>6</v>
      </c>
      <c r="AI77" s="1">
        <f t="shared" si="15"/>
        <v>0</v>
      </c>
      <c r="AQ77" s="53">
        <v>126027</v>
      </c>
      <c r="AR77" s="53" t="s">
        <v>178</v>
      </c>
      <c r="AS77" s="53">
        <v>1</v>
      </c>
    </row>
    <row r="78" spans="1:45" hidden="1" x14ac:dyDescent="0.25">
      <c r="A78" s="1" t="s">
        <v>507</v>
      </c>
      <c r="B78" s="1" t="s">
        <v>171</v>
      </c>
      <c r="C78" s="1" t="s">
        <v>170</v>
      </c>
      <c r="D78" s="1" t="s">
        <v>709</v>
      </c>
      <c r="E78" s="4">
        <v>44571</v>
      </c>
      <c r="F78" s="4">
        <v>44382</v>
      </c>
      <c r="G78" s="1">
        <v>143011</v>
      </c>
      <c r="H78" s="1">
        <v>109034</v>
      </c>
      <c r="I78" s="1" t="s">
        <v>523</v>
      </c>
      <c r="J78" s="1" t="s">
        <v>638</v>
      </c>
      <c r="K78" s="1" t="s">
        <v>178</v>
      </c>
      <c r="L78" s="1">
        <v>1</v>
      </c>
      <c r="M78" s="1">
        <v>35</v>
      </c>
      <c r="N78" s="1" t="s">
        <v>710</v>
      </c>
      <c r="O78" s="1" t="s">
        <v>711</v>
      </c>
      <c r="P78" s="1" t="s">
        <v>712</v>
      </c>
      <c r="Q78" s="1" t="s">
        <v>713</v>
      </c>
      <c r="R78" s="4">
        <v>44383</v>
      </c>
      <c r="S78" s="1" t="s">
        <v>173</v>
      </c>
      <c r="T78" s="1">
        <v>1</v>
      </c>
      <c r="U78" s="1" t="s">
        <v>143</v>
      </c>
      <c r="V78" s="1">
        <v>35</v>
      </c>
      <c r="W78" s="4">
        <v>44383</v>
      </c>
      <c r="X78" s="1">
        <v>35</v>
      </c>
      <c r="Z78" s="1">
        <v>35</v>
      </c>
      <c r="AA78" s="1">
        <v>35</v>
      </c>
      <c r="AB78" s="1">
        <v>36.75</v>
      </c>
      <c r="AD78" s="1" t="s">
        <v>178</v>
      </c>
      <c r="AE78" s="1">
        <v>1</v>
      </c>
      <c r="AF78" s="1">
        <f t="shared" si="12"/>
        <v>1</v>
      </c>
      <c r="AG78" s="1">
        <f t="shared" si="13"/>
        <v>35</v>
      </c>
      <c r="AH78" s="1">
        <f t="shared" si="14"/>
        <v>35</v>
      </c>
      <c r="AI78" s="1">
        <f t="shared" si="15"/>
        <v>0</v>
      </c>
      <c r="AQ78" s="53">
        <v>126003</v>
      </c>
      <c r="AR78" s="53" t="s">
        <v>178</v>
      </c>
      <c r="AS78" s="53">
        <v>1</v>
      </c>
    </row>
    <row r="79" spans="1:45" hidden="1" x14ac:dyDescent="0.25">
      <c r="A79" s="1" t="s">
        <v>418</v>
      </c>
      <c r="B79" s="1" t="s">
        <v>171</v>
      </c>
      <c r="C79" s="1" t="s">
        <v>170</v>
      </c>
      <c r="D79" s="1" t="s">
        <v>714</v>
      </c>
      <c r="E79" s="4">
        <v>44572</v>
      </c>
      <c r="F79" s="4">
        <v>44382</v>
      </c>
      <c r="G79" s="1">
        <v>146026</v>
      </c>
      <c r="H79" s="1">
        <v>142018</v>
      </c>
      <c r="I79" s="1" t="s">
        <v>523</v>
      </c>
      <c r="J79" s="1" t="s">
        <v>567</v>
      </c>
      <c r="K79" s="1" t="s">
        <v>178</v>
      </c>
      <c r="L79" s="1">
        <v>10</v>
      </c>
      <c r="M79" s="1">
        <v>5.5</v>
      </c>
      <c r="N79" s="1" t="s">
        <v>715</v>
      </c>
      <c r="O79" s="1" t="s">
        <v>716</v>
      </c>
      <c r="P79" s="1" t="s">
        <v>717</v>
      </c>
      <c r="Q79" s="1" t="s">
        <v>718</v>
      </c>
      <c r="R79" s="4">
        <v>44383</v>
      </c>
      <c r="S79" s="1" t="s">
        <v>173</v>
      </c>
      <c r="T79" s="1">
        <v>1</v>
      </c>
      <c r="U79" s="1" t="s">
        <v>143</v>
      </c>
      <c r="V79" s="1">
        <v>5.5</v>
      </c>
      <c r="W79" s="4">
        <v>44384</v>
      </c>
      <c r="X79" s="1">
        <v>5.5</v>
      </c>
      <c r="Z79" s="1">
        <v>5.5</v>
      </c>
      <c r="AA79" s="1">
        <v>55</v>
      </c>
      <c r="AB79" s="1">
        <v>57.75</v>
      </c>
      <c r="AD79" s="1" t="s">
        <v>178</v>
      </c>
      <c r="AE79" s="1">
        <v>1</v>
      </c>
      <c r="AF79" s="1">
        <f t="shared" si="12"/>
        <v>10</v>
      </c>
      <c r="AG79" s="1">
        <f t="shared" si="13"/>
        <v>5.5</v>
      </c>
      <c r="AH79" s="1">
        <f t="shared" si="14"/>
        <v>55</v>
      </c>
      <c r="AI79" s="1">
        <f t="shared" si="15"/>
        <v>0</v>
      </c>
      <c r="AQ79" s="53">
        <v>126059</v>
      </c>
      <c r="AR79" s="53" t="s">
        <v>167</v>
      </c>
      <c r="AS79" s="53">
        <v>1</v>
      </c>
    </row>
    <row r="80" spans="1:45" hidden="1" x14ac:dyDescent="0.25">
      <c r="A80" s="1" t="s">
        <v>510</v>
      </c>
      <c r="B80" s="1" t="s">
        <v>171</v>
      </c>
      <c r="C80" s="1" t="s">
        <v>170</v>
      </c>
      <c r="D80" s="1" t="s">
        <v>704</v>
      </c>
      <c r="E80" s="4">
        <v>44588</v>
      </c>
      <c r="F80" s="4">
        <v>44382</v>
      </c>
      <c r="G80" s="1">
        <v>1370003</v>
      </c>
      <c r="H80" s="1">
        <v>104037</v>
      </c>
      <c r="I80" s="1" t="s">
        <v>523</v>
      </c>
      <c r="J80" s="1" t="s">
        <v>581</v>
      </c>
      <c r="K80" s="1" t="s">
        <v>149</v>
      </c>
      <c r="L80" s="1">
        <v>6</v>
      </c>
      <c r="M80" s="1">
        <v>3</v>
      </c>
      <c r="N80" s="1" t="s">
        <v>705</v>
      </c>
      <c r="O80" s="1" t="s">
        <v>706</v>
      </c>
      <c r="P80" s="1" t="s">
        <v>707</v>
      </c>
      <c r="Q80" s="1" t="s">
        <v>708</v>
      </c>
      <c r="R80" s="4">
        <v>44383</v>
      </c>
      <c r="S80" s="1" t="s">
        <v>173</v>
      </c>
      <c r="T80" s="1">
        <v>1</v>
      </c>
      <c r="U80" s="1" t="s">
        <v>143</v>
      </c>
      <c r="V80" s="1">
        <v>3</v>
      </c>
      <c r="W80" s="4">
        <v>44383</v>
      </c>
      <c r="X80" s="1">
        <v>3</v>
      </c>
      <c r="Z80" s="1">
        <v>3</v>
      </c>
      <c r="AA80" s="1">
        <v>18</v>
      </c>
      <c r="AB80" s="1">
        <v>18.900000000000002</v>
      </c>
      <c r="AD80" s="1" t="s">
        <v>149</v>
      </c>
      <c r="AE80" s="1">
        <v>1</v>
      </c>
      <c r="AF80" s="1">
        <f t="shared" si="12"/>
        <v>6</v>
      </c>
      <c r="AG80" s="1">
        <f t="shared" si="13"/>
        <v>3</v>
      </c>
      <c r="AH80" s="1">
        <f t="shared" si="14"/>
        <v>18</v>
      </c>
      <c r="AI80" s="1">
        <f t="shared" si="15"/>
        <v>0</v>
      </c>
      <c r="AQ80" s="53">
        <v>121011</v>
      </c>
      <c r="AR80" s="53" t="s">
        <v>149</v>
      </c>
      <c r="AS80" s="53">
        <v>1</v>
      </c>
    </row>
    <row r="81" spans="1:45" hidden="1" x14ac:dyDescent="0.25">
      <c r="A81" s="1" t="s">
        <v>507</v>
      </c>
      <c r="B81" s="1" t="s">
        <v>171</v>
      </c>
      <c r="C81" s="1" t="s">
        <v>170</v>
      </c>
      <c r="D81" s="1" t="s">
        <v>709</v>
      </c>
      <c r="E81" s="4">
        <v>44591</v>
      </c>
      <c r="F81" s="4">
        <v>44382</v>
      </c>
      <c r="G81" s="1">
        <v>1430019</v>
      </c>
      <c r="H81" s="1">
        <v>109018</v>
      </c>
      <c r="I81" s="1" t="s">
        <v>523</v>
      </c>
      <c r="J81" s="1" t="s">
        <v>655</v>
      </c>
      <c r="K81" s="1" t="s">
        <v>178</v>
      </c>
      <c r="L81" s="1">
        <v>1.2</v>
      </c>
      <c r="M81" s="1">
        <v>30</v>
      </c>
      <c r="N81" s="1" t="s">
        <v>710</v>
      </c>
      <c r="O81" s="1" t="s">
        <v>711</v>
      </c>
      <c r="P81" s="1" t="s">
        <v>712</v>
      </c>
      <c r="Q81" s="1" t="s">
        <v>713</v>
      </c>
      <c r="R81" s="4">
        <v>44383</v>
      </c>
      <c r="S81" s="1" t="s">
        <v>173</v>
      </c>
      <c r="T81" s="1">
        <v>1</v>
      </c>
      <c r="U81" s="1" t="s">
        <v>143</v>
      </c>
      <c r="V81" s="1">
        <v>30</v>
      </c>
      <c r="W81" s="4">
        <v>44383</v>
      </c>
      <c r="X81" s="1">
        <v>30</v>
      </c>
      <c r="Z81" s="1">
        <v>30</v>
      </c>
      <c r="AA81" s="1">
        <v>36</v>
      </c>
      <c r="AB81" s="1">
        <v>37.800000000000004</v>
      </c>
      <c r="AD81" s="1" t="s">
        <v>178</v>
      </c>
      <c r="AE81" s="1">
        <v>1</v>
      </c>
      <c r="AF81" s="1">
        <f t="shared" si="12"/>
        <v>1.2</v>
      </c>
      <c r="AG81" s="1">
        <f t="shared" si="13"/>
        <v>30</v>
      </c>
      <c r="AH81" s="1">
        <f t="shared" si="14"/>
        <v>36</v>
      </c>
      <c r="AI81" s="1">
        <f t="shared" si="15"/>
        <v>0</v>
      </c>
      <c r="AQ81" s="53">
        <v>121019</v>
      </c>
      <c r="AR81" s="53" t="s">
        <v>178</v>
      </c>
      <c r="AS81" s="53">
        <v>1</v>
      </c>
    </row>
    <row r="82" spans="1:45" hidden="1" x14ac:dyDescent="0.25">
      <c r="A82" s="1" t="s">
        <v>507</v>
      </c>
      <c r="B82" s="1" t="s">
        <v>171</v>
      </c>
      <c r="C82" s="1" t="s">
        <v>170</v>
      </c>
      <c r="D82" s="1" t="s">
        <v>709</v>
      </c>
      <c r="E82" s="4">
        <v>44592</v>
      </c>
      <c r="F82" s="4">
        <v>44382</v>
      </c>
      <c r="G82" s="1">
        <v>1430020</v>
      </c>
      <c r="H82" s="1">
        <v>109020</v>
      </c>
      <c r="I82" s="1" t="s">
        <v>523</v>
      </c>
      <c r="J82" s="1" t="s">
        <v>656</v>
      </c>
      <c r="K82" s="1" t="s">
        <v>178</v>
      </c>
      <c r="L82" s="1">
        <v>1</v>
      </c>
      <c r="M82" s="1">
        <v>35</v>
      </c>
      <c r="N82" s="1" t="s">
        <v>710</v>
      </c>
      <c r="O82" s="1" t="s">
        <v>711</v>
      </c>
      <c r="P82" s="1" t="s">
        <v>712</v>
      </c>
      <c r="Q82" s="1" t="s">
        <v>713</v>
      </c>
      <c r="R82" s="4">
        <v>44383</v>
      </c>
      <c r="S82" s="1" t="s">
        <v>173</v>
      </c>
      <c r="T82" s="1">
        <v>1</v>
      </c>
      <c r="U82" s="1" t="s">
        <v>143</v>
      </c>
      <c r="V82" s="1">
        <v>35</v>
      </c>
      <c r="W82" s="4">
        <v>44383</v>
      </c>
      <c r="X82" s="1">
        <v>35</v>
      </c>
      <c r="Z82" s="1">
        <v>35</v>
      </c>
      <c r="AA82" s="1">
        <v>35</v>
      </c>
      <c r="AB82" s="1">
        <v>36.75</v>
      </c>
      <c r="AD82" s="1" t="s">
        <v>178</v>
      </c>
      <c r="AE82" s="1">
        <v>1</v>
      </c>
      <c r="AF82" s="1">
        <f t="shared" si="12"/>
        <v>1</v>
      </c>
      <c r="AG82" s="1">
        <f t="shared" si="13"/>
        <v>35</v>
      </c>
      <c r="AH82" s="1">
        <f t="shared" si="14"/>
        <v>35</v>
      </c>
      <c r="AI82" s="1">
        <f t="shared" si="15"/>
        <v>0</v>
      </c>
      <c r="AQ82" s="53">
        <v>121152</v>
      </c>
      <c r="AR82" s="53" t="s">
        <v>178</v>
      </c>
      <c r="AS82" s="53">
        <v>1</v>
      </c>
    </row>
    <row r="83" spans="1:45" hidden="1" x14ac:dyDescent="0.25">
      <c r="A83" s="1" t="s">
        <v>507</v>
      </c>
      <c r="B83" s="1" t="s">
        <v>171</v>
      </c>
      <c r="C83" s="1" t="s">
        <v>170</v>
      </c>
      <c r="D83" s="1" t="s">
        <v>709</v>
      </c>
      <c r="E83" s="4">
        <v>44593</v>
      </c>
      <c r="F83" s="4">
        <v>44382</v>
      </c>
      <c r="G83" s="1">
        <v>1430023</v>
      </c>
      <c r="H83" s="1">
        <v>109022</v>
      </c>
      <c r="I83" s="1" t="s">
        <v>523</v>
      </c>
      <c r="J83" s="1" t="s">
        <v>657</v>
      </c>
      <c r="K83" s="1" t="s">
        <v>178</v>
      </c>
      <c r="L83" s="1">
        <v>1</v>
      </c>
      <c r="M83" s="1">
        <v>35</v>
      </c>
      <c r="N83" s="1" t="s">
        <v>710</v>
      </c>
      <c r="O83" s="1" t="s">
        <v>711</v>
      </c>
      <c r="P83" s="1" t="s">
        <v>712</v>
      </c>
      <c r="Q83" s="1" t="s">
        <v>713</v>
      </c>
      <c r="R83" s="4">
        <v>44383</v>
      </c>
      <c r="S83" s="1" t="s">
        <v>173</v>
      </c>
      <c r="T83" s="1">
        <v>1</v>
      </c>
      <c r="U83" s="1" t="s">
        <v>143</v>
      </c>
      <c r="V83" s="1">
        <v>35</v>
      </c>
      <c r="W83" s="4">
        <v>44383</v>
      </c>
      <c r="X83" s="1">
        <v>35</v>
      </c>
      <c r="Z83" s="1">
        <v>35</v>
      </c>
      <c r="AA83" s="1">
        <v>35</v>
      </c>
      <c r="AB83" s="1">
        <v>36.75</v>
      </c>
      <c r="AD83" s="1" t="s">
        <v>178</v>
      </c>
      <c r="AE83" s="1">
        <v>1</v>
      </c>
      <c r="AF83" s="1">
        <f t="shared" si="12"/>
        <v>1</v>
      </c>
      <c r="AG83" s="1">
        <f t="shared" si="13"/>
        <v>35</v>
      </c>
      <c r="AH83" s="1">
        <f t="shared" si="14"/>
        <v>35</v>
      </c>
      <c r="AI83" s="1">
        <f t="shared" si="15"/>
        <v>0</v>
      </c>
      <c r="AQ83" s="53">
        <v>121102</v>
      </c>
      <c r="AR83" s="53" t="s">
        <v>178</v>
      </c>
      <c r="AS83" s="53">
        <v>1</v>
      </c>
    </row>
    <row r="84" spans="1:45" hidden="1" x14ac:dyDescent="0.25">
      <c r="A84" s="1" t="s">
        <v>507</v>
      </c>
      <c r="B84" s="1" t="s">
        <v>171</v>
      </c>
      <c r="C84" s="1" t="s">
        <v>170</v>
      </c>
      <c r="D84" s="1" t="s">
        <v>709</v>
      </c>
      <c r="E84" s="4">
        <v>44594</v>
      </c>
      <c r="F84" s="4">
        <v>44382</v>
      </c>
      <c r="G84" s="1">
        <v>1430025</v>
      </c>
      <c r="H84" s="1">
        <v>109006</v>
      </c>
      <c r="I84" s="1" t="s">
        <v>523</v>
      </c>
      <c r="J84" s="1" t="s">
        <v>658</v>
      </c>
      <c r="K84" s="1" t="s">
        <v>178</v>
      </c>
      <c r="L84" s="1">
        <v>1</v>
      </c>
      <c r="M84" s="1">
        <v>25</v>
      </c>
      <c r="N84" s="1" t="s">
        <v>710</v>
      </c>
      <c r="O84" s="1" t="s">
        <v>711</v>
      </c>
      <c r="P84" s="1" t="s">
        <v>712</v>
      </c>
      <c r="Q84" s="1" t="s">
        <v>713</v>
      </c>
      <c r="R84" s="4">
        <v>44383</v>
      </c>
      <c r="S84" s="1" t="s">
        <v>173</v>
      </c>
      <c r="T84" s="1">
        <v>1</v>
      </c>
      <c r="U84" s="1" t="s">
        <v>143</v>
      </c>
      <c r="V84" s="1">
        <v>25</v>
      </c>
      <c r="W84" s="4">
        <v>44383</v>
      </c>
      <c r="X84" s="1">
        <v>25</v>
      </c>
      <c r="Z84" s="1">
        <v>25</v>
      </c>
      <c r="AA84" s="1">
        <v>25</v>
      </c>
      <c r="AB84" s="1">
        <v>26.25</v>
      </c>
      <c r="AD84" s="1" t="s">
        <v>178</v>
      </c>
      <c r="AE84" s="1">
        <v>1</v>
      </c>
      <c r="AF84" s="1">
        <f t="shared" si="12"/>
        <v>1</v>
      </c>
      <c r="AG84" s="1">
        <f t="shared" si="13"/>
        <v>25</v>
      </c>
      <c r="AH84" s="1">
        <f t="shared" si="14"/>
        <v>25</v>
      </c>
      <c r="AI84" s="1">
        <f t="shared" si="15"/>
        <v>0</v>
      </c>
      <c r="AQ84" s="53">
        <v>121033</v>
      </c>
      <c r="AR84" s="53" t="s">
        <v>178</v>
      </c>
      <c r="AS84" s="53">
        <v>1</v>
      </c>
    </row>
    <row r="85" spans="1:45" hidden="1" x14ac:dyDescent="0.25">
      <c r="A85" s="1" t="s">
        <v>507</v>
      </c>
      <c r="B85" s="1" t="s">
        <v>171</v>
      </c>
      <c r="C85" s="1" t="s">
        <v>170</v>
      </c>
      <c r="D85" s="1" t="s">
        <v>709</v>
      </c>
      <c r="E85" s="4">
        <v>44595</v>
      </c>
      <c r="F85" s="4">
        <v>44382</v>
      </c>
      <c r="G85" s="1">
        <v>1430030</v>
      </c>
      <c r="H85" s="1">
        <v>109023</v>
      </c>
      <c r="I85" s="1" t="s">
        <v>523</v>
      </c>
      <c r="J85" s="1" t="s">
        <v>659</v>
      </c>
      <c r="K85" s="1" t="s">
        <v>178</v>
      </c>
      <c r="L85" s="1">
        <v>1</v>
      </c>
      <c r="M85" s="1">
        <v>35</v>
      </c>
      <c r="N85" s="1" t="s">
        <v>710</v>
      </c>
      <c r="O85" s="1" t="s">
        <v>711</v>
      </c>
      <c r="P85" s="1" t="s">
        <v>712</v>
      </c>
      <c r="Q85" s="1" t="s">
        <v>713</v>
      </c>
      <c r="R85" s="4">
        <v>44383</v>
      </c>
      <c r="S85" s="1" t="s">
        <v>173</v>
      </c>
      <c r="T85" s="1">
        <v>1</v>
      </c>
      <c r="U85" s="1" t="s">
        <v>143</v>
      </c>
      <c r="V85" s="1">
        <v>35</v>
      </c>
      <c r="W85" s="4">
        <v>44383</v>
      </c>
      <c r="X85" s="1">
        <v>35</v>
      </c>
      <c r="Z85" s="1">
        <v>35</v>
      </c>
      <c r="AA85" s="1">
        <v>35</v>
      </c>
      <c r="AB85" s="1">
        <v>36.75</v>
      </c>
      <c r="AD85" s="1" t="s">
        <v>178</v>
      </c>
      <c r="AE85" s="1">
        <v>1</v>
      </c>
      <c r="AF85" s="1">
        <f t="shared" si="12"/>
        <v>1</v>
      </c>
      <c r="AG85" s="1">
        <f t="shared" si="13"/>
        <v>35</v>
      </c>
      <c r="AH85" s="1">
        <f t="shared" si="14"/>
        <v>35</v>
      </c>
      <c r="AI85" s="1">
        <f t="shared" si="15"/>
        <v>0</v>
      </c>
      <c r="AQ85" s="53">
        <v>121105</v>
      </c>
      <c r="AR85" s="53" t="s">
        <v>178</v>
      </c>
      <c r="AS85" s="53">
        <v>1</v>
      </c>
    </row>
    <row r="86" spans="1:45" hidden="1" x14ac:dyDescent="0.25">
      <c r="A86" s="1" t="s">
        <v>721</v>
      </c>
      <c r="B86" s="1" t="s">
        <v>722</v>
      </c>
      <c r="C86" s="1" t="s">
        <v>723</v>
      </c>
      <c r="D86" s="1" t="s">
        <v>724</v>
      </c>
      <c r="E86" s="4">
        <v>44596</v>
      </c>
      <c r="F86" s="4">
        <v>44382</v>
      </c>
      <c r="G86" s="1">
        <v>4010117</v>
      </c>
      <c r="H86" s="1">
        <v>517009</v>
      </c>
      <c r="I86" s="1" t="s">
        <v>523</v>
      </c>
      <c r="J86" s="1" t="s">
        <v>725</v>
      </c>
      <c r="K86" s="1" t="s">
        <v>149</v>
      </c>
      <c r="L86" s="1">
        <v>1000</v>
      </c>
      <c r="M86" s="1">
        <v>0.3</v>
      </c>
      <c r="N86" s="1" t="s">
        <v>726</v>
      </c>
      <c r="O86" s="1" t="s">
        <v>727</v>
      </c>
      <c r="P86" s="1" t="s">
        <v>728</v>
      </c>
      <c r="Q86" s="1" t="s">
        <v>729</v>
      </c>
      <c r="R86" s="4">
        <v>44383</v>
      </c>
      <c r="S86" s="1" t="s">
        <v>173</v>
      </c>
      <c r="T86" s="1">
        <v>1</v>
      </c>
      <c r="U86" s="1" t="s">
        <v>143</v>
      </c>
      <c r="V86" s="1">
        <v>0.3</v>
      </c>
      <c r="W86" s="4">
        <v>44383</v>
      </c>
      <c r="X86" s="1">
        <v>0.3</v>
      </c>
      <c r="Z86" s="1">
        <v>0.3</v>
      </c>
      <c r="AA86" s="1">
        <v>300</v>
      </c>
      <c r="AB86" s="1">
        <v>315</v>
      </c>
      <c r="AD86" s="1" t="s">
        <v>149</v>
      </c>
      <c r="AE86" s="1">
        <v>1</v>
      </c>
      <c r="AF86" s="1">
        <f t="shared" si="12"/>
        <v>1000</v>
      </c>
      <c r="AG86" s="1">
        <f t="shared" si="13"/>
        <v>0.3</v>
      </c>
      <c r="AH86" s="1">
        <f t="shared" si="14"/>
        <v>300</v>
      </c>
      <c r="AI86" s="1">
        <f t="shared" si="15"/>
        <v>0</v>
      </c>
      <c r="AK86" s="1" t="s">
        <v>730</v>
      </c>
      <c r="AQ86" s="53">
        <v>121073</v>
      </c>
      <c r="AR86" s="53" t="s">
        <v>178</v>
      </c>
      <c r="AS86" s="53">
        <v>1</v>
      </c>
    </row>
    <row r="87" spans="1:45" hidden="1" x14ac:dyDescent="0.25">
      <c r="A87" s="1" t="s">
        <v>468</v>
      </c>
      <c r="B87" s="1" t="s">
        <v>526</v>
      </c>
      <c r="C87" s="1" t="s">
        <v>527</v>
      </c>
      <c r="D87" s="1" t="s">
        <v>731</v>
      </c>
      <c r="E87" s="4">
        <v>44599</v>
      </c>
      <c r="F87" s="4">
        <v>44383</v>
      </c>
      <c r="G87" s="1">
        <v>120028</v>
      </c>
      <c r="H87" s="1">
        <v>115025</v>
      </c>
      <c r="I87" s="1" t="s">
        <v>523</v>
      </c>
      <c r="J87" s="1" t="s">
        <v>732</v>
      </c>
      <c r="K87" s="1" t="s">
        <v>178</v>
      </c>
      <c r="L87" s="1">
        <v>50</v>
      </c>
      <c r="M87" s="1">
        <v>18</v>
      </c>
      <c r="N87" s="1" t="s">
        <v>733</v>
      </c>
      <c r="O87" s="1" t="s">
        <v>734</v>
      </c>
      <c r="P87" s="1" t="s">
        <v>735</v>
      </c>
      <c r="Q87" s="1" t="s">
        <v>736</v>
      </c>
      <c r="R87" s="4">
        <v>44383</v>
      </c>
      <c r="S87" s="1" t="s">
        <v>173</v>
      </c>
      <c r="T87" s="1">
        <v>1</v>
      </c>
      <c r="U87" s="1" t="s">
        <v>143</v>
      </c>
      <c r="V87" s="1">
        <v>18</v>
      </c>
      <c r="W87" s="4">
        <v>44383</v>
      </c>
      <c r="X87" s="1">
        <v>18</v>
      </c>
      <c r="Z87" s="1">
        <v>18</v>
      </c>
      <c r="AA87" s="1">
        <v>900</v>
      </c>
      <c r="AB87" s="1">
        <v>945</v>
      </c>
      <c r="AD87" s="1" t="s">
        <v>178</v>
      </c>
      <c r="AE87" s="1">
        <v>1</v>
      </c>
      <c r="AF87" s="1">
        <f t="shared" si="12"/>
        <v>50</v>
      </c>
      <c r="AG87" s="1">
        <f t="shared" si="13"/>
        <v>18</v>
      </c>
      <c r="AH87" s="1">
        <f t="shared" si="14"/>
        <v>900</v>
      </c>
      <c r="AI87" s="1">
        <f t="shared" si="15"/>
        <v>0</v>
      </c>
      <c r="AQ87" s="53">
        <v>121131</v>
      </c>
      <c r="AR87" s="53" t="s">
        <v>178</v>
      </c>
      <c r="AS87" s="53">
        <v>1</v>
      </c>
    </row>
    <row r="88" spans="1:45" hidden="1" x14ac:dyDescent="0.25">
      <c r="A88" s="1" t="s">
        <v>362</v>
      </c>
      <c r="B88" s="1" t="s">
        <v>526</v>
      </c>
      <c r="C88" s="1" t="s">
        <v>527</v>
      </c>
      <c r="D88" s="1" t="s">
        <v>737</v>
      </c>
      <c r="E88" s="4">
        <v>44600</v>
      </c>
      <c r="F88" s="4">
        <v>44383</v>
      </c>
      <c r="G88" s="1">
        <v>141005</v>
      </c>
      <c r="H88" s="1">
        <v>103021</v>
      </c>
      <c r="I88" s="1" t="s">
        <v>523</v>
      </c>
      <c r="J88" s="1" t="s">
        <v>738</v>
      </c>
      <c r="K88" s="1" t="s">
        <v>167</v>
      </c>
      <c r="L88" s="1">
        <v>180</v>
      </c>
      <c r="M88" s="1">
        <v>2.5</v>
      </c>
      <c r="N88" s="1" t="s">
        <v>739</v>
      </c>
      <c r="O88" s="1" t="s">
        <v>740</v>
      </c>
      <c r="P88" s="1" t="s">
        <v>741</v>
      </c>
      <c r="Q88" s="1" t="s">
        <v>742</v>
      </c>
      <c r="R88" s="4">
        <v>44383</v>
      </c>
      <c r="S88" s="1" t="s">
        <v>173</v>
      </c>
      <c r="T88" s="1">
        <v>1</v>
      </c>
      <c r="U88" s="1" t="s">
        <v>143</v>
      </c>
      <c r="V88" s="1">
        <v>2.5</v>
      </c>
      <c r="W88" s="4">
        <v>44385</v>
      </c>
      <c r="X88" s="1">
        <v>2.5</v>
      </c>
      <c r="Z88" s="1">
        <v>2.5</v>
      </c>
      <c r="AA88" s="1">
        <v>450</v>
      </c>
      <c r="AB88" s="1">
        <v>472.5</v>
      </c>
      <c r="AD88" s="1" t="s">
        <v>167</v>
      </c>
      <c r="AE88" s="1">
        <v>1</v>
      </c>
      <c r="AF88" s="1">
        <f t="shared" si="12"/>
        <v>180</v>
      </c>
      <c r="AG88" s="1">
        <f t="shared" si="13"/>
        <v>2.5</v>
      </c>
      <c r="AH88" s="1">
        <f t="shared" si="14"/>
        <v>450</v>
      </c>
      <c r="AI88" s="1">
        <f t="shared" si="15"/>
        <v>0</v>
      </c>
      <c r="AQ88" s="53">
        <v>121045</v>
      </c>
      <c r="AR88" s="53" t="s">
        <v>178</v>
      </c>
      <c r="AS88" s="53">
        <v>1</v>
      </c>
    </row>
    <row r="89" spans="1:45" hidden="1" x14ac:dyDescent="0.25">
      <c r="A89" s="1" t="s">
        <v>362</v>
      </c>
      <c r="B89" s="1" t="s">
        <v>171</v>
      </c>
      <c r="C89" s="1" t="s">
        <v>170</v>
      </c>
      <c r="D89" s="1" t="s">
        <v>743</v>
      </c>
      <c r="E89" s="4">
        <v>44601</v>
      </c>
      <c r="F89" s="4">
        <v>44383</v>
      </c>
      <c r="G89" s="1">
        <v>141025</v>
      </c>
      <c r="H89" s="1">
        <v>103018</v>
      </c>
      <c r="I89" s="1" t="s">
        <v>523</v>
      </c>
      <c r="J89" s="1" t="s">
        <v>561</v>
      </c>
      <c r="K89" s="1" t="s">
        <v>178</v>
      </c>
      <c r="L89" s="1">
        <v>16</v>
      </c>
      <c r="M89" s="1">
        <v>3.25</v>
      </c>
      <c r="N89" s="1" t="s">
        <v>744</v>
      </c>
      <c r="O89" s="1" t="s">
        <v>745</v>
      </c>
      <c r="P89" s="1" t="s">
        <v>746</v>
      </c>
      <c r="Q89" s="1" t="s">
        <v>747</v>
      </c>
      <c r="R89" s="4">
        <v>44383</v>
      </c>
      <c r="S89" s="1" t="s">
        <v>173</v>
      </c>
      <c r="T89" s="1">
        <v>1</v>
      </c>
      <c r="U89" s="1" t="s">
        <v>143</v>
      </c>
      <c r="V89" s="1">
        <v>3.25</v>
      </c>
      <c r="W89" s="4">
        <v>44383</v>
      </c>
      <c r="X89" s="1">
        <v>3.25</v>
      </c>
      <c r="Z89" s="1">
        <v>3.25</v>
      </c>
      <c r="AA89" s="1">
        <v>52</v>
      </c>
      <c r="AB89" s="1">
        <v>54.6</v>
      </c>
      <c r="AD89" s="1" t="s">
        <v>178</v>
      </c>
      <c r="AE89" s="1">
        <v>1</v>
      </c>
      <c r="AF89" s="1">
        <f t="shared" si="12"/>
        <v>16</v>
      </c>
      <c r="AG89" s="1">
        <f t="shared" si="13"/>
        <v>3.25</v>
      </c>
      <c r="AH89" s="1">
        <f t="shared" si="14"/>
        <v>52</v>
      </c>
      <c r="AI89" s="1">
        <f t="shared" si="15"/>
        <v>0</v>
      </c>
      <c r="AQ89" s="53">
        <v>121116</v>
      </c>
      <c r="AR89" s="53" t="s">
        <v>178</v>
      </c>
      <c r="AS89" s="53">
        <v>1</v>
      </c>
    </row>
    <row r="90" spans="1:45" hidden="1" x14ac:dyDescent="0.25">
      <c r="A90" s="1" t="s">
        <v>446</v>
      </c>
      <c r="B90" s="1" t="s">
        <v>526</v>
      </c>
      <c r="C90" s="1" t="s">
        <v>527</v>
      </c>
      <c r="D90" s="1" t="s">
        <v>748</v>
      </c>
      <c r="E90" s="4">
        <v>44602</v>
      </c>
      <c r="F90" s="4">
        <v>44383</v>
      </c>
      <c r="G90" s="1">
        <v>1140018</v>
      </c>
      <c r="H90" s="1">
        <v>128025</v>
      </c>
      <c r="I90" s="1" t="s">
        <v>523</v>
      </c>
      <c r="J90" s="1" t="s">
        <v>749</v>
      </c>
      <c r="K90" s="1" t="s">
        <v>167</v>
      </c>
      <c r="L90" s="1">
        <v>7.05</v>
      </c>
      <c r="M90" s="1">
        <v>12.411</v>
      </c>
      <c r="N90" s="1" t="s">
        <v>750</v>
      </c>
      <c r="O90" s="1" t="s">
        <v>751</v>
      </c>
      <c r="P90" s="1" t="s">
        <v>752</v>
      </c>
      <c r="Q90" s="1" t="s">
        <v>753</v>
      </c>
      <c r="R90" s="4">
        <v>44383</v>
      </c>
      <c r="S90" s="1" t="s">
        <v>173</v>
      </c>
      <c r="T90" s="1">
        <v>1</v>
      </c>
      <c r="U90" s="1" t="s">
        <v>143</v>
      </c>
      <c r="V90" s="1">
        <v>12.411</v>
      </c>
      <c r="W90" s="4">
        <v>44383</v>
      </c>
      <c r="X90" s="1">
        <v>12.411</v>
      </c>
      <c r="Z90" s="1">
        <v>12.411</v>
      </c>
      <c r="AA90" s="1">
        <v>87.49754999999999</v>
      </c>
      <c r="AB90" s="1">
        <v>91.872427499999986</v>
      </c>
      <c r="AD90" s="1" t="s">
        <v>754</v>
      </c>
      <c r="AE90" s="1">
        <v>0.70499999999999996</v>
      </c>
      <c r="AF90" s="1">
        <f t="shared" si="12"/>
        <v>10</v>
      </c>
      <c r="AG90" s="1">
        <f t="shared" si="13"/>
        <v>8.7497549999999986</v>
      </c>
      <c r="AH90" s="1">
        <f t="shared" si="14"/>
        <v>87.49754999999999</v>
      </c>
      <c r="AI90" s="1">
        <f t="shared" si="15"/>
        <v>0</v>
      </c>
      <c r="AQ90" s="53">
        <v>121104</v>
      </c>
      <c r="AR90" s="53" t="s">
        <v>178</v>
      </c>
      <c r="AS90" s="53">
        <v>1</v>
      </c>
    </row>
    <row r="91" spans="1:45" hidden="1" x14ac:dyDescent="0.25">
      <c r="A91" s="1" t="s">
        <v>418</v>
      </c>
      <c r="B91" s="1" t="s">
        <v>171</v>
      </c>
      <c r="C91" s="1" t="s">
        <v>170</v>
      </c>
      <c r="D91" s="1" t="s">
        <v>755</v>
      </c>
      <c r="E91" s="4">
        <v>44603</v>
      </c>
      <c r="F91" s="4">
        <v>44383</v>
      </c>
      <c r="G91" s="1">
        <v>1460005</v>
      </c>
      <c r="H91" s="1">
        <v>142004</v>
      </c>
      <c r="I91" s="1" t="s">
        <v>523</v>
      </c>
      <c r="J91" s="1" t="s">
        <v>584</v>
      </c>
      <c r="K91" s="1" t="s">
        <v>178</v>
      </c>
      <c r="L91" s="1">
        <v>20</v>
      </c>
      <c r="M91" s="1">
        <v>6</v>
      </c>
      <c r="N91" s="1" t="s">
        <v>756</v>
      </c>
      <c r="O91" s="1" t="s">
        <v>757</v>
      </c>
      <c r="P91" s="1" t="s">
        <v>758</v>
      </c>
      <c r="Q91" s="1" t="s">
        <v>759</v>
      </c>
      <c r="R91" s="4">
        <v>44383</v>
      </c>
      <c r="S91" s="1" t="s">
        <v>173</v>
      </c>
      <c r="T91" s="1">
        <v>1</v>
      </c>
      <c r="U91" s="1" t="s">
        <v>143</v>
      </c>
      <c r="V91" s="1">
        <v>6</v>
      </c>
      <c r="W91" s="4">
        <v>44384</v>
      </c>
      <c r="X91" s="1">
        <v>6</v>
      </c>
      <c r="Z91" s="1">
        <v>6</v>
      </c>
      <c r="AA91" s="1">
        <v>120</v>
      </c>
      <c r="AB91" s="1">
        <v>126</v>
      </c>
      <c r="AD91" s="1" t="s">
        <v>178</v>
      </c>
      <c r="AE91" s="1">
        <v>1</v>
      </c>
      <c r="AF91" s="1">
        <f t="shared" si="12"/>
        <v>20</v>
      </c>
      <c r="AG91" s="1">
        <f t="shared" si="13"/>
        <v>6</v>
      </c>
      <c r="AH91" s="1">
        <f t="shared" si="14"/>
        <v>120</v>
      </c>
      <c r="AI91" s="1">
        <f t="shared" si="15"/>
        <v>0</v>
      </c>
      <c r="AQ91" s="53">
        <v>121067</v>
      </c>
      <c r="AR91" s="53" t="s">
        <v>149</v>
      </c>
      <c r="AS91" s="53">
        <v>1</v>
      </c>
    </row>
    <row r="92" spans="1:45" hidden="1" x14ac:dyDescent="0.25">
      <c r="A92" s="1" t="s">
        <v>760</v>
      </c>
      <c r="B92" s="1" t="s">
        <v>154</v>
      </c>
      <c r="C92" s="1" t="s">
        <v>153</v>
      </c>
      <c r="D92" s="1" t="s">
        <v>761</v>
      </c>
      <c r="E92" s="4">
        <v>44604</v>
      </c>
      <c r="F92" s="4">
        <v>44383</v>
      </c>
      <c r="G92" s="1">
        <v>2000001</v>
      </c>
      <c r="H92" s="1">
        <v>214003</v>
      </c>
      <c r="I92" s="1" t="s">
        <v>523</v>
      </c>
      <c r="J92" s="1" t="s">
        <v>762</v>
      </c>
      <c r="K92" s="1" t="s">
        <v>167</v>
      </c>
      <c r="L92" s="1">
        <v>6</v>
      </c>
      <c r="M92" s="1">
        <v>77.332999999999998</v>
      </c>
      <c r="N92" s="1" t="s">
        <v>763</v>
      </c>
      <c r="O92" s="1" t="s">
        <v>764</v>
      </c>
      <c r="P92" s="1" t="s">
        <v>765</v>
      </c>
      <c r="Q92" s="1" t="s">
        <v>766</v>
      </c>
      <c r="R92" s="4">
        <v>44383</v>
      </c>
      <c r="S92" s="1" t="s">
        <v>173</v>
      </c>
      <c r="T92" s="1">
        <v>1</v>
      </c>
      <c r="U92" s="1" t="s">
        <v>143</v>
      </c>
      <c r="V92" s="1">
        <v>77.332999999999998</v>
      </c>
      <c r="W92" s="4">
        <v>44383</v>
      </c>
      <c r="X92" s="1">
        <v>77.332999999999998</v>
      </c>
      <c r="Z92" s="1">
        <v>77.332999999999998</v>
      </c>
      <c r="AA92" s="1">
        <v>463.99799999999999</v>
      </c>
      <c r="AB92" s="1">
        <v>463.99799999999999</v>
      </c>
      <c r="AC92" s="1" t="s">
        <v>767</v>
      </c>
      <c r="AD92" s="1" t="s">
        <v>525</v>
      </c>
      <c r="AE92" s="1">
        <v>0.75</v>
      </c>
      <c r="AF92" s="1">
        <f t="shared" si="12"/>
        <v>8</v>
      </c>
      <c r="AG92" s="1">
        <f t="shared" si="13"/>
        <v>57.999749999999999</v>
      </c>
      <c r="AH92" s="1">
        <f t="shared" si="14"/>
        <v>463.99799999999999</v>
      </c>
      <c r="AI92" s="1">
        <f t="shared" si="15"/>
        <v>0</v>
      </c>
      <c r="AQ92" s="53">
        <v>121042</v>
      </c>
      <c r="AR92" s="53" t="s">
        <v>149</v>
      </c>
      <c r="AS92" s="53">
        <v>1</v>
      </c>
    </row>
    <row r="93" spans="1:45" hidden="1" x14ac:dyDescent="0.25">
      <c r="A93" s="1" t="s">
        <v>418</v>
      </c>
      <c r="B93" s="1" t="s">
        <v>171</v>
      </c>
      <c r="C93" s="1" t="s">
        <v>170</v>
      </c>
      <c r="D93" s="1" t="s">
        <v>771</v>
      </c>
      <c r="E93" s="4">
        <v>44634</v>
      </c>
      <c r="F93" s="4">
        <v>44384</v>
      </c>
      <c r="G93" s="1">
        <v>146026</v>
      </c>
      <c r="H93" s="1">
        <v>142018</v>
      </c>
      <c r="I93" s="1" t="s">
        <v>523</v>
      </c>
      <c r="J93" s="1" t="s">
        <v>567</v>
      </c>
      <c r="K93" s="1" t="s">
        <v>178</v>
      </c>
      <c r="L93" s="1">
        <v>20</v>
      </c>
      <c r="M93" s="1">
        <v>5.5</v>
      </c>
      <c r="N93" s="1" t="s">
        <v>772</v>
      </c>
      <c r="O93" s="1" t="s">
        <v>773</v>
      </c>
      <c r="P93" s="1" t="s">
        <v>774</v>
      </c>
      <c r="Q93" s="1" t="s">
        <v>775</v>
      </c>
      <c r="R93" s="4">
        <v>44384</v>
      </c>
      <c r="S93" s="1" t="s">
        <v>173</v>
      </c>
      <c r="T93" s="1">
        <v>1</v>
      </c>
      <c r="U93" s="1" t="s">
        <v>143</v>
      </c>
      <c r="V93" s="1">
        <v>5.5</v>
      </c>
      <c r="W93" s="4">
        <v>44384</v>
      </c>
      <c r="X93" s="1">
        <v>5.5</v>
      </c>
      <c r="Z93" s="1">
        <v>5.5</v>
      </c>
      <c r="AA93" s="1">
        <v>110</v>
      </c>
      <c r="AB93" s="1">
        <v>115.5</v>
      </c>
      <c r="AD93" s="1" t="s">
        <v>178</v>
      </c>
      <c r="AE93" s="1">
        <v>1</v>
      </c>
      <c r="AF93" s="1">
        <f t="shared" ref="AF93:AF124" si="16">L93/AE93</f>
        <v>20</v>
      </c>
      <c r="AG93" s="1">
        <f t="shared" ref="AG93:AG124" si="17">M93*AE93</f>
        <v>5.5</v>
      </c>
      <c r="AH93" s="1">
        <f t="shared" ref="AH93:AH126" si="18">AF93*AG93</f>
        <v>110</v>
      </c>
      <c r="AI93" s="1">
        <f t="shared" ref="AI93:AI126" si="19">AA93-AH93</f>
        <v>0</v>
      </c>
      <c r="AQ93" s="53">
        <v>138001</v>
      </c>
      <c r="AR93" s="53" t="s">
        <v>178</v>
      </c>
      <c r="AS93" s="53">
        <v>1</v>
      </c>
    </row>
    <row r="94" spans="1:45" hidden="1" x14ac:dyDescent="0.25">
      <c r="A94" s="1" t="s">
        <v>513</v>
      </c>
      <c r="B94" s="1" t="s">
        <v>171</v>
      </c>
      <c r="C94" s="1" t="s">
        <v>170</v>
      </c>
      <c r="D94" s="1" t="s">
        <v>776</v>
      </c>
      <c r="E94" s="4">
        <v>44635</v>
      </c>
      <c r="F94" s="4">
        <v>44384</v>
      </c>
      <c r="G94" s="1">
        <v>1110015</v>
      </c>
      <c r="H94" s="1">
        <v>117015</v>
      </c>
      <c r="I94" s="1" t="s">
        <v>523</v>
      </c>
      <c r="J94" s="1" t="s">
        <v>574</v>
      </c>
      <c r="K94" s="1" t="s">
        <v>178</v>
      </c>
      <c r="L94" s="1">
        <v>15</v>
      </c>
      <c r="M94" s="1">
        <v>4</v>
      </c>
      <c r="N94" s="1" t="s">
        <v>777</v>
      </c>
      <c r="O94" s="1" t="s">
        <v>778</v>
      </c>
      <c r="P94" s="1" t="s">
        <v>779</v>
      </c>
      <c r="Q94" s="1" t="s">
        <v>780</v>
      </c>
      <c r="R94" s="4">
        <v>44384</v>
      </c>
      <c r="S94" s="1" t="s">
        <v>173</v>
      </c>
      <c r="T94" s="1">
        <v>1</v>
      </c>
      <c r="U94" s="1" t="s">
        <v>143</v>
      </c>
      <c r="V94" s="1">
        <v>4</v>
      </c>
      <c r="W94" s="4">
        <v>44384</v>
      </c>
      <c r="X94" s="1">
        <v>4</v>
      </c>
      <c r="Z94" s="1">
        <v>4</v>
      </c>
      <c r="AA94" s="1">
        <v>60</v>
      </c>
      <c r="AB94" s="1">
        <v>63</v>
      </c>
      <c r="AD94" s="1" t="s">
        <v>178</v>
      </c>
      <c r="AE94" s="1">
        <v>1</v>
      </c>
      <c r="AF94" s="1">
        <f t="shared" si="16"/>
        <v>15</v>
      </c>
      <c r="AG94" s="1">
        <f t="shared" si="17"/>
        <v>4</v>
      </c>
      <c r="AH94" s="1">
        <f t="shared" si="18"/>
        <v>60</v>
      </c>
      <c r="AI94" s="1">
        <f t="shared" si="19"/>
        <v>0</v>
      </c>
      <c r="AQ94" s="53">
        <v>406058</v>
      </c>
      <c r="AR94" s="53" t="s">
        <v>149</v>
      </c>
      <c r="AS94" s="53">
        <v>1</v>
      </c>
    </row>
    <row r="95" spans="1:45" hidden="1" x14ac:dyDescent="0.25">
      <c r="A95" s="1" t="s">
        <v>513</v>
      </c>
      <c r="B95" s="1" t="s">
        <v>171</v>
      </c>
      <c r="C95" s="1" t="s">
        <v>170</v>
      </c>
      <c r="D95" s="1" t="s">
        <v>781</v>
      </c>
      <c r="E95" s="4">
        <v>44636</v>
      </c>
      <c r="F95" s="4">
        <v>44384</v>
      </c>
      <c r="G95" s="1">
        <v>1110015</v>
      </c>
      <c r="H95" s="1">
        <v>117015</v>
      </c>
      <c r="I95" s="1" t="s">
        <v>523</v>
      </c>
      <c r="J95" s="1" t="s">
        <v>574</v>
      </c>
      <c r="K95" s="1" t="s">
        <v>178</v>
      </c>
      <c r="L95" s="1">
        <v>15</v>
      </c>
      <c r="M95" s="1">
        <v>4</v>
      </c>
      <c r="N95" s="1" t="s">
        <v>782</v>
      </c>
      <c r="O95" s="1" t="s">
        <v>783</v>
      </c>
      <c r="P95" s="1" t="s">
        <v>784</v>
      </c>
      <c r="Q95" s="1" t="s">
        <v>785</v>
      </c>
      <c r="R95" s="4">
        <v>44384</v>
      </c>
      <c r="S95" s="1" t="s">
        <v>173</v>
      </c>
      <c r="T95" s="1">
        <v>1</v>
      </c>
      <c r="U95" s="1" t="s">
        <v>143</v>
      </c>
      <c r="V95" s="1">
        <v>4</v>
      </c>
      <c r="W95" s="4">
        <v>44384</v>
      </c>
      <c r="X95" s="1">
        <v>4</v>
      </c>
      <c r="Z95" s="1">
        <v>4</v>
      </c>
      <c r="AA95" s="1">
        <v>60</v>
      </c>
      <c r="AB95" s="1">
        <v>63</v>
      </c>
      <c r="AD95" s="1" t="s">
        <v>178</v>
      </c>
      <c r="AE95" s="1">
        <v>1</v>
      </c>
      <c r="AF95" s="1">
        <f t="shared" si="16"/>
        <v>15</v>
      </c>
      <c r="AG95" s="1">
        <f t="shared" si="17"/>
        <v>4</v>
      </c>
      <c r="AH95" s="1">
        <f t="shared" si="18"/>
        <v>60</v>
      </c>
      <c r="AI95" s="1">
        <f t="shared" si="19"/>
        <v>0</v>
      </c>
      <c r="AQ95" s="53">
        <v>406007</v>
      </c>
      <c r="AR95" s="53" t="s">
        <v>149</v>
      </c>
      <c r="AS95" s="53">
        <v>1</v>
      </c>
    </row>
    <row r="96" spans="1:45" hidden="1" x14ac:dyDescent="0.25">
      <c r="A96" s="1" t="s">
        <v>418</v>
      </c>
      <c r="B96" s="1" t="s">
        <v>171</v>
      </c>
      <c r="C96" s="1" t="s">
        <v>170</v>
      </c>
      <c r="D96" s="1" t="s">
        <v>786</v>
      </c>
      <c r="E96" s="4">
        <v>44644</v>
      </c>
      <c r="F96" s="4">
        <v>44384</v>
      </c>
      <c r="G96" s="1">
        <v>1460005</v>
      </c>
      <c r="H96" s="1">
        <v>142004</v>
      </c>
      <c r="I96" s="1" t="s">
        <v>523</v>
      </c>
      <c r="J96" s="1" t="s">
        <v>584</v>
      </c>
      <c r="K96" s="1" t="s">
        <v>178</v>
      </c>
      <c r="L96" s="1">
        <v>20</v>
      </c>
      <c r="M96" s="1">
        <v>6</v>
      </c>
      <c r="N96" s="1" t="s">
        <v>787</v>
      </c>
      <c r="O96" s="1" t="s">
        <v>788</v>
      </c>
      <c r="P96" s="1" t="s">
        <v>789</v>
      </c>
      <c r="Q96" s="1" t="s">
        <v>790</v>
      </c>
      <c r="R96" s="4">
        <v>44384</v>
      </c>
      <c r="S96" s="1" t="s">
        <v>173</v>
      </c>
      <c r="T96" s="1">
        <v>1</v>
      </c>
      <c r="U96" s="1" t="s">
        <v>143</v>
      </c>
      <c r="V96" s="1">
        <v>6</v>
      </c>
      <c r="W96" s="4">
        <v>44384</v>
      </c>
      <c r="X96" s="1">
        <v>6</v>
      </c>
      <c r="Z96" s="1">
        <v>6</v>
      </c>
      <c r="AA96" s="1">
        <v>120</v>
      </c>
      <c r="AB96" s="1">
        <v>126</v>
      </c>
      <c r="AD96" s="1" t="s">
        <v>178</v>
      </c>
      <c r="AE96" s="1">
        <v>1</v>
      </c>
      <c r="AF96" s="1">
        <f t="shared" si="16"/>
        <v>20</v>
      </c>
      <c r="AG96" s="1">
        <f t="shared" si="17"/>
        <v>6</v>
      </c>
      <c r="AH96" s="1">
        <f t="shared" si="18"/>
        <v>120</v>
      </c>
      <c r="AI96" s="1">
        <f t="shared" si="19"/>
        <v>0</v>
      </c>
      <c r="AQ96" s="53">
        <v>420004</v>
      </c>
      <c r="AR96" s="53" t="s">
        <v>149</v>
      </c>
      <c r="AS96" s="53">
        <v>1</v>
      </c>
    </row>
    <row r="97" spans="1:45" hidden="1" x14ac:dyDescent="0.25">
      <c r="A97" s="1" t="s">
        <v>418</v>
      </c>
      <c r="B97" s="1" t="s">
        <v>171</v>
      </c>
      <c r="C97" s="1" t="s">
        <v>170</v>
      </c>
      <c r="D97" s="1" t="s">
        <v>786</v>
      </c>
      <c r="E97" s="4">
        <v>44645</v>
      </c>
      <c r="F97" s="4">
        <v>44384</v>
      </c>
      <c r="G97" s="1">
        <v>1460015</v>
      </c>
      <c r="H97" s="1">
        <v>142028</v>
      </c>
      <c r="I97" s="1" t="s">
        <v>523</v>
      </c>
      <c r="J97" s="1" t="s">
        <v>791</v>
      </c>
      <c r="K97" s="1" t="s">
        <v>178</v>
      </c>
      <c r="L97" s="1">
        <v>10</v>
      </c>
      <c r="M97" s="1">
        <v>48.5</v>
      </c>
      <c r="N97" s="1" t="s">
        <v>787</v>
      </c>
      <c r="O97" s="1" t="s">
        <v>788</v>
      </c>
      <c r="P97" s="1" t="s">
        <v>789</v>
      </c>
      <c r="Q97" s="1" t="s">
        <v>790</v>
      </c>
      <c r="R97" s="4">
        <v>44384</v>
      </c>
      <c r="S97" s="1" t="s">
        <v>173</v>
      </c>
      <c r="T97" s="1">
        <v>1</v>
      </c>
      <c r="U97" s="1" t="s">
        <v>143</v>
      </c>
      <c r="V97" s="1">
        <v>48.5</v>
      </c>
      <c r="W97" s="4">
        <v>44384</v>
      </c>
      <c r="X97" s="1">
        <v>48.5</v>
      </c>
      <c r="Z97" s="1">
        <v>48.5</v>
      </c>
      <c r="AA97" s="1">
        <v>485</v>
      </c>
      <c r="AB97" s="1">
        <v>509.25</v>
      </c>
      <c r="AD97" s="1" t="s">
        <v>178</v>
      </c>
      <c r="AE97" s="1">
        <v>1</v>
      </c>
      <c r="AF97" s="1">
        <f t="shared" si="16"/>
        <v>10</v>
      </c>
      <c r="AG97" s="1">
        <f t="shared" si="17"/>
        <v>48.5</v>
      </c>
      <c r="AH97" s="1">
        <f t="shared" si="18"/>
        <v>485</v>
      </c>
      <c r="AI97" s="1">
        <f t="shared" si="19"/>
        <v>0</v>
      </c>
      <c r="AQ97" s="53">
        <v>420001</v>
      </c>
      <c r="AR97" s="53" t="s">
        <v>149</v>
      </c>
      <c r="AS97" s="53">
        <v>1</v>
      </c>
    </row>
    <row r="98" spans="1:45" hidden="1" x14ac:dyDescent="0.25">
      <c r="A98" s="1" t="s">
        <v>437</v>
      </c>
      <c r="B98" s="1" t="s">
        <v>792</v>
      </c>
      <c r="C98" s="1" t="s">
        <v>793</v>
      </c>
      <c r="D98" s="1" t="s">
        <v>794</v>
      </c>
      <c r="E98" s="4">
        <v>44646</v>
      </c>
      <c r="F98" s="4">
        <v>44384</v>
      </c>
      <c r="G98" s="1">
        <v>6550002</v>
      </c>
      <c r="H98" s="1">
        <v>418002</v>
      </c>
      <c r="I98" s="1" t="s">
        <v>523</v>
      </c>
      <c r="J98" s="1" t="s">
        <v>795</v>
      </c>
      <c r="K98" s="1" t="s">
        <v>149</v>
      </c>
      <c r="L98" s="1">
        <v>72</v>
      </c>
      <c r="M98" s="1">
        <v>1.1100000000000001</v>
      </c>
      <c r="N98" s="1" t="s">
        <v>796</v>
      </c>
      <c r="O98" s="1" t="s">
        <v>797</v>
      </c>
      <c r="P98" s="1" t="s">
        <v>798</v>
      </c>
      <c r="Q98" s="1" t="s">
        <v>799</v>
      </c>
      <c r="R98" s="4">
        <v>44384</v>
      </c>
      <c r="S98" s="1" t="s">
        <v>173</v>
      </c>
      <c r="T98" s="1">
        <v>1</v>
      </c>
      <c r="U98" s="1" t="s">
        <v>143</v>
      </c>
      <c r="V98" s="1">
        <v>1.1100000000000001</v>
      </c>
      <c r="W98" s="4">
        <v>44384</v>
      </c>
      <c r="X98" s="1">
        <v>1.1100000000000001</v>
      </c>
      <c r="Z98" s="1">
        <v>1.1100000000000001</v>
      </c>
      <c r="AA98" s="1">
        <v>79.92</v>
      </c>
      <c r="AB98" s="1">
        <v>83.916000000000011</v>
      </c>
      <c r="AD98" s="1" t="s">
        <v>149</v>
      </c>
      <c r="AE98" s="1">
        <v>1</v>
      </c>
      <c r="AF98" s="1">
        <f t="shared" si="16"/>
        <v>72</v>
      </c>
      <c r="AG98" s="1">
        <f t="shared" si="17"/>
        <v>1.1100000000000001</v>
      </c>
      <c r="AH98" s="1">
        <f t="shared" si="18"/>
        <v>79.92</v>
      </c>
      <c r="AI98" s="1">
        <f t="shared" si="19"/>
        <v>0</v>
      </c>
      <c r="AQ98" s="53">
        <v>420030</v>
      </c>
      <c r="AR98" s="53" t="s">
        <v>149</v>
      </c>
      <c r="AS98" s="53">
        <v>1</v>
      </c>
    </row>
    <row r="99" spans="1:45" hidden="1" x14ac:dyDescent="0.25">
      <c r="A99" s="1" t="s">
        <v>437</v>
      </c>
      <c r="B99" s="1" t="s">
        <v>792</v>
      </c>
      <c r="C99" s="1" t="s">
        <v>793</v>
      </c>
      <c r="D99" s="1" t="s">
        <v>800</v>
      </c>
      <c r="E99" s="4">
        <v>44647</v>
      </c>
      <c r="F99" s="4">
        <v>44384</v>
      </c>
      <c r="G99" s="1">
        <v>6550002</v>
      </c>
      <c r="H99" s="1">
        <v>418002</v>
      </c>
      <c r="I99" s="1" t="s">
        <v>523</v>
      </c>
      <c r="J99" s="1" t="s">
        <v>795</v>
      </c>
      <c r="K99" s="1" t="s">
        <v>149</v>
      </c>
      <c r="L99" s="1">
        <v>216</v>
      </c>
      <c r="M99" s="1">
        <v>1.1100000000000001</v>
      </c>
      <c r="N99" s="1" t="s">
        <v>801</v>
      </c>
      <c r="O99" s="1" t="s">
        <v>802</v>
      </c>
      <c r="P99" s="1" t="s">
        <v>803</v>
      </c>
      <c r="Q99" s="1" t="s">
        <v>804</v>
      </c>
      <c r="R99" s="4">
        <v>44384</v>
      </c>
      <c r="S99" s="1" t="s">
        <v>173</v>
      </c>
      <c r="T99" s="1">
        <v>1</v>
      </c>
      <c r="U99" s="1" t="s">
        <v>143</v>
      </c>
      <c r="V99" s="1">
        <v>1.1100000000000001</v>
      </c>
      <c r="W99" s="4">
        <v>44384</v>
      </c>
      <c r="X99" s="1">
        <v>1.1100000000000001</v>
      </c>
      <c r="Z99" s="1">
        <v>1.1100000000000001</v>
      </c>
      <c r="AA99" s="1">
        <v>239.76000000000002</v>
      </c>
      <c r="AB99" s="1">
        <v>251.74800000000002</v>
      </c>
      <c r="AD99" s="1" t="s">
        <v>149</v>
      </c>
      <c r="AE99" s="1">
        <v>1</v>
      </c>
      <c r="AF99" s="1">
        <f t="shared" si="16"/>
        <v>216</v>
      </c>
      <c r="AG99" s="1">
        <f t="shared" si="17"/>
        <v>1.1100000000000001</v>
      </c>
      <c r="AH99" s="1">
        <f t="shared" si="18"/>
        <v>239.76000000000002</v>
      </c>
      <c r="AI99" s="1">
        <f t="shared" si="19"/>
        <v>0</v>
      </c>
      <c r="AQ99" s="53">
        <v>420033</v>
      </c>
      <c r="AR99" s="53" t="s">
        <v>149</v>
      </c>
      <c r="AS99" s="53">
        <v>1</v>
      </c>
    </row>
    <row r="100" spans="1:45" hidden="1" x14ac:dyDescent="0.25">
      <c r="A100" s="1" t="s">
        <v>362</v>
      </c>
      <c r="B100" s="1" t="s">
        <v>526</v>
      </c>
      <c r="C100" s="1" t="s">
        <v>527</v>
      </c>
      <c r="D100" s="1" t="s">
        <v>805</v>
      </c>
      <c r="E100" s="4">
        <v>44650</v>
      </c>
      <c r="F100" s="4">
        <v>44384</v>
      </c>
      <c r="G100" s="1">
        <v>141005</v>
      </c>
      <c r="H100" s="1">
        <v>103021</v>
      </c>
      <c r="I100" s="1" t="s">
        <v>523</v>
      </c>
      <c r="J100" s="1" t="s">
        <v>738</v>
      </c>
      <c r="K100" s="1" t="s">
        <v>167</v>
      </c>
      <c r="L100" s="1">
        <v>180</v>
      </c>
      <c r="M100" s="1">
        <v>2.5</v>
      </c>
      <c r="N100" s="1" t="s">
        <v>806</v>
      </c>
      <c r="O100" s="1" t="s">
        <v>807</v>
      </c>
      <c r="P100" s="1" t="s">
        <v>808</v>
      </c>
      <c r="Q100" s="1" t="s">
        <v>809</v>
      </c>
      <c r="R100" s="4">
        <v>44385</v>
      </c>
      <c r="S100" s="1" t="s">
        <v>173</v>
      </c>
      <c r="T100" s="1">
        <v>1</v>
      </c>
      <c r="U100" s="1" t="s">
        <v>143</v>
      </c>
      <c r="V100" s="1">
        <v>2.5</v>
      </c>
      <c r="W100" s="4">
        <v>44385</v>
      </c>
      <c r="X100" s="1">
        <v>2.5</v>
      </c>
      <c r="Z100" s="1">
        <v>2.5</v>
      </c>
      <c r="AA100" s="1">
        <v>450</v>
      </c>
      <c r="AB100" s="1">
        <v>472.5</v>
      </c>
      <c r="AD100" s="1" t="s">
        <v>167</v>
      </c>
      <c r="AE100" s="1">
        <v>1</v>
      </c>
      <c r="AF100" s="1">
        <f t="shared" si="16"/>
        <v>180</v>
      </c>
      <c r="AG100" s="1">
        <f t="shared" si="17"/>
        <v>2.5</v>
      </c>
      <c r="AH100" s="1">
        <f t="shared" si="18"/>
        <v>450</v>
      </c>
      <c r="AI100" s="1">
        <f t="shared" si="19"/>
        <v>0</v>
      </c>
      <c r="AQ100" s="53">
        <v>222001</v>
      </c>
      <c r="AR100" s="53" t="s">
        <v>149</v>
      </c>
      <c r="AS100" s="53">
        <v>1</v>
      </c>
    </row>
    <row r="101" spans="1:45" x14ac:dyDescent="0.25">
      <c r="A101" s="1" t="s">
        <v>437</v>
      </c>
      <c r="B101" s="1" t="s">
        <v>175</v>
      </c>
      <c r="C101" s="1" t="s">
        <v>174</v>
      </c>
      <c r="D101" s="1" t="s">
        <v>810</v>
      </c>
      <c r="E101" s="4">
        <v>44651</v>
      </c>
      <c r="F101" s="4">
        <v>44384</v>
      </c>
      <c r="G101" s="1">
        <v>4050028</v>
      </c>
      <c r="H101" s="1">
        <v>416024</v>
      </c>
      <c r="I101" s="1" t="s">
        <v>523</v>
      </c>
      <c r="J101" s="1" t="s">
        <v>811</v>
      </c>
      <c r="K101" s="1" t="s">
        <v>149</v>
      </c>
      <c r="L101" s="1">
        <v>10</v>
      </c>
      <c r="M101" s="1">
        <v>110</v>
      </c>
      <c r="N101" s="1" t="s">
        <v>812</v>
      </c>
      <c r="O101" s="1" t="s">
        <v>813</v>
      </c>
      <c r="P101" s="1" t="s">
        <v>814</v>
      </c>
      <c r="Q101" s="1" t="s">
        <v>815</v>
      </c>
      <c r="R101" s="4">
        <v>44385</v>
      </c>
      <c r="S101" s="1" t="s">
        <v>173</v>
      </c>
      <c r="T101" s="1">
        <v>1</v>
      </c>
      <c r="U101" s="1" t="s">
        <v>143</v>
      </c>
      <c r="V101" s="1">
        <v>110</v>
      </c>
      <c r="W101" s="4">
        <v>44385</v>
      </c>
      <c r="X101" s="1">
        <v>110</v>
      </c>
      <c r="Z101" s="1">
        <v>110</v>
      </c>
      <c r="AA101" s="1">
        <v>1100</v>
      </c>
      <c r="AB101" s="1">
        <v>1155</v>
      </c>
      <c r="AD101" s="1" t="s">
        <v>572</v>
      </c>
      <c r="AE101" s="1">
        <v>1</v>
      </c>
      <c r="AF101" s="1">
        <f t="shared" si="16"/>
        <v>10</v>
      </c>
      <c r="AG101" s="1">
        <f t="shared" si="17"/>
        <v>110</v>
      </c>
      <c r="AH101" s="1">
        <f t="shared" si="18"/>
        <v>1100</v>
      </c>
      <c r="AI101" s="1">
        <f t="shared" si="19"/>
        <v>0</v>
      </c>
      <c r="AQ101" s="53">
        <v>104068</v>
      </c>
      <c r="AR101" s="53" t="s">
        <v>178</v>
      </c>
      <c r="AS101" s="53">
        <v>1</v>
      </c>
    </row>
    <row r="102" spans="1:45" x14ac:dyDescent="0.25">
      <c r="A102" s="1" t="s">
        <v>437</v>
      </c>
      <c r="B102" s="1" t="s">
        <v>175</v>
      </c>
      <c r="C102" s="1" t="s">
        <v>174</v>
      </c>
      <c r="D102" s="1" t="s">
        <v>816</v>
      </c>
      <c r="E102" s="4">
        <v>44652</v>
      </c>
      <c r="F102" s="4">
        <v>44384</v>
      </c>
      <c r="G102" s="1">
        <v>4050029</v>
      </c>
      <c r="H102" s="1">
        <v>416025</v>
      </c>
      <c r="I102" s="1" t="s">
        <v>523</v>
      </c>
      <c r="J102" s="1" t="s">
        <v>817</v>
      </c>
      <c r="K102" s="1" t="s">
        <v>149</v>
      </c>
      <c r="L102" s="1">
        <v>5</v>
      </c>
      <c r="M102" s="1">
        <v>36</v>
      </c>
      <c r="N102" s="1" t="s">
        <v>818</v>
      </c>
      <c r="O102" s="1" t="s">
        <v>819</v>
      </c>
      <c r="P102" s="1" t="s">
        <v>820</v>
      </c>
      <c r="Q102" s="1" t="s">
        <v>821</v>
      </c>
      <c r="R102" s="4">
        <v>44385</v>
      </c>
      <c r="S102" s="1" t="s">
        <v>173</v>
      </c>
      <c r="T102" s="1">
        <v>1</v>
      </c>
      <c r="U102" s="1" t="s">
        <v>143</v>
      </c>
      <c r="V102" s="1">
        <v>36</v>
      </c>
      <c r="W102" s="4">
        <v>44385</v>
      </c>
      <c r="X102" s="1">
        <v>36</v>
      </c>
      <c r="Z102" s="1">
        <v>36</v>
      </c>
      <c r="AA102" s="1">
        <v>180</v>
      </c>
      <c r="AB102" s="1">
        <v>189</v>
      </c>
      <c r="AD102" s="1" t="s">
        <v>149</v>
      </c>
      <c r="AE102" s="1">
        <v>1</v>
      </c>
      <c r="AF102" s="1">
        <f t="shared" si="16"/>
        <v>5</v>
      </c>
      <c r="AG102" s="1">
        <f t="shared" si="17"/>
        <v>36</v>
      </c>
      <c r="AH102" s="1">
        <f t="shared" si="18"/>
        <v>180</v>
      </c>
      <c r="AI102" s="1">
        <f t="shared" si="19"/>
        <v>0</v>
      </c>
      <c r="AQ102" s="53">
        <v>108006</v>
      </c>
      <c r="AR102" s="53" t="s">
        <v>178</v>
      </c>
      <c r="AS102" s="53">
        <v>1</v>
      </c>
    </row>
    <row r="103" spans="1:45" x14ac:dyDescent="0.25">
      <c r="A103" s="1" t="s">
        <v>437</v>
      </c>
      <c r="B103" s="1" t="s">
        <v>175</v>
      </c>
      <c r="C103" s="1" t="s">
        <v>174</v>
      </c>
      <c r="D103" s="1" t="s">
        <v>810</v>
      </c>
      <c r="E103" s="4">
        <v>44653</v>
      </c>
      <c r="F103" s="4">
        <v>44384</v>
      </c>
      <c r="G103" s="1">
        <v>5600002</v>
      </c>
      <c r="H103" s="1">
        <v>406007</v>
      </c>
      <c r="I103" s="1" t="s">
        <v>523</v>
      </c>
      <c r="J103" s="1" t="s">
        <v>822</v>
      </c>
      <c r="K103" s="1" t="s">
        <v>149</v>
      </c>
      <c r="L103" s="1">
        <v>5</v>
      </c>
      <c r="M103" s="1">
        <v>66</v>
      </c>
      <c r="N103" s="1" t="s">
        <v>812</v>
      </c>
      <c r="O103" s="1" t="s">
        <v>813</v>
      </c>
      <c r="P103" s="1" t="s">
        <v>814</v>
      </c>
      <c r="Q103" s="1" t="s">
        <v>815</v>
      </c>
      <c r="R103" s="4">
        <v>44385</v>
      </c>
      <c r="S103" s="1" t="s">
        <v>173</v>
      </c>
      <c r="T103" s="1">
        <v>1</v>
      </c>
      <c r="U103" s="1" t="s">
        <v>143</v>
      </c>
      <c r="V103" s="1">
        <v>66</v>
      </c>
      <c r="W103" s="4">
        <v>44385</v>
      </c>
      <c r="X103" s="1">
        <v>66</v>
      </c>
      <c r="Z103" s="1">
        <v>66</v>
      </c>
      <c r="AA103" s="1">
        <v>330</v>
      </c>
      <c r="AB103" s="1">
        <v>346.5</v>
      </c>
      <c r="AD103" s="1" t="s">
        <v>149</v>
      </c>
      <c r="AE103" s="1">
        <v>1</v>
      </c>
      <c r="AF103" s="1">
        <f t="shared" si="16"/>
        <v>5</v>
      </c>
      <c r="AG103" s="1">
        <f t="shared" si="17"/>
        <v>66</v>
      </c>
      <c r="AH103" s="1">
        <f t="shared" si="18"/>
        <v>330</v>
      </c>
      <c r="AI103" s="1">
        <f t="shared" si="19"/>
        <v>0</v>
      </c>
      <c r="AQ103" s="53">
        <v>106063</v>
      </c>
      <c r="AR103" s="53" t="s">
        <v>178</v>
      </c>
      <c r="AS103" s="53">
        <v>1</v>
      </c>
    </row>
    <row r="104" spans="1:45" x14ac:dyDescent="0.25">
      <c r="A104" s="1" t="s">
        <v>437</v>
      </c>
      <c r="B104" s="1" t="s">
        <v>175</v>
      </c>
      <c r="C104" s="1" t="s">
        <v>174</v>
      </c>
      <c r="D104" s="1" t="s">
        <v>816</v>
      </c>
      <c r="E104" s="4">
        <v>44654</v>
      </c>
      <c r="F104" s="4">
        <v>44384</v>
      </c>
      <c r="G104" s="1">
        <v>6110001</v>
      </c>
      <c r="H104" s="1">
        <v>420070</v>
      </c>
      <c r="I104" s="1" t="s">
        <v>523</v>
      </c>
      <c r="J104" s="1" t="s">
        <v>823</v>
      </c>
      <c r="K104" s="1" t="s">
        <v>149</v>
      </c>
      <c r="L104" s="1">
        <v>1</v>
      </c>
      <c r="M104" s="1">
        <v>95</v>
      </c>
      <c r="N104" s="1" t="s">
        <v>818</v>
      </c>
      <c r="O104" s="1" t="s">
        <v>819</v>
      </c>
      <c r="P104" s="1" t="s">
        <v>820</v>
      </c>
      <c r="Q104" s="1" t="s">
        <v>821</v>
      </c>
      <c r="R104" s="4">
        <v>44385</v>
      </c>
      <c r="S104" s="1" t="s">
        <v>173</v>
      </c>
      <c r="T104" s="1">
        <v>1</v>
      </c>
      <c r="U104" s="1" t="s">
        <v>143</v>
      </c>
      <c r="V104" s="1">
        <v>95</v>
      </c>
      <c r="W104" s="4">
        <v>44385</v>
      </c>
      <c r="X104" s="1">
        <v>95</v>
      </c>
      <c r="Z104" s="1">
        <v>95</v>
      </c>
      <c r="AA104" s="1">
        <v>95</v>
      </c>
      <c r="AB104" s="1">
        <v>99.75</v>
      </c>
      <c r="AD104" s="1" t="s">
        <v>149</v>
      </c>
      <c r="AE104" s="1">
        <v>1</v>
      </c>
      <c r="AF104" s="1">
        <f t="shared" si="16"/>
        <v>1</v>
      </c>
      <c r="AG104" s="1">
        <f t="shared" si="17"/>
        <v>95</v>
      </c>
      <c r="AH104" s="1">
        <f t="shared" si="18"/>
        <v>95</v>
      </c>
      <c r="AI104" s="1">
        <f t="shared" si="19"/>
        <v>0</v>
      </c>
      <c r="AQ104" s="53">
        <v>108018</v>
      </c>
      <c r="AR104" s="53" t="s">
        <v>529</v>
      </c>
      <c r="AS104" s="53">
        <v>3</v>
      </c>
    </row>
    <row r="105" spans="1:45" x14ac:dyDescent="0.25">
      <c r="A105" s="1" t="s">
        <v>437</v>
      </c>
      <c r="B105" s="1" t="s">
        <v>175</v>
      </c>
      <c r="C105" s="1" t="s">
        <v>174</v>
      </c>
      <c r="D105" s="1" t="s">
        <v>816</v>
      </c>
      <c r="E105" s="4">
        <v>44655</v>
      </c>
      <c r="F105" s="4">
        <v>44384</v>
      </c>
      <c r="G105" s="1">
        <v>6110002</v>
      </c>
      <c r="H105" s="1">
        <v>420071</v>
      </c>
      <c r="I105" s="1" t="s">
        <v>523</v>
      </c>
      <c r="J105" s="1" t="s">
        <v>824</v>
      </c>
      <c r="K105" s="1" t="s">
        <v>149</v>
      </c>
      <c r="L105" s="1">
        <v>1</v>
      </c>
      <c r="M105" s="1">
        <v>30</v>
      </c>
      <c r="N105" s="1" t="s">
        <v>818</v>
      </c>
      <c r="O105" s="1" t="s">
        <v>819</v>
      </c>
      <c r="P105" s="1" t="s">
        <v>820</v>
      </c>
      <c r="Q105" s="1" t="s">
        <v>821</v>
      </c>
      <c r="R105" s="4">
        <v>44385</v>
      </c>
      <c r="S105" s="1" t="s">
        <v>173</v>
      </c>
      <c r="T105" s="1">
        <v>1</v>
      </c>
      <c r="U105" s="1" t="s">
        <v>143</v>
      </c>
      <c r="V105" s="1">
        <v>30</v>
      </c>
      <c r="W105" s="4">
        <v>44385</v>
      </c>
      <c r="X105" s="1">
        <v>30</v>
      </c>
      <c r="Z105" s="1">
        <v>30</v>
      </c>
      <c r="AA105" s="1">
        <v>30</v>
      </c>
      <c r="AB105" s="1">
        <v>31.5</v>
      </c>
      <c r="AD105" s="1" t="s">
        <v>149</v>
      </c>
      <c r="AE105" s="1">
        <v>1</v>
      </c>
      <c r="AF105" s="1">
        <f t="shared" si="16"/>
        <v>1</v>
      </c>
      <c r="AG105" s="1">
        <f t="shared" si="17"/>
        <v>30</v>
      </c>
      <c r="AH105" s="1">
        <f t="shared" si="18"/>
        <v>30</v>
      </c>
      <c r="AI105" s="1">
        <f t="shared" si="19"/>
        <v>0</v>
      </c>
      <c r="AQ105" s="53">
        <v>109029</v>
      </c>
      <c r="AR105" s="53" t="s">
        <v>178</v>
      </c>
      <c r="AS105" s="53">
        <v>1</v>
      </c>
    </row>
    <row r="106" spans="1:45" x14ac:dyDescent="0.25">
      <c r="A106" s="1" t="s">
        <v>437</v>
      </c>
      <c r="B106" s="1" t="s">
        <v>175</v>
      </c>
      <c r="C106" s="1" t="s">
        <v>174</v>
      </c>
      <c r="D106" s="1" t="s">
        <v>816</v>
      </c>
      <c r="E106" s="4">
        <v>44656</v>
      </c>
      <c r="F106" s="4">
        <v>44384</v>
      </c>
      <c r="G106" s="1">
        <v>6110013</v>
      </c>
      <c r="H106" s="1">
        <v>420024</v>
      </c>
      <c r="I106" s="1" t="s">
        <v>523</v>
      </c>
      <c r="J106" s="1" t="s">
        <v>825</v>
      </c>
      <c r="K106" s="1" t="s">
        <v>149</v>
      </c>
      <c r="L106" s="1">
        <v>3</v>
      </c>
      <c r="M106" s="1">
        <v>105</v>
      </c>
      <c r="N106" s="1" t="s">
        <v>818</v>
      </c>
      <c r="O106" s="1" t="s">
        <v>819</v>
      </c>
      <c r="P106" s="1" t="s">
        <v>820</v>
      </c>
      <c r="Q106" s="1" t="s">
        <v>821</v>
      </c>
      <c r="R106" s="4">
        <v>44385</v>
      </c>
      <c r="S106" s="1" t="s">
        <v>173</v>
      </c>
      <c r="T106" s="1">
        <v>1</v>
      </c>
      <c r="U106" s="1" t="s">
        <v>143</v>
      </c>
      <c r="V106" s="1">
        <v>105</v>
      </c>
      <c r="W106" s="4">
        <v>44385</v>
      </c>
      <c r="X106" s="1">
        <v>105</v>
      </c>
      <c r="Z106" s="1">
        <v>105</v>
      </c>
      <c r="AA106" s="1">
        <v>315</v>
      </c>
      <c r="AB106" s="1">
        <v>330.75</v>
      </c>
      <c r="AD106" s="1" t="s">
        <v>149</v>
      </c>
      <c r="AE106" s="1">
        <v>1</v>
      </c>
      <c r="AF106" s="1">
        <f t="shared" si="16"/>
        <v>3</v>
      </c>
      <c r="AG106" s="1">
        <f t="shared" si="17"/>
        <v>105</v>
      </c>
      <c r="AH106" s="1">
        <f t="shared" si="18"/>
        <v>315</v>
      </c>
      <c r="AI106" s="1">
        <f t="shared" si="19"/>
        <v>0</v>
      </c>
      <c r="AQ106" s="53">
        <v>109015</v>
      </c>
      <c r="AR106" s="53" t="s">
        <v>178</v>
      </c>
      <c r="AS106" s="53">
        <v>1</v>
      </c>
    </row>
    <row r="107" spans="1:45" x14ac:dyDescent="0.25">
      <c r="A107" s="1" t="s">
        <v>437</v>
      </c>
      <c r="B107" s="1" t="s">
        <v>175</v>
      </c>
      <c r="C107" s="1" t="s">
        <v>174</v>
      </c>
      <c r="D107" s="1" t="s">
        <v>816</v>
      </c>
      <c r="E107" s="4">
        <v>44657</v>
      </c>
      <c r="F107" s="4">
        <v>44384</v>
      </c>
      <c r="G107" s="1">
        <v>6110022</v>
      </c>
      <c r="H107" s="1">
        <v>420016</v>
      </c>
      <c r="I107" s="1" t="s">
        <v>523</v>
      </c>
      <c r="J107" s="1" t="s">
        <v>826</v>
      </c>
      <c r="K107" s="1" t="s">
        <v>149</v>
      </c>
      <c r="L107" s="1">
        <v>1</v>
      </c>
      <c r="M107" s="1">
        <v>150</v>
      </c>
      <c r="N107" s="1" t="s">
        <v>818</v>
      </c>
      <c r="O107" s="1" t="s">
        <v>819</v>
      </c>
      <c r="P107" s="1" t="s">
        <v>820</v>
      </c>
      <c r="Q107" s="1" t="s">
        <v>821</v>
      </c>
      <c r="R107" s="4">
        <v>44385</v>
      </c>
      <c r="S107" s="1" t="s">
        <v>173</v>
      </c>
      <c r="T107" s="1">
        <v>1</v>
      </c>
      <c r="U107" s="1" t="s">
        <v>143</v>
      </c>
      <c r="V107" s="1">
        <v>150</v>
      </c>
      <c r="W107" s="4">
        <v>44385</v>
      </c>
      <c r="X107" s="1">
        <v>150</v>
      </c>
      <c r="Z107" s="1">
        <v>150</v>
      </c>
      <c r="AA107" s="1">
        <v>150</v>
      </c>
      <c r="AB107" s="1">
        <v>157.5</v>
      </c>
      <c r="AD107" s="1" t="s">
        <v>149</v>
      </c>
      <c r="AE107" s="1">
        <v>1</v>
      </c>
      <c r="AF107" s="1">
        <f t="shared" si="16"/>
        <v>1</v>
      </c>
      <c r="AG107" s="1">
        <f t="shared" si="17"/>
        <v>150</v>
      </c>
      <c r="AH107" s="1">
        <f t="shared" si="18"/>
        <v>150</v>
      </c>
      <c r="AI107" s="1">
        <f t="shared" si="19"/>
        <v>0</v>
      </c>
      <c r="AQ107" s="53">
        <v>117072</v>
      </c>
      <c r="AR107" s="53" t="s">
        <v>149</v>
      </c>
      <c r="AS107" s="53">
        <v>1</v>
      </c>
    </row>
    <row r="108" spans="1:45" x14ac:dyDescent="0.25">
      <c r="A108" s="1" t="s">
        <v>437</v>
      </c>
      <c r="B108" s="1" t="s">
        <v>175</v>
      </c>
      <c r="C108" s="1" t="s">
        <v>174</v>
      </c>
      <c r="D108" s="1" t="s">
        <v>816</v>
      </c>
      <c r="E108" s="4">
        <v>44658</v>
      </c>
      <c r="F108" s="4">
        <v>44384</v>
      </c>
      <c r="G108" s="1">
        <v>6110023</v>
      </c>
      <c r="H108" s="1">
        <v>420017</v>
      </c>
      <c r="I108" s="1" t="s">
        <v>523</v>
      </c>
      <c r="J108" s="1" t="s">
        <v>827</v>
      </c>
      <c r="K108" s="1" t="s">
        <v>149</v>
      </c>
      <c r="L108" s="1">
        <v>1</v>
      </c>
      <c r="M108" s="1">
        <v>150</v>
      </c>
      <c r="N108" s="1" t="s">
        <v>818</v>
      </c>
      <c r="O108" s="1" t="s">
        <v>819</v>
      </c>
      <c r="P108" s="1" t="s">
        <v>820</v>
      </c>
      <c r="Q108" s="1" t="s">
        <v>821</v>
      </c>
      <c r="R108" s="4">
        <v>44385</v>
      </c>
      <c r="S108" s="1" t="s">
        <v>173</v>
      </c>
      <c r="T108" s="1">
        <v>1</v>
      </c>
      <c r="U108" s="1" t="s">
        <v>143</v>
      </c>
      <c r="V108" s="1">
        <v>150</v>
      </c>
      <c r="W108" s="4">
        <v>44385</v>
      </c>
      <c r="X108" s="1">
        <v>150</v>
      </c>
      <c r="Z108" s="1">
        <v>150</v>
      </c>
      <c r="AA108" s="1">
        <v>150</v>
      </c>
      <c r="AB108" s="1">
        <v>157.5</v>
      </c>
      <c r="AD108" s="1" t="s">
        <v>149</v>
      </c>
      <c r="AE108" s="1">
        <v>1</v>
      </c>
      <c r="AF108" s="1">
        <f t="shared" si="16"/>
        <v>1</v>
      </c>
      <c r="AG108" s="1">
        <f t="shared" si="17"/>
        <v>150</v>
      </c>
      <c r="AH108" s="1">
        <f t="shared" si="18"/>
        <v>150</v>
      </c>
      <c r="AI108" s="1">
        <f t="shared" si="19"/>
        <v>0</v>
      </c>
      <c r="AQ108" s="53">
        <v>109024</v>
      </c>
      <c r="AR108" s="53" t="s">
        <v>149</v>
      </c>
      <c r="AS108" s="53">
        <v>1</v>
      </c>
    </row>
    <row r="109" spans="1:45" x14ac:dyDescent="0.25">
      <c r="A109" s="1" t="s">
        <v>437</v>
      </c>
      <c r="B109" s="1" t="s">
        <v>175</v>
      </c>
      <c r="C109" s="1" t="s">
        <v>174</v>
      </c>
      <c r="D109" s="1" t="s">
        <v>816</v>
      </c>
      <c r="E109" s="4">
        <v>44659</v>
      </c>
      <c r="F109" s="4">
        <v>44384</v>
      </c>
      <c r="G109" s="1">
        <v>6110024</v>
      </c>
      <c r="H109" s="1">
        <v>420018</v>
      </c>
      <c r="I109" s="1" t="s">
        <v>523</v>
      </c>
      <c r="J109" s="1" t="s">
        <v>828</v>
      </c>
      <c r="K109" s="1" t="s">
        <v>149</v>
      </c>
      <c r="L109" s="1">
        <v>6</v>
      </c>
      <c r="M109" s="1">
        <v>200</v>
      </c>
      <c r="N109" s="1" t="s">
        <v>818</v>
      </c>
      <c r="O109" s="1" t="s">
        <v>819</v>
      </c>
      <c r="P109" s="1" t="s">
        <v>820</v>
      </c>
      <c r="Q109" s="1" t="s">
        <v>821</v>
      </c>
      <c r="R109" s="4">
        <v>44385</v>
      </c>
      <c r="S109" s="1" t="s">
        <v>173</v>
      </c>
      <c r="T109" s="1">
        <v>1</v>
      </c>
      <c r="U109" s="1" t="s">
        <v>143</v>
      </c>
      <c r="V109" s="1">
        <v>200</v>
      </c>
      <c r="W109" s="4">
        <v>44385</v>
      </c>
      <c r="X109" s="1">
        <v>200</v>
      </c>
      <c r="Z109" s="1">
        <v>200</v>
      </c>
      <c r="AA109" s="1">
        <v>1200</v>
      </c>
      <c r="AB109" s="1">
        <v>1260</v>
      </c>
      <c r="AD109" s="1" t="s">
        <v>149</v>
      </c>
      <c r="AE109" s="1">
        <v>1</v>
      </c>
      <c r="AF109" s="1">
        <f t="shared" si="16"/>
        <v>6</v>
      </c>
      <c r="AG109" s="1">
        <f t="shared" si="17"/>
        <v>200</v>
      </c>
      <c r="AH109" s="1">
        <f t="shared" si="18"/>
        <v>1200</v>
      </c>
      <c r="AI109" s="1">
        <f t="shared" si="19"/>
        <v>0</v>
      </c>
      <c r="AQ109" s="53">
        <v>109025</v>
      </c>
      <c r="AR109" s="53" t="s">
        <v>149</v>
      </c>
      <c r="AS109" s="53">
        <v>1</v>
      </c>
    </row>
    <row r="110" spans="1:45" x14ac:dyDescent="0.25">
      <c r="A110" s="1" t="s">
        <v>437</v>
      </c>
      <c r="B110" s="1" t="s">
        <v>175</v>
      </c>
      <c r="C110" s="1" t="s">
        <v>174</v>
      </c>
      <c r="D110" s="1" t="s">
        <v>829</v>
      </c>
      <c r="E110" s="4">
        <v>44660</v>
      </c>
      <c r="F110" s="4">
        <v>44384</v>
      </c>
      <c r="G110" s="1">
        <v>6110051</v>
      </c>
      <c r="H110" s="1">
        <v>420037</v>
      </c>
      <c r="I110" s="1" t="s">
        <v>523</v>
      </c>
      <c r="J110" s="1" t="s">
        <v>830</v>
      </c>
      <c r="K110" s="1" t="s">
        <v>149</v>
      </c>
      <c r="L110" s="1">
        <v>3</v>
      </c>
      <c r="M110" s="1">
        <v>260</v>
      </c>
      <c r="N110" s="1" t="s">
        <v>831</v>
      </c>
      <c r="O110" s="1" t="s">
        <v>832</v>
      </c>
      <c r="P110" s="1" t="s">
        <v>833</v>
      </c>
      <c r="Q110" s="1" t="s">
        <v>834</v>
      </c>
      <c r="R110" s="4">
        <v>44385</v>
      </c>
      <c r="S110" s="1" t="s">
        <v>173</v>
      </c>
      <c r="T110" s="1">
        <v>1</v>
      </c>
      <c r="U110" s="1" t="s">
        <v>143</v>
      </c>
      <c r="V110" s="1">
        <v>260</v>
      </c>
      <c r="W110" s="4">
        <v>44385</v>
      </c>
      <c r="X110" s="1">
        <v>260</v>
      </c>
      <c r="Z110" s="1">
        <v>260</v>
      </c>
      <c r="AA110" s="1">
        <v>780</v>
      </c>
      <c r="AB110" s="1">
        <v>819</v>
      </c>
      <c r="AD110" s="1" t="s">
        <v>835</v>
      </c>
      <c r="AE110" s="1">
        <v>1</v>
      </c>
      <c r="AF110" s="1">
        <f t="shared" si="16"/>
        <v>3</v>
      </c>
      <c r="AG110" s="1">
        <f t="shared" si="17"/>
        <v>260</v>
      </c>
      <c r="AH110" s="1">
        <f t="shared" si="18"/>
        <v>780</v>
      </c>
      <c r="AI110" s="1">
        <f t="shared" si="19"/>
        <v>0</v>
      </c>
      <c r="AQ110" s="53">
        <v>109026</v>
      </c>
      <c r="AR110" s="53" t="s">
        <v>178</v>
      </c>
      <c r="AS110" s="53">
        <v>1</v>
      </c>
    </row>
    <row r="111" spans="1:45" x14ac:dyDescent="0.25">
      <c r="A111" s="1" t="s">
        <v>437</v>
      </c>
      <c r="B111" s="1" t="s">
        <v>175</v>
      </c>
      <c r="C111" s="1" t="s">
        <v>174</v>
      </c>
      <c r="D111" s="1" t="s">
        <v>836</v>
      </c>
      <c r="E111" s="4">
        <v>44661</v>
      </c>
      <c r="F111" s="4">
        <v>44384</v>
      </c>
      <c r="G111" s="1">
        <v>6110054</v>
      </c>
      <c r="H111" s="1">
        <v>420032</v>
      </c>
      <c r="I111" s="1" t="s">
        <v>523</v>
      </c>
      <c r="J111" s="1" t="s">
        <v>837</v>
      </c>
      <c r="K111" s="1" t="s">
        <v>149</v>
      </c>
      <c r="L111" s="1">
        <v>1000</v>
      </c>
      <c r="M111" s="1">
        <v>0.13</v>
      </c>
      <c r="N111" s="1" t="s">
        <v>838</v>
      </c>
      <c r="O111" s="1" t="s">
        <v>839</v>
      </c>
      <c r="P111" s="1" t="s">
        <v>840</v>
      </c>
      <c r="Q111" s="1" t="s">
        <v>841</v>
      </c>
      <c r="R111" s="4">
        <v>44385</v>
      </c>
      <c r="S111" s="1" t="s">
        <v>173</v>
      </c>
      <c r="T111" s="1">
        <v>1</v>
      </c>
      <c r="U111" s="1" t="s">
        <v>143</v>
      </c>
      <c r="V111" s="1">
        <v>0.13</v>
      </c>
      <c r="W111" s="4">
        <v>44385</v>
      </c>
      <c r="X111" s="1">
        <v>0.13</v>
      </c>
      <c r="Z111" s="1">
        <v>0.13</v>
      </c>
      <c r="AA111" s="1">
        <v>130</v>
      </c>
      <c r="AB111" s="1">
        <v>136.5</v>
      </c>
      <c r="AD111" s="1" t="s">
        <v>149</v>
      </c>
      <c r="AE111" s="1">
        <v>1</v>
      </c>
      <c r="AF111" s="1">
        <f t="shared" si="16"/>
        <v>1000</v>
      </c>
      <c r="AG111" s="1">
        <f t="shared" si="17"/>
        <v>0.13</v>
      </c>
      <c r="AH111" s="1">
        <f t="shared" si="18"/>
        <v>130</v>
      </c>
      <c r="AI111" s="1">
        <f t="shared" si="19"/>
        <v>0</v>
      </c>
      <c r="AQ111" s="53">
        <v>114024</v>
      </c>
      <c r="AR111" s="53" t="s">
        <v>654</v>
      </c>
      <c r="AS111" s="53">
        <v>24</v>
      </c>
    </row>
    <row r="112" spans="1:45" x14ac:dyDescent="0.25">
      <c r="A112" s="1" t="s">
        <v>437</v>
      </c>
      <c r="B112" s="1" t="s">
        <v>175</v>
      </c>
      <c r="C112" s="1" t="s">
        <v>174</v>
      </c>
      <c r="D112" s="1" t="s">
        <v>810</v>
      </c>
      <c r="E112" s="4">
        <v>44662</v>
      </c>
      <c r="F112" s="4">
        <v>44384</v>
      </c>
      <c r="G112" s="1">
        <v>6110061</v>
      </c>
      <c r="H112" s="1">
        <v>420006</v>
      </c>
      <c r="I112" s="1" t="s">
        <v>523</v>
      </c>
      <c r="J112" s="1" t="s">
        <v>842</v>
      </c>
      <c r="K112" s="1" t="s">
        <v>149</v>
      </c>
      <c r="L112" s="1">
        <v>2</v>
      </c>
      <c r="M112" s="1">
        <v>80</v>
      </c>
      <c r="N112" s="1" t="s">
        <v>812</v>
      </c>
      <c r="O112" s="1" t="s">
        <v>813</v>
      </c>
      <c r="P112" s="1" t="s">
        <v>814</v>
      </c>
      <c r="Q112" s="1" t="s">
        <v>815</v>
      </c>
      <c r="R112" s="4">
        <v>44385</v>
      </c>
      <c r="S112" s="1" t="s">
        <v>173</v>
      </c>
      <c r="T112" s="1">
        <v>1</v>
      </c>
      <c r="U112" s="1" t="s">
        <v>143</v>
      </c>
      <c r="V112" s="1">
        <v>80</v>
      </c>
      <c r="W112" s="4">
        <v>44385</v>
      </c>
      <c r="X112" s="1">
        <v>80</v>
      </c>
      <c r="Z112" s="1">
        <v>80</v>
      </c>
      <c r="AA112" s="1">
        <v>160</v>
      </c>
      <c r="AB112" s="1">
        <v>168</v>
      </c>
      <c r="AD112" s="1" t="s">
        <v>843</v>
      </c>
      <c r="AE112" s="1">
        <v>1</v>
      </c>
      <c r="AF112" s="1">
        <f t="shared" si="16"/>
        <v>2</v>
      </c>
      <c r="AG112" s="1">
        <f t="shared" si="17"/>
        <v>80</v>
      </c>
      <c r="AH112" s="1">
        <f t="shared" si="18"/>
        <v>160</v>
      </c>
      <c r="AI112" s="1">
        <f t="shared" si="19"/>
        <v>0</v>
      </c>
      <c r="AQ112" s="53">
        <v>114068</v>
      </c>
      <c r="AR112" s="53" t="s">
        <v>178</v>
      </c>
      <c r="AS112" s="53">
        <v>1</v>
      </c>
    </row>
    <row r="113" spans="1:45" hidden="1" x14ac:dyDescent="0.25">
      <c r="A113" s="1" t="s">
        <v>403</v>
      </c>
      <c r="B113" s="1" t="s">
        <v>171</v>
      </c>
      <c r="C113" s="1" t="s">
        <v>170</v>
      </c>
      <c r="D113" s="1" t="s">
        <v>844</v>
      </c>
      <c r="E113" s="4">
        <v>44663</v>
      </c>
      <c r="F113" s="4">
        <v>44387</v>
      </c>
      <c r="G113" s="1">
        <v>125015</v>
      </c>
      <c r="H113" s="1">
        <v>132011</v>
      </c>
      <c r="I113" s="1" t="s">
        <v>845</v>
      </c>
      <c r="J113" s="1" t="s">
        <v>846</v>
      </c>
      <c r="K113" s="1" t="s">
        <v>178</v>
      </c>
      <c r="L113" s="1">
        <v>20.100000000000001</v>
      </c>
      <c r="M113" s="1">
        <v>28</v>
      </c>
      <c r="N113" s="1" t="s">
        <v>847</v>
      </c>
      <c r="O113" s="1" t="s">
        <v>848</v>
      </c>
      <c r="P113" s="1" t="s">
        <v>849</v>
      </c>
      <c r="Q113" s="1" t="s">
        <v>850</v>
      </c>
      <c r="R113" s="4">
        <v>44387</v>
      </c>
      <c r="S113" s="1" t="s">
        <v>173</v>
      </c>
      <c r="T113" s="1">
        <v>1</v>
      </c>
      <c r="U113" s="1" t="s">
        <v>143</v>
      </c>
      <c r="V113" s="1">
        <v>28</v>
      </c>
      <c r="W113" s="4">
        <v>44387</v>
      </c>
      <c r="X113" s="1">
        <v>28</v>
      </c>
      <c r="Z113" s="1">
        <v>28</v>
      </c>
      <c r="AA113" s="1">
        <v>562.80000000000007</v>
      </c>
      <c r="AB113" s="1">
        <v>590.94000000000005</v>
      </c>
      <c r="AD113" s="1" t="s">
        <v>178</v>
      </c>
      <c r="AE113" s="1">
        <v>1</v>
      </c>
      <c r="AF113" s="1">
        <f t="shared" si="16"/>
        <v>20.100000000000001</v>
      </c>
      <c r="AG113" s="1">
        <f t="shared" si="17"/>
        <v>28</v>
      </c>
      <c r="AH113" s="1">
        <f t="shared" si="18"/>
        <v>562.80000000000007</v>
      </c>
      <c r="AI113" s="1">
        <f t="shared" si="19"/>
        <v>0</v>
      </c>
      <c r="AQ113" s="53">
        <v>114035</v>
      </c>
      <c r="AR113" s="53" t="s">
        <v>851</v>
      </c>
      <c r="AS113" s="53">
        <v>4.2</v>
      </c>
    </row>
    <row r="114" spans="1:45" hidden="1" x14ac:dyDescent="0.25">
      <c r="A114" s="1" t="s">
        <v>403</v>
      </c>
      <c r="B114" s="1" t="s">
        <v>171</v>
      </c>
      <c r="C114" s="1" t="s">
        <v>170</v>
      </c>
      <c r="D114" s="1" t="s">
        <v>852</v>
      </c>
      <c r="E114" s="4">
        <v>44664</v>
      </c>
      <c r="F114" s="4">
        <v>44387</v>
      </c>
      <c r="G114" s="1">
        <v>125015</v>
      </c>
      <c r="H114" s="1">
        <v>132011</v>
      </c>
      <c r="I114" s="1" t="s">
        <v>845</v>
      </c>
      <c r="J114" s="1" t="s">
        <v>846</v>
      </c>
      <c r="K114" s="1" t="s">
        <v>178</v>
      </c>
      <c r="L114" s="1">
        <v>20.2</v>
      </c>
      <c r="M114" s="1">
        <v>28</v>
      </c>
      <c r="N114" s="1" t="s">
        <v>853</v>
      </c>
      <c r="O114" s="1" t="s">
        <v>854</v>
      </c>
      <c r="P114" s="1" t="s">
        <v>855</v>
      </c>
      <c r="Q114" s="1" t="s">
        <v>856</v>
      </c>
      <c r="R114" s="4">
        <v>44387</v>
      </c>
      <c r="S114" s="1" t="s">
        <v>173</v>
      </c>
      <c r="T114" s="1">
        <v>1</v>
      </c>
      <c r="U114" s="1" t="s">
        <v>143</v>
      </c>
      <c r="V114" s="1">
        <v>28</v>
      </c>
      <c r="W114" s="4">
        <v>44387</v>
      </c>
      <c r="X114" s="1">
        <v>28</v>
      </c>
      <c r="Z114" s="1">
        <v>28</v>
      </c>
      <c r="AA114" s="1">
        <v>565.6</v>
      </c>
      <c r="AB114" s="1">
        <v>593.88</v>
      </c>
      <c r="AD114" s="1" t="s">
        <v>178</v>
      </c>
      <c r="AE114" s="1">
        <v>1</v>
      </c>
      <c r="AF114" s="1">
        <f t="shared" si="16"/>
        <v>20.2</v>
      </c>
      <c r="AG114" s="1">
        <f t="shared" si="17"/>
        <v>28</v>
      </c>
      <c r="AH114" s="1">
        <f t="shared" si="18"/>
        <v>565.6</v>
      </c>
      <c r="AI114" s="1">
        <f t="shared" si="19"/>
        <v>0</v>
      </c>
      <c r="AQ114" s="53">
        <v>114048</v>
      </c>
      <c r="AR114" s="53" t="s">
        <v>619</v>
      </c>
      <c r="AS114" s="53">
        <v>2.5</v>
      </c>
    </row>
    <row r="115" spans="1:45" hidden="1" x14ac:dyDescent="0.25">
      <c r="A115" s="1" t="s">
        <v>403</v>
      </c>
      <c r="B115" s="1" t="s">
        <v>171</v>
      </c>
      <c r="C115" s="1" t="s">
        <v>170</v>
      </c>
      <c r="D115" s="1" t="s">
        <v>857</v>
      </c>
      <c r="E115" s="4">
        <v>44665</v>
      </c>
      <c r="F115" s="4">
        <v>44387</v>
      </c>
      <c r="G115" s="1">
        <v>134014</v>
      </c>
      <c r="H115" s="1">
        <v>101030</v>
      </c>
      <c r="I115" s="1" t="s">
        <v>845</v>
      </c>
      <c r="J115" s="1" t="s">
        <v>858</v>
      </c>
      <c r="K115" s="1" t="s">
        <v>178</v>
      </c>
      <c r="L115" s="1">
        <v>5</v>
      </c>
      <c r="M115" s="1">
        <v>21</v>
      </c>
      <c r="N115" s="1" t="s">
        <v>859</v>
      </c>
      <c r="O115" s="1" t="s">
        <v>860</v>
      </c>
      <c r="P115" s="1" t="s">
        <v>861</v>
      </c>
      <c r="Q115" s="1" t="s">
        <v>862</v>
      </c>
      <c r="R115" s="4">
        <v>44387</v>
      </c>
      <c r="S115" s="1" t="s">
        <v>173</v>
      </c>
      <c r="T115" s="1">
        <v>1</v>
      </c>
      <c r="U115" s="1" t="s">
        <v>143</v>
      </c>
      <c r="V115" s="1">
        <v>21</v>
      </c>
      <c r="W115" s="4">
        <v>44387</v>
      </c>
      <c r="X115" s="1">
        <v>21</v>
      </c>
      <c r="Z115" s="1">
        <v>21</v>
      </c>
      <c r="AA115" s="1">
        <v>105</v>
      </c>
      <c r="AB115" s="1">
        <v>110.25</v>
      </c>
      <c r="AD115" s="1" t="s">
        <v>178</v>
      </c>
      <c r="AE115" s="1">
        <v>1</v>
      </c>
      <c r="AF115" s="1">
        <f t="shared" si="16"/>
        <v>5</v>
      </c>
      <c r="AG115" s="1">
        <f t="shared" si="17"/>
        <v>21</v>
      </c>
      <c r="AH115" s="1">
        <f t="shared" si="18"/>
        <v>105</v>
      </c>
      <c r="AI115" s="1">
        <f t="shared" si="19"/>
        <v>0</v>
      </c>
      <c r="AQ115" s="53">
        <v>114008</v>
      </c>
      <c r="AR115" s="53" t="s">
        <v>863</v>
      </c>
      <c r="AS115" s="53">
        <v>2.5</v>
      </c>
    </row>
    <row r="116" spans="1:45" hidden="1" x14ac:dyDescent="0.25">
      <c r="A116" s="1" t="s">
        <v>403</v>
      </c>
      <c r="B116" s="1" t="s">
        <v>171</v>
      </c>
      <c r="C116" s="1" t="s">
        <v>170</v>
      </c>
      <c r="D116" s="1" t="s">
        <v>864</v>
      </c>
      <c r="E116" s="4">
        <v>44666</v>
      </c>
      <c r="F116" s="4">
        <v>44387</v>
      </c>
      <c r="G116" s="1">
        <v>1060011</v>
      </c>
      <c r="H116" s="53">
        <v>119002</v>
      </c>
      <c r="I116" s="1" t="s">
        <v>845</v>
      </c>
      <c r="J116" s="1" t="s">
        <v>865</v>
      </c>
      <c r="K116" s="1" t="s">
        <v>149</v>
      </c>
      <c r="L116" s="1">
        <v>8</v>
      </c>
      <c r="M116" s="1">
        <v>4</v>
      </c>
      <c r="N116" s="1" t="s">
        <v>866</v>
      </c>
      <c r="O116" s="1" t="s">
        <v>867</v>
      </c>
      <c r="P116" s="1" t="s">
        <v>868</v>
      </c>
      <c r="Q116" s="1" t="s">
        <v>869</v>
      </c>
      <c r="R116" s="4">
        <v>44387</v>
      </c>
      <c r="S116" s="1" t="s">
        <v>173</v>
      </c>
      <c r="T116" s="1">
        <v>1</v>
      </c>
      <c r="U116" s="1" t="s">
        <v>143</v>
      </c>
      <c r="V116" s="1">
        <v>4</v>
      </c>
      <c r="W116" s="4">
        <v>44387</v>
      </c>
      <c r="X116" s="1">
        <v>4</v>
      </c>
      <c r="Z116" s="1">
        <v>4</v>
      </c>
      <c r="AA116" s="1">
        <v>32</v>
      </c>
      <c r="AB116" s="1">
        <v>33.6</v>
      </c>
      <c r="AD116" s="1" t="s">
        <v>149</v>
      </c>
      <c r="AE116" s="1">
        <v>1</v>
      </c>
      <c r="AF116" s="1">
        <f t="shared" si="16"/>
        <v>8</v>
      </c>
      <c r="AG116" s="1">
        <f t="shared" si="17"/>
        <v>4</v>
      </c>
      <c r="AH116" s="1">
        <f t="shared" si="18"/>
        <v>32</v>
      </c>
      <c r="AI116" s="1">
        <f t="shared" si="19"/>
        <v>0</v>
      </c>
      <c r="AQ116" s="53">
        <v>114053</v>
      </c>
      <c r="AR116" s="53" t="s">
        <v>178</v>
      </c>
      <c r="AS116" s="53">
        <v>1</v>
      </c>
    </row>
    <row r="117" spans="1:45" hidden="1" x14ac:dyDescent="0.25">
      <c r="A117" s="1" t="s">
        <v>403</v>
      </c>
      <c r="B117" s="1" t="s">
        <v>171</v>
      </c>
      <c r="C117" s="1" t="s">
        <v>170</v>
      </c>
      <c r="D117" s="1" t="s">
        <v>870</v>
      </c>
      <c r="E117" s="4">
        <v>44667</v>
      </c>
      <c r="F117" s="4">
        <v>44387</v>
      </c>
      <c r="G117" s="1">
        <v>1060011</v>
      </c>
      <c r="H117" s="53">
        <v>119002</v>
      </c>
      <c r="I117" s="1" t="s">
        <v>845</v>
      </c>
      <c r="J117" s="1" t="s">
        <v>865</v>
      </c>
      <c r="K117" s="1" t="s">
        <v>149</v>
      </c>
      <c r="L117" s="1">
        <v>7</v>
      </c>
      <c r="M117" s="1">
        <v>4</v>
      </c>
      <c r="N117" s="1" t="s">
        <v>871</v>
      </c>
      <c r="O117" s="1" t="s">
        <v>872</v>
      </c>
      <c r="P117" s="1" t="s">
        <v>873</v>
      </c>
      <c r="Q117" s="1" t="s">
        <v>874</v>
      </c>
      <c r="R117" s="4">
        <v>44387</v>
      </c>
      <c r="S117" s="1" t="s">
        <v>173</v>
      </c>
      <c r="T117" s="1">
        <v>1</v>
      </c>
      <c r="U117" s="1" t="s">
        <v>143</v>
      </c>
      <c r="V117" s="1">
        <v>4</v>
      </c>
      <c r="W117" s="4">
        <v>44387</v>
      </c>
      <c r="X117" s="1">
        <v>4</v>
      </c>
      <c r="Z117" s="1">
        <v>4</v>
      </c>
      <c r="AA117" s="1">
        <v>28</v>
      </c>
      <c r="AB117" s="1">
        <v>29.400000000000002</v>
      </c>
      <c r="AD117" s="1" t="s">
        <v>149</v>
      </c>
      <c r="AE117" s="1">
        <v>1</v>
      </c>
      <c r="AF117" s="1">
        <f t="shared" si="16"/>
        <v>7</v>
      </c>
      <c r="AG117" s="1">
        <f t="shared" si="17"/>
        <v>4</v>
      </c>
      <c r="AH117" s="1">
        <f t="shared" si="18"/>
        <v>28</v>
      </c>
      <c r="AI117" s="1">
        <f t="shared" si="19"/>
        <v>0</v>
      </c>
      <c r="AQ117" s="53">
        <v>114083</v>
      </c>
      <c r="AR117" s="53" t="s">
        <v>648</v>
      </c>
      <c r="AS117" s="53">
        <v>0.4</v>
      </c>
    </row>
    <row r="118" spans="1:45" hidden="1" x14ac:dyDescent="0.25">
      <c r="A118" s="1" t="s">
        <v>403</v>
      </c>
      <c r="B118" s="1" t="s">
        <v>171</v>
      </c>
      <c r="C118" s="1" t="s">
        <v>170</v>
      </c>
      <c r="D118" s="1" t="s">
        <v>875</v>
      </c>
      <c r="E118" s="4">
        <v>44668</v>
      </c>
      <c r="F118" s="4">
        <v>44387</v>
      </c>
      <c r="G118" s="1">
        <v>1060011</v>
      </c>
      <c r="H118" s="53">
        <v>119002</v>
      </c>
      <c r="I118" s="1" t="s">
        <v>845</v>
      </c>
      <c r="J118" s="1" t="s">
        <v>865</v>
      </c>
      <c r="K118" s="1" t="s">
        <v>149</v>
      </c>
      <c r="L118" s="1">
        <v>8</v>
      </c>
      <c r="M118" s="1">
        <v>4</v>
      </c>
      <c r="N118" s="1" t="s">
        <v>876</v>
      </c>
      <c r="O118" s="1" t="s">
        <v>877</v>
      </c>
      <c r="P118" s="1" t="s">
        <v>878</v>
      </c>
      <c r="Q118" s="1" t="s">
        <v>879</v>
      </c>
      <c r="R118" s="4">
        <v>44387</v>
      </c>
      <c r="S118" s="1" t="s">
        <v>173</v>
      </c>
      <c r="T118" s="1">
        <v>1</v>
      </c>
      <c r="U118" s="1" t="s">
        <v>143</v>
      </c>
      <c r="V118" s="1">
        <v>4</v>
      </c>
      <c r="W118" s="4">
        <v>44387</v>
      </c>
      <c r="X118" s="1">
        <v>4</v>
      </c>
      <c r="Z118" s="1">
        <v>4</v>
      </c>
      <c r="AA118" s="1">
        <v>32</v>
      </c>
      <c r="AB118" s="1">
        <v>33.6</v>
      </c>
      <c r="AD118" s="1" t="s">
        <v>149</v>
      </c>
      <c r="AE118" s="1">
        <v>1</v>
      </c>
      <c r="AF118" s="1">
        <f t="shared" si="16"/>
        <v>8</v>
      </c>
      <c r="AG118" s="1">
        <f t="shared" si="17"/>
        <v>4</v>
      </c>
      <c r="AH118" s="1">
        <f t="shared" si="18"/>
        <v>32</v>
      </c>
      <c r="AI118" s="1">
        <f t="shared" si="19"/>
        <v>0</v>
      </c>
      <c r="AQ118" s="53">
        <v>114067</v>
      </c>
      <c r="AR118" s="53" t="s">
        <v>880</v>
      </c>
      <c r="AS118" s="53">
        <v>2.65</v>
      </c>
    </row>
    <row r="119" spans="1:45" hidden="1" x14ac:dyDescent="0.25">
      <c r="A119" s="1" t="s">
        <v>403</v>
      </c>
      <c r="B119" s="1" t="s">
        <v>171</v>
      </c>
      <c r="C119" s="1" t="s">
        <v>170</v>
      </c>
      <c r="D119" s="1" t="s">
        <v>881</v>
      </c>
      <c r="E119" s="4">
        <v>44669</v>
      </c>
      <c r="F119" s="4">
        <v>44387</v>
      </c>
      <c r="G119" s="1">
        <v>1060011</v>
      </c>
      <c r="H119" s="53">
        <v>119002</v>
      </c>
      <c r="I119" s="1" t="s">
        <v>845</v>
      </c>
      <c r="J119" s="1" t="s">
        <v>865</v>
      </c>
      <c r="K119" s="1" t="s">
        <v>149</v>
      </c>
      <c r="L119" s="1">
        <v>8</v>
      </c>
      <c r="M119" s="1">
        <v>4</v>
      </c>
      <c r="N119" s="1" t="s">
        <v>882</v>
      </c>
      <c r="O119" s="1" t="s">
        <v>883</v>
      </c>
      <c r="P119" s="1" t="s">
        <v>884</v>
      </c>
      <c r="Q119" s="1" t="s">
        <v>885</v>
      </c>
      <c r="R119" s="4">
        <v>44387</v>
      </c>
      <c r="S119" s="1" t="s">
        <v>173</v>
      </c>
      <c r="T119" s="1">
        <v>1</v>
      </c>
      <c r="U119" s="1" t="s">
        <v>143</v>
      </c>
      <c r="V119" s="1">
        <v>4</v>
      </c>
      <c r="W119" s="4">
        <v>44387</v>
      </c>
      <c r="X119" s="1">
        <v>4</v>
      </c>
      <c r="Z119" s="1">
        <v>4</v>
      </c>
      <c r="AA119" s="1">
        <v>32</v>
      </c>
      <c r="AB119" s="1">
        <v>33.6</v>
      </c>
      <c r="AD119" s="1" t="s">
        <v>149</v>
      </c>
      <c r="AE119" s="1">
        <v>1</v>
      </c>
      <c r="AF119" s="1">
        <f t="shared" si="16"/>
        <v>8</v>
      </c>
      <c r="AG119" s="1">
        <f t="shared" si="17"/>
        <v>4</v>
      </c>
      <c r="AH119" s="1">
        <f t="shared" si="18"/>
        <v>32</v>
      </c>
      <c r="AI119" s="1">
        <f t="shared" si="19"/>
        <v>0</v>
      </c>
      <c r="AQ119" s="53">
        <v>110069</v>
      </c>
      <c r="AR119" s="53" t="s">
        <v>178</v>
      </c>
      <c r="AS119" s="53">
        <v>1</v>
      </c>
    </row>
    <row r="120" spans="1:45" hidden="1" x14ac:dyDescent="0.25">
      <c r="A120" s="1" t="s">
        <v>403</v>
      </c>
      <c r="B120" s="1" t="s">
        <v>171</v>
      </c>
      <c r="C120" s="1" t="s">
        <v>170</v>
      </c>
      <c r="D120" s="1" t="s">
        <v>886</v>
      </c>
      <c r="E120" s="4">
        <v>44670</v>
      </c>
      <c r="F120" s="4">
        <v>44387</v>
      </c>
      <c r="G120" s="1">
        <v>1130087</v>
      </c>
      <c r="H120" s="1">
        <v>121053</v>
      </c>
      <c r="I120" s="1" t="s">
        <v>845</v>
      </c>
      <c r="J120" s="1" t="s">
        <v>887</v>
      </c>
      <c r="K120" s="1" t="s">
        <v>149</v>
      </c>
      <c r="L120" s="1">
        <v>5</v>
      </c>
      <c r="M120" s="1">
        <v>6.76</v>
      </c>
      <c r="N120" s="1" t="s">
        <v>888</v>
      </c>
      <c r="O120" s="1" t="s">
        <v>889</v>
      </c>
      <c r="P120" s="1" t="s">
        <v>890</v>
      </c>
      <c r="Q120" s="1" t="s">
        <v>891</v>
      </c>
      <c r="R120" s="4">
        <v>44387</v>
      </c>
      <c r="S120" s="1" t="s">
        <v>173</v>
      </c>
      <c r="T120" s="1">
        <v>1</v>
      </c>
      <c r="U120" s="1" t="s">
        <v>143</v>
      </c>
      <c r="V120" s="1">
        <v>6.76</v>
      </c>
      <c r="W120" s="4">
        <v>44387</v>
      </c>
      <c r="X120" s="1">
        <v>6.76</v>
      </c>
      <c r="Z120" s="1">
        <v>6.76</v>
      </c>
      <c r="AA120" s="1">
        <v>33.799999999999997</v>
      </c>
      <c r="AB120" s="1">
        <v>35.49</v>
      </c>
      <c r="AD120" s="1" t="s">
        <v>149</v>
      </c>
      <c r="AE120" s="1">
        <v>1</v>
      </c>
      <c r="AF120" s="1">
        <f t="shared" si="16"/>
        <v>5</v>
      </c>
      <c r="AG120" s="1">
        <f t="shared" si="17"/>
        <v>6.76</v>
      </c>
      <c r="AH120" s="1">
        <f t="shared" si="18"/>
        <v>33.799999999999997</v>
      </c>
      <c r="AI120" s="1">
        <f t="shared" si="19"/>
        <v>0</v>
      </c>
      <c r="AQ120" s="53">
        <v>114070</v>
      </c>
      <c r="AR120" s="53" t="s">
        <v>178</v>
      </c>
      <c r="AS120" s="53">
        <v>1</v>
      </c>
    </row>
    <row r="121" spans="1:45" hidden="1" x14ac:dyDescent="0.25">
      <c r="A121" s="1" t="s">
        <v>403</v>
      </c>
      <c r="B121" s="1" t="s">
        <v>171</v>
      </c>
      <c r="C121" s="1" t="s">
        <v>170</v>
      </c>
      <c r="D121" s="1" t="s">
        <v>892</v>
      </c>
      <c r="E121" s="4">
        <v>44671</v>
      </c>
      <c r="F121" s="4">
        <v>44387</v>
      </c>
      <c r="G121" s="1">
        <v>1370022</v>
      </c>
      <c r="H121" s="1">
        <v>110040</v>
      </c>
      <c r="I121" s="1" t="s">
        <v>845</v>
      </c>
      <c r="J121" s="1" t="s">
        <v>893</v>
      </c>
      <c r="K121" s="1" t="s">
        <v>149</v>
      </c>
      <c r="L121" s="1">
        <v>30</v>
      </c>
      <c r="M121" s="1">
        <v>0.7</v>
      </c>
      <c r="N121" s="1" t="s">
        <v>894</v>
      </c>
      <c r="O121" s="1" t="s">
        <v>895</v>
      </c>
      <c r="P121" s="1" t="s">
        <v>896</v>
      </c>
      <c r="Q121" s="1" t="s">
        <v>897</v>
      </c>
      <c r="R121" s="4">
        <v>44387</v>
      </c>
      <c r="S121" s="1" t="s">
        <v>173</v>
      </c>
      <c r="T121" s="1">
        <v>1</v>
      </c>
      <c r="U121" s="1" t="s">
        <v>143</v>
      </c>
      <c r="V121" s="1">
        <v>0.7</v>
      </c>
      <c r="W121" s="4">
        <v>44387</v>
      </c>
      <c r="X121" s="1">
        <v>0.7</v>
      </c>
      <c r="Z121" s="1">
        <v>0.7</v>
      </c>
      <c r="AA121" s="1">
        <v>21</v>
      </c>
      <c r="AB121" s="1">
        <v>22.05</v>
      </c>
      <c r="AD121" s="1" t="s">
        <v>149</v>
      </c>
      <c r="AE121" s="1">
        <v>1</v>
      </c>
      <c r="AF121" s="1">
        <f t="shared" si="16"/>
        <v>30</v>
      </c>
      <c r="AG121" s="1">
        <f t="shared" si="17"/>
        <v>0.7</v>
      </c>
      <c r="AH121" s="1">
        <f t="shared" si="18"/>
        <v>21</v>
      </c>
      <c r="AI121" s="1">
        <f t="shared" si="19"/>
        <v>0</v>
      </c>
      <c r="AQ121" s="53">
        <v>117037</v>
      </c>
      <c r="AR121" s="53" t="s">
        <v>149</v>
      </c>
      <c r="AS121" s="53">
        <v>1</v>
      </c>
    </row>
    <row r="122" spans="1:45" hidden="1" x14ac:dyDescent="0.25">
      <c r="A122" s="1" t="s">
        <v>403</v>
      </c>
      <c r="B122" s="1" t="s">
        <v>171</v>
      </c>
      <c r="C122" s="1" t="s">
        <v>170</v>
      </c>
      <c r="D122" s="1" t="s">
        <v>898</v>
      </c>
      <c r="E122" s="4">
        <v>44672</v>
      </c>
      <c r="F122" s="4">
        <v>44387</v>
      </c>
      <c r="G122" s="1">
        <v>1370025</v>
      </c>
      <c r="H122" s="1">
        <v>104071</v>
      </c>
      <c r="I122" s="1" t="s">
        <v>845</v>
      </c>
      <c r="J122" s="1" t="s">
        <v>899</v>
      </c>
      <c r="K122" s="1" t="s">
        <v>149</v>
      </c>
      <c r="L122" s="1">
        <v>90</v>
      </c>
      <c r="M122" s="1">
        <v>0.7</v>
      </c>
      <c r="N122" s="1" t="s">
        <v>900</v>
      </c>
      <c r="O122" s="1" t="s">
        <v>901</v>
      </c>
      <c r="P122" s="1" t="s">
        <v>902</v>
      </c>
      <c r="Q122" s="1" t="s">
        <v>903</v>
      </c>
      <c r="R122" s="4">
        <v>44387</v>
      </c>
      <c r="S122" s="1" t="s">
        <v>173</v>
      </c>
      <c r="T122" s="1">
        <v>1</v>
      </c>
      <c r="U122" s="1" t="s">
        <v>143</v>
      </c>
      <c r="V122" s="1">
        <v>0.7</v>
      </c>
      <c r="W122" s="4">
        <v>44387</v>
      </c>
      <c r="X122" s="1">
        <v>0.7</v>
      </c>
      <c r="Z122" s="1">
        <v>0.7</v>
      </c>
      <c r="AA122" s="1">
        <v>62.999999999999993</v>
      </c>
      <c r="AB122" s="1">
        <v>66.149999999999991</v>
      </c>
      <c r="AD122" s="1" t="s">
        <v>149</v>
      </c>
      <c r="AE122" s="1">
        <v>1</v>
      </c>
      <c r="AF122" s="1">
        <f t="shared" si="16"/>
        <v>90</v>
      </c>
      <c r="AG122" s="1">
        <f t="shared" si="17"/>
        <v>0.7</v>
      </c>
      <c r="AH122" s="1">
        <f t="shared" si="18"/>
        <v>62.999999999999993</v>
      </c>
      <c r="AI122" s="1">
        <f t="shared" si="19"/>
        <v>0</v>
      </c>
      <c r="AQ122" s="53">
        <v>113032</v>
      </c>
      <c r="AR122" s="53" t="s">
        <v>660</v>
      </c>
      <c r="AS122" s="53">
        <v>0.45</v>
      </c>
    </row>
    <row r="123" spans="1:45" hidden="1" x14ac:dyDescent="0.25">
      <c r="A123" s="1" t="s">
        <v>403</v>
      </c>
      <c r="B123" s="1" t="s">
        <v>171</v>
      </c>
      <c r="C123" s="1" t="s">
        <v>170</v>
      </c>
      <c r="D123" s="1" t="s">
        <v>904</v>
      </c>
      <c r="E123" s="4">
        <v>44673</v>
      </c>
      <c r="F123" s="4">
        <v>44387</v>
      </c>
      <c r="G123" s="1">
        <v>1370025</v>
      </c>
      <c r="H123" s="1">
        <v>104071</v>
      </c>
      <c r="I123" s="1" t="s">
        <v>845</v>
      </c>
      <c r="J123" s="1" t="s">
        <v>899</v>
      </c>
      <c r="K123" s="1" t="s">
        <v>149</v>
      </c>
      <c r="L123" s="1">
        <v>100</v>
      </c>
      <c r="M123" s="1">
        <v>0.7</v>
      </c>
      <c r="N123" s="1" t="s">
        <v>905</v>
      </c>
      <c r="O123" s="1" t="s">
        <v>906</v>
      </c>
      <c r="P123" s="1" t="s">
        <v>907</v>
      </c>
      <c r="Q123" s="1" t="s">
        <v>908</v>
      </c>
      <c r="R123" s="4">
        <v>44387</v>
      </c>
      <c r="S123" s="1" t="s">
        <v>173</v>
      </c>
      <c r="T123" s="1">
        <v>1</v>
      </c>
      <c r="U123" s="1" t="s">
        <v>143</v>
      </c>
      <c r="V123" s="1">
        <v>0.7</v>
      </c>
      <c r="W123" s="4">
        <v>44387</v>
      </c>
      <c r="X123" s="1">
        <v>0.7</v>
      </c>
      <c r="Z123" s="1">
        <v>0.7</v>
      </c>
      <c r="AA123" s="1">
        <v>70</v>
      </c>
      <c r="AB123" s="1">
        <v>73.5</v>
      </c>
      <c r="AD123" s="1" t="s">
        <v>149</v>
      </c>
      <c r="AE123" s="1">
        <v>1</v>
      </c>
      <c r="AF123" s="1">
        <f t="shared" si="16"/>
        <v>100</v>
      </c>
      <c r="AG123" s="1">
        <f t="shared" si="17"/>
        <v>0.7</v>
      </c>
      <c r="AH123" s="1">
        <f t="shared" si="18"/>
        <v>70</v>
      </c>
      <c r="AI123" s="1">
        <f t="shared" si="19"/>
        <v>0</v>
      </c>
      <c r="AQ123" s="53">
        <v>110019</v>
      </c>
      <c r="AR123" s="53" t="s">
        <v>667</v>
      </c>
      <c r="AS123" s="53">
        <v>0.45</v>
      </c>
    </row>
    <row r="124" spans="1:45" hidden="1" x14ac:dyDescent="0.25">
      <c r="A124" s="1" t="s">
        <v>403</v>
      </c>
      <c r="B124" s="1" t="s">
        <v>171</v>
      </c>
      <c r="C124" s="1" t="s">
        <v>170</v>
      </c>
      <c r="D124" s="1" t="s">
        <v>892</v>
      </c>
      <c r="E124" s="4">
        <v>44674</v>
      </c>
      <c r="F124" s="4">
        <v>44387</v>
      </c>
      <c r="G124" s="1">
        <v>1370025</v>
      </c>
      <c r="H124" s="1">
        <v>104071</v>
      </c>
      <c r="I124" s="1" t="s">
        <v>845</v>
      </c>
      <c r="J124" s="1" t="s">
        <v>899</v>
      </c>
      <c r="K124" s="1" t="s">
        <v>149</v>
      </c>
      <c r="L124" s="1">
        <v>90</v>
      </c>
      <c r="M124" s="1">
        <v>0.7</v>
      </c>
      <c r="N124" s="1" t="s">
        <v>894</v>
      </c>
      <c r="O124" s="1" t="s">
        <v>895</v>
      </c>
      <c r="P124" s="1" t="s">
        <v>896</v>
      </c>
      <c r="Q124" s="1" t="s">
        <v>897</v>
      </c>
      <c r="R124" s="4">
        <v>44387</v>
      </c>
      <c r="S124" s="1" t="s">
        <v>173</v>
      </c>
      <c r="T124" s="1">
        <v>1</v>
      </c>
      <c r="U124" s="1" t="s">
        <v>143</v>
      </c>
      <c r="V124" s="1">
        <v>0.7</v>
      </c>
      <c r="W124" s="4">
        <v>44387</v>
      </c>
      <c r="X124" s="1">
        <v>0.7</v>
      </c>
      <c r="Z124" s="1">
        <v>0.7</v>
      </c>
      <c r="AA124" s="1">
        <v>62.999999999999993</v>
      </c>
      <c r="AB124" s="1">
        <v>66.149999999999991</v>
      </c>
      <c r="AD124" s="1" t="s">
        <v>149</v>
      </c>
      <c r="AE124" s="1">
        <v>1</v>
      </c>
      <c r="AF124" s="1">
        <f t="shared" si="16"/>
        <v>90</v>
      </c>
      <c r="AG124" s="1">
        <f t="shared" si="17"/>
        <v>0.7</v>
      </c>
      <c r="AH124" s="1">
        <f t="shared" si="18"/>
        <v>62.999999999999993</v>
      </c>
      <c r="AI124" s="1">
        <f t="shared" si="19"/>
        <v>0</v>
      </c>
      <c r="AQ124" s="53">
        <v>114028</v>
      </c>
      <c r="AR124" s="53" t="s">
        <v>149</v>
      </c>
      <c r="AS124" s="53">
        <v>1</v>
      </c>
    </row>
    <row r="125" spans="1:45" hidden="1" x14ac:dyDescent="0.25">
      <c r="A125" s="1" t="s">
        <v>433</v>
      </c>
      <c r="B125" s="1" t="s">
        <v>526</v>
      </c>
      <c r="C125" s="1" t="s">
        <v>527</v>
      </c>
      <c r="D125" s="1" t="s">
        <v>909</v>
      </c>
      <c r="E125" s="4">
        <v>44388</v>
      </c>
      <c r="F125" s="4">
        <v>44383</v>
      </c>
      <c r="G125" s="1">
        <v>107009</v>
      </c>
      <c r="H125" s="1">
        <v>120015</v>
      </c>
      <c r="I125" s="1" t="s">
        <v>523</v>
      </c>
      <c r="J125" s="1" t="s">
        <v>597</v>
      </c>
      <c r="K125" s="1" t="s">
        <v>167</v>
      </c>
      <c r="L125" s="1">
        <v>54</v>
      </c>
      <c r="M125" s="1">
        <v>6.4809999999999999</v>
      </c>
      <c r="N125" s="1" t="s">
        <v>910</v>
      </c>
      <c r="O125" s="1" t="s">
        <v>911</v>
      </c>
      <c r="P125" s="1" t="s">
        <v>912</v>
      </c>
      <c r="Q125" s="1" t="s">
        <v>913</v>
      </c>
      <c r="R125" s="4">
        <v>44388</v>
      </c>
      <c r="S125" s="1" t="s">
        <v>144</v>
      </c>
      <c r="T125" s="1">
        <v>1</v>
      </c>
      <c r="U125" s="1" t="s">
        <v>143</v>
      </c>
      <c r="V125" s="1">
        <v>6.4809999999999999</v>
      </c>
      <c r="W125" s="4">
        <v>44388</v>
      </c>
      <c r="X125" s="1">
        <v>6.4809999999999999</v>
      </c>
      <c r="Z125" s="1">
        <v>6.4809999999999999</v>
      </c>
      <c r="AA125" s="1">
        <v>349.97399999999999</v>
      </c>
      <c r="AB125" s="1">
        <v>367.47270000000003</v>
      </c>
      <c r="AD125" s="1" t="s">
        <v>602</v>
      </c>
      <c r="AE125" s="1">
        <v>10.8</v>
      </c>
      <c r="AF125" s="1">
        <f>L125/AE125</f>
        <v>5</v>
      </c>
      <c r="AG125" s="54">
        <f>M125*AE125</f>
        <v>69.994799999999998</v>
      </c>
      <c r="AH125" s="1">
        <f t="shared" si="18"/>
        <v>349.97399999999999</v>
      </c>
      <c r="AI125" s="1">
        <f t="shared" si="19"/>
        <v>0</v>
      </c>
      <c r="AQ125" s="53">
        <v>114021</v>
      </c>
      <c r="AR125" s="53" t="s">
        <v>648</v>
      </c>
      <c r="AS125" s="53">
        <v>0.4</v>
      </c>
    </row>
    <row r="126" spans="1:45" hidden="1" x14ac:dyDescent="0.25">
      <c r="A126" s="1" t="s">
        <v>433</v>
      </c>
      <c r="B126" s="1" t="s">
        <v>526</v>
      </c>
      <c r="C126" s="1" t="s">
        <v>527</v>
      </c>
      <c r="D126" s="1" t="s">
        <v>914</v>
      </c>
      <c r="E126" s="4">
        <v>44388</v>
      </c>
      <c r="F126" s="4">
        <v>44385</v>
      </c>
      <c r="G126" s="1">
        <v>107009</v>
      </c>
      <c r="H126" s="1">
        <v>120015</v>
      </c>
      <c r="I126" s="1" t="s">
        <v>523</v>
      </c>
      <c r="J126" s="1" t="s">
        <v>597</v>
      </c>
      <c r="K126" s="1" t="s">
        <v>167</v>
      </c>
      <c r="L126" s="1">
        <v>54</v>
      </c>
      <c r="M126" s="1">
        <v>6.4809999999999999</v>
      </c>
      <c r="N126" s="1" t="s">
        <v>915</v>
      </c>
      <c r="O126" s="1" t="s">
        <v>916</v>
      </c>
      <c r="P126" s="1" t="s">
        <v>917</v>
      </c>
      <c r="Q126" s="1" t="s">
        <v>918</v>
      </c>
      <c r="R126" s="4">
        <v>44388</v>
      </c>
      <c r="S126" s="1" t="s">
        <v>144</v>
      </c>
      <c r="T126" s="1">
        <v>1</v>
      </c>
      <c r="U126" s="1" t="s">
        <v>143</v>
      </c>
      <c r="V126" s="1">
        <v>6.4809999999999999</v>
      </c>
      <c r="W126" s="4">
        <v>44388</v>
      </c>
      <c r="X126" s="1">
        <v>6.4809999999999999</v>
      </c>
      <c r="Z126" s="1">
        <v>6.4809999999999999</v>
      </c>
      <c r="AA126" s="1">
        <v>349.97399999999999</v>
      </c>
      <c r="AB126" s="1">
        <v>367.47270000000003</v>
      </c>
      <c r="AD126" s="1" t="s">
        <v>602</v>
      </c>
      <c r="AE126" s="1">
        <v>10.8</v>
      </c>
      <c r="AF126" s="1">
        <f t="shared" ref="AF126:AF155" si="20">L126/AE126</f>
        <v>5</v>
      </c>
      <c r="AG126" s="54">
        <f t="shared" ref="AG126:AG155" si="21">M126*AE126</f>
        <v>69.994799999999998</v>
      </c>
      <c r="AH126" s="1">
        <f t="shared" si="18"/>
        <v>349.97399999999999</v>
      </c>
      <c r="AI126" s="1">
        <f t="shared" si="19"/>
        <v>0</v>
      </c>
      <c r="AQ126" s="53">
        <v>114088</v>
      </c>
      <c r="AR126" s="53" t="s">
        <v>149</v>
      </c>
      <c r="AS126" s="53">
        <v>1</v>
      </c>
    </row>
    <row r="127" spans="1:45" hidden="1" x14ac:dyDescent="0.25">
      <c r="A127" s="1" t="s">
        <v>510</v>
      </c>
      <c r="B127" s="1" t="s">
        <v>171</v>
      </c>
      <c r="C127" s="1" t="s">
        <v>170</v>
      </c>
      <c r="D127" s="1" t="s">
        <v>919</v>
      </c>
      <c r="E127" s="4">
        <v>44388</v>
      </c>
      <c r="F127" s="4">
        <v>44387</v>
      </c>
      <c r="G127" s="1">
        <v>137006</v>
      </c>
      <c r="H127" s="1">
        <v>104008</v>
      </c>
      <c r="I127" s="1" t="s">
        <v>523</v>
      </c>
      <c r="J127" s="1" t="s">
        <v>531</v>
      </c>
      <c r="K127" s="1" t="s">
        <v>149</v>
      </c>
      <c r="L127" s="1">
        <v>6</v>
      </c>
      <c r="M127" s="1">
        <v>2.5</v>
      </c>
      <c r="N127" s="1" t="s">
        <v>920</v>
      </c>
      <c r="O127" s="1" t="s">
        <v>921</v>
      </c>
      <c r="P127" s="1" t="s">
        <v>922</v>
      </c>
      <c r="Q127" s="1" t="s">
        <v>923</v>
      </c>
      <c r="R127" s="4">
        <v>44388</v>
      </c>
      <c r="S127" s="1" t="s">
        <v>144</v>
      </c>
      <c r="T127" s="1">
        <v>1</v>
      </c>
      <c r="U127" s="1" t="s">
        <v>143</v>
      </c>
      <c r="V127" s="1">
        <v>2.5</v>
      </c>
      <c r="W127" s="4">
        <v>44388</v>
      </c>
      <c r="X127" s="1">
        <v>2.5</v>
      </c>
      <c r="Z127" s="1">
        <v>2.5</v>
      </c>
      <c r="AA127" s="1">
        <v>15</v>
      </c>
      <c r="AB127" s="1">
        <v>15.75</v>
      </c>
      <c r="AD127" s="1" t="s">
        <v>149</v>
      </c>
      <c r="AE127" s="1">
        <v>1</v>
      </c>
      <c r="AF127" s="1">
        <f t="shared" si="20"/>
        <v>6</v>
      </c>
      <c r="AG127" s="1">
        <f t="shared" si="21"/>
        <v>2.5</v>
      </c>
      <c r="AH127" s="1">
        <f t="shared" ref="AH127:AH155" si="22">AF127*AG127</f>
        <v>15</v>
      </c>
      <c r="AI127" s="1">
        <f t="shared" ref="AI127:AI155" si="23">AA127-AH127</f>
        <v>0</v>
      </c>
      <c r="AQ127" s="53">
        <v>116007</v>
      </c>
      <c r="AR127" s="53" t="s">
        <v>178</v>
      </c>
      <c r="AS127" s="53">
        <v>1</v>
      </c>
    </row>
    <row r="128" spans="1:45" hidden="1" x14ac:dyDescent="0.25">
      <c r="A128" s="1" t="s">
        <v>510</v>
      </c>
      <c r="B128" s="1" t="s">
        <v>171</v>
      </c>
      <c r="C128" s="1" t="s">
        <v>170</v>
      </c>
      <c r="D128" s="1" t="s">
        <v>924</v>
      </c>
      <c r="E128" s="4">
        <v>44388</v>
      </c>
      <c r="F128" s="4">
        <v>44387</v>
      </c>
      <c r="G128" s="1">
        <v>137006</v>
      </c>
      <c r="H128" s="1">
        <v>104008</v>
      </c>
      <c r="I128" s="1" t="s">
        <v>523</v>
      </c>
      <c r="J128" s="1" t="s">
        <v>531</v>
      </c>
      <c r="K128" s="1" t="s">
        <v>149</v>
      </c>
      <c r="L128" s="1">
        <v>7</v>
      </c>
      <c r="M128" s="1">
        <v>2.5</v>
      </c>
      <c r="N128" s="1" t="s">
        <v>925</v>
      </c>
      <c r="O128" s="1" t="s">
        <v>926</v>
      </c>
      <c r="P128" s="1" t="s">
        <v>927</v>
      </c>
      <c r="Q128" s="1" t="s">
        <v>928</v>
      </c>
      <c r="R128" s="4">
        <v>44388</v>
      </c>
      <c r="S128" s="1" t="s">
        <v>144</v>
      </c>
      <c r="T128" s="1">
        <v>1</v>
      </c>
      <c r="U128" s="1" t="s">
        <v>143</v>
      </c>
      <c r="V128" s="1">
        <v>2.5</v>
      </c>
      <c r="W128" s="4">
        <v>44388</v>
      </c>
      <c r="X128" s="1">
        <v>2.5</v>
      </c>
      <c r="Z128" s="1">
        <v>2.5</v>
      </c>
      <c r="AA128" s="1">
        <v>17.5</v>
      </c>
      <c r="AB128" s="1">
        <v>18.375</v>
      </c>
      <c r="AD128" s="1" t="s">
        <v>149</v>
      </c>
      <c r="AE128" s="1">
        <v>1</v>
      </c>
      <c r="AF128" s="1">
        <f t="shared" si="20"/>
        <v>7</v>
      </c>
      <c r="AG128" s="1">
        <f t="shared" si="21"/>
        <v>2.5</v>
      </c>
      <c r="AH128" s="1">
        <f t="shared" si="22"/>
        <v>17.5</v>
      </c>
      <c r="AI128" s="1">
        <f t="shared" si="23"/>
        <v>0</v>
      </c>
      <c r="AQ128" s="53">
        <v>110026</v>
      </c>
      <c r="AR128" s="53" t="s">
        <v>149</v>
      </c>
      <c r="AS128" s="53">
        <v>1</v>
      </c>
    </row>
    <row r="129" spans="1:45" hidden="1" x14ac:dyDescent="0.25">
      <c r="A129" s="1" t="s">
        <v>510</v>
      </c>
      <c r="B129" s="1" t="s">
        <v>171</v>
      </c>
      <c r="C129" s="1" t="s">
        <v>170</v>
      </c>
      <c r="D129" s="1" t="s">
        <v>929</v>
      </c>
      <c r="E129" s="4">
        <v>44388</v>
      </c>
      <c r="F129" s="4">
        <v>44387</v>
      </c>
      <c r="G129" s="1">
        <v>137006</v>
      </c>
      <c r="H129" s="1">
        <v>104008</v>
      </c>
      <c r="I129" s="1" t="s">
        <v>523</v>
      </c>
      <c r="J129" s="1" t="s">
        <v>531</v>
      </c>
      <c r="K129" s="1" t="s">
        <v>149</v>
      </c>
      <c r="L129" s="1">
        <v>1</v>
      </c>
      <c r="M129" s="1">
        <v>2.5</v>
      </c>
      <c r="N129" s="1" t="s">
        <v>930</v>
      </c>
      <c r="O129" s="1" t="s">
        <v>931</v>
      </c>
      <c r="P129" s="1" t="s">
        <v>932</v>
      </c>
      <c r="Q129" s="1" t="s">
        <v>933</v>
      </c>
      <c r="R129" s="4">
        <v>44388</v>
      </c>
      <c r="S129" s="1" t="s">
        <v>144</v>
      </c>
      <c r="T129" s="1">
        <v>1</v>
      </c>
      <c r="U129" s="1" t="s">
        <v>143</v>
      </c>
      <c r="V129" s="1">
        <v>2.5</v>
      </c>
      <c r="W129" s="4">
        <v>44388</v>
      </c>
      <c r="X129" s="1">
        <v>2.5</v>
      </c>
      <c r="Z129" s="1">
        <v>2.5</v>
      </c>
      <c r="AA129" s="1">
        <v>2.5</v>
      </c>
      <c r="AB129" s="1">
        <v>2.625</v>
      </c>
      <c r="AD129" s="1" t="s">
        <v>149</v>
      </c>
      <c r="AE129" s="1">
        <v>1</v>
      </c>
      <c r="AF129" s="1">
        <f t="shared" si="20"/>
        <v>1</v>
      </c>
      <c r="AG129" s="1">
        <f t="shared" si="21"/>
        <v>2.5</v>
      </c>
      <c r="AH129" s="1">
        <f t="shared" si="22"/>
        <v>2.5</v>
      </c>
      <c r="AI129" s="1">
        <f t="shared" si="23"/>
        <v>0</v>
      </c>
      <c r="AQ129" s="53">
        <v>125002</v>
      </c>
      <c r="AR129" s="53" t="s">
        <v>580</v>
      </c>
      <c r="AS129" s="53">
        <v>0.33</v>
      </c>
    </row>
    <row r="130" spans="1:45" hidden="1" x14ac:dyDescent="0.25">
      <c r="A130" s="1" t="s">
        <v>510</v>
      </c>
      <c r="B130" s="1" t="s">
        <v>171</v>
      </c>
      <c r="C130" s="1" t="s">
        <v>170</v>
      </c>
      <c r="D130" s="1" t="s">
        <v>934</v>
      </c>
      <c r="E130" s="4">
        <v>44388</v>
      </c>
      <c r="F130" s="4">
        <v>44387</v>
      </c>
      <c r="G130" s="1">
        <v>137006</v>
      </c>
      <c r="H130" s="1">
        <v>104008</v>
      </c>
      <c r="I130" s="1" t="s">
        <v>523</v>
      </c>
      <c r="J130" s="1" t="s">
        <v>531</v>
      </c>
      <c r="K130" s="1" t="s">
        <v>149</v>
      </c>
      <c r="L130" s="1">
        <v>5</v>
      </c>
      <c r="M130" s="1">
        <v>2.5</v>
      </c>
      <c r="N130" s="1" t="s">
        <v>935</v>
      </c>
      <c r="O130" s="1" t="s">
        <v>936</v>
      </c>
      <c r="P130" s="1" t="s">
        <v>937</v>
      </c>
      <c r="Q130" s="1" t="s">
        <v>938</v>
      </c>
      <c r="R130" s="4">
        <v>44388</v>
      </c>
      <c r="S130" s="1" t="s">
        <v>144</v>
      </c>
      <c r="T130" s="1">
        <v>1</v>
      </c>
      <c r="U130" s="1" t="s">
        <v>143</v>
      </c>
      <c r="V130" s="1">
        <v>2.5</v>
      </c>
      <c r="W130" s="4">
        <v>44388</v>
      </c>
      <c r="X130" s="1">
        <v>2.5</v>
      </c>
      <c r="Z130" s="1">
        <v>2.5</v>
      </c>
      <c r="AA130" s="1">
        <v>12.5</v>
      </c>
      <c r="AB130" s="1">
        <v>13.125</v>
      </c>
      <c r="AD130" s="1" t="s">
        <v>149</v>
      </c>
      <c r="AE130" s="1">
        <v>1</v>
      </c>
      <c r="AF130" s="1">
        <f t="shared" si="20"/>
        <v>5</v>
      </c>
      <c r="AG130" s="1">
        <f t="shared" si="21"/>
        <v>2.5</v>
      </c>
      <c r="AH130" s="1">
        <f t="shared" si="22"/>
        <v>12.5</v>
      </c>
      <c r="AI130" s="1">
        <f t="shared" si="23"/>
        <v>0</v>
      </c>
      <c r="AQ130" s="53">
        <v>127017</v>
      </c>
      <c r="AR130" s="53" t="s">
        <v>167</v>
      </c>
      <c r="AS130" s="53">
        <v>1</v>
      </c>
    </row>
    <row r="131" spans="1:45" hidden="1" x14ac:dyDescent="0.25">
      <c r="A131" s="1" t="s">
        <v>510</v>
      </c>
      <c r="B131" s="1" t="s">
        <v>171</v>
      </c>
      <c r="C131" s="1" t="s">
        <v>170</v>
      </c>
      <c r="D131" s="1" t="s">
        <v>934</v>
      </c>
      <c r="E131" s="4">
        <v>44388</v>
      </c>
      <c r="F131" s="4">
        <v>44387</v>
      </c>
      <c r="G131" s="1">
        <v>137008</v>
      </c>
      <c r="H131" s="1">
        <v>104006</v>
      </c>
      <c r="I131" s="1" t="s">
        <v>523</v>
      </c>
      <c r="J131" s="1" t="s">
        <v>546</v>
      </c>
      <c r="K131" s="1" t="s">
        <v>149</v>
      </c>
      <c r="L131" s="1">
        <v>2</v>
      </c>
      <c r="M131" s="1">
        <v>6</v>
      </c>
      <c r="N131" s="1" t="s">
        <v>935</v>
      </c>
      <c r="O131" s="1" t="s">
        <v>936</v>
      </c>
      <c r="P131" s="1" t="s">
        <v>937</v>
      </c>
      <c r="Q131" s="1" t="s">
        <v>938</v>
      </c>
      <c r="R131" s="4">
        <v>44388</v>
      </c>
      <c r="S131" s="1" t="s">
        <v>144</v>
      </c>
      <c r="T131" s="1">
        <v>1</v>
      </c>
      <c r="U131" s="1" t="s">
        <v>143</v>
      </c>
      <c r="V131" s="1">
        <v>6</v>
      </c>
      <c r="W131" s="4">
        <v>44388</v>
      </c>
      <c r="X131" s="1">
        <v>6</v>
      </c>
      <c r="Z131" s="1">
        <v>6</v>
      </c>
      <c r="AA131" s="1">
        <v>12</v>
      </c>
      <c r="AB131" s="1">
        <v>12.600000000000001</v>
      </c>
      <c r="AD131" s="1" t="s">
        <v>149</v>
      </c>
      <c r="AE131" s="1">
        <v>1</v>
      </c>
      <c r="AF131" s="1">
        <f t="shared" si="20"/>
        <v>2</v>
      </c>
      <c r="AG131" s="1">
        <f t="shared" si="21"/>
        <v>6</v>
      </c>
      <c r="AH131" s="1">
        <f t="shared" si="22"/>
        <v>12</v>
      </c>
      <c r="AI131" s="1">
        <f t="shared" si="23"/>
        <v>0</v>
      </c>
      <c r="AQ131" s="53">
        <v>127010</v>
      </c>
      <c r="AR131" s="53" t="s">
        <v>720</v>
      </c>
      <c r="AS131" s="53">
        <v>1</v>
      </c>
    </row>
    <row r="132" spans="1:45" hidden="1" x14ac:dyDescent="0.25">
      <c r="A132" s="1" t="s">
        <v>510</v>
      </c>
      <c r="B132" s="1" t="s">
        <v>171</v>
      </c>
      <c r="C132" s="1" t="s">
        <v>170</v>
      </c>
      <c r="D132" s="1" t="s">
        <v>924</v>
      </c>
      <c r="E132" s="4">
        <v>44388</v>
      </c>
      <c r="F132" s="4">
        <v>44387</v>
      </c>
      <c r="G132" s="1">
        <v>137008</v>
      </c>
      <c r="H132" s="1">
        <v>104006</v>
      </c>
      <c r="I132" s="1" t="s">
        <v>523</v>
      </c>
      <c r="J132" s="1" t="s">
        <v>546</v>
      </c>
      <c r="K132" s="1" t="s">
        <v>149</v>
      </c>
      <c r="L132" s="1">
        <v>2</v>
      </c>
      <c r="M132" s="1">
        <v>6</v>
      </c>
      <c r="N132" s="1" t="s">
        <v>925</v>
      </c>
      <c r="O132" s="1" t="s">
        <v>926</v>
      </c>
      <c r="P132" s="1" t="s">
        <v>927</v>
      </c>
      <c r="Q132" s="1" t="s">
        <v>928</v>
      </c>
      <c r="R132" s="4">
        <v>44388</v>
      </c>
      <c r="S132" s="1" t="s">
        <v>144</v>
      </c>
      <c r="T132" s="1">
        <v>1</v>
      </c>
      <c r="U132" s="1" t="s">
        <v>143</v>
      </c>
      <c r="V132" s="1">
        <v>6</v>
      </c>
      <c r="W132" s="4">
        <v>44388</v>
      </c>
      <c r="X132" s="1">
        <v>6</v>
      </c>
      <c r="Z132" s="1">
        <v>6</v>
      </c>
      <c r="AA132" s="1">
        <v>12</v>
      </c>
      <c r="AB132" s="1">
        <v>12.600000000000001</v>
      </c>
      <c r="AD132" s="1" t="s">
        <v>149</v>
      </c>
      <c r="AE132" s="1">
        <v>1</v>
      </c>
      <c r="AF132" s="1">
        <f t="shared" si="20"/>
        <v>2</v>
      </c>
      <c r="AG132" s="1">
        <f t="shared" si="21"/>
        <v>6</v>
      </c>
      <c r="AH132" s="1">
        <f t="shared" si="22"/>
        <v>12</v>
      </c>
      <c r="AI132" s="1">
        <f t="shared" si="23"/>
        <v>0</v>
      </c>
      <c r="AQ132" s="53">
        <v>127023</v>
      </c>
      <c r="AR132" s="53" t="s">
        <v>167</v>
      </c>
      <c r="AS132" s="53">
        <v>1</v>
      </c>
    </row>
    <row r="133" spans="1:45" hidden="1" x14ac:dyDescent="0.25">
      <c r="A133" s="1" t="s">
        <v>510</v>
      </c>
      <c r="B133" s="1" t="s">
        <v>171</v>
      </c>
      <c r="C133" s="1" t="s">
        <v>170</v>
      </c>
      <c r="D133" s="1" t="s">
        <v>919</v>
      </c>
      <c r="E133" s="4">
        <v>44388</v>
      </c>
      <c r="F133" s="4">
        <v>44387</v>
      </c>
      <c r="G133" s="1">
        <v>137025</v>
      </c>
      <c r="H133" s="1">
        <v>104059</v>
      </c>
      <c r="I133" s="1" t="s">
        <v>523</v>
      </c>
      <c r="J133" s="1" t="s">
        <v>547</v>
      </c>
      <c r="K133" s="1" t="s">
        <v>149</v>
      </c>
      <c r="L133" s="1">
        <v>5</v>
      </c>
      <c r="M133" s="1">
        <v>3</v>
      </c>
      <c r="N133" s="1" t="s">
        <v>920</v>
      </c>
      <c r="O133" s="1" t="s">
        <v>921</v>
      </c>
      <c r="P133" s="1" t="s">
        <v>922</v>
      </c>
      <c r="Q133" s="1" t="s">
        <v>923</v>
      </c>
      <c r="R133" s="4">
        <v>44388</v>
      </c>
      <c r="S133" s="1" t="s">
        <v>144</v>
      </c>
      <c r="T133" s="1">
        <v>1</v>
      </c>
      <c r="U133" s="1" t="s">
        <v>143</v>
      </c>
      <c r="V133" s="1">
        <v>3</v>
      </c>
      <c r="W133" s="4">
        <v>44388</v>
      </c>
      <c r="X133" s="1">
        <v>3</v>
      </c>
      <c r="Z133" s="1">
        <v>3</v>
      </c>
      <c r="AA133" s="1">
        <v>15</v>
      </c>
      <c r="AB133" s="1">
        <v>15.75</v>
      </c>
      <c r="AD133" s="1" t="s">
        <v>149</v>
      </c>
      <c r="AE133" s="1">
        <v>1</v>
      </c>
      <c r="AF133" s="1">
        <f t="shared" si="20"/>
        <v>5</v>
      </c>
      <c r="AG133" s="1">
        <f t="shared" si="21"/>
        <v>3</v>
      </c>
      <c r="AH133" s="1">
        <f t="shared" si="22"/>
        <v>15</v>
      </c>
      <c r="AI133" s="1">
        <f t="shared" si="23"/>
        <v>0</v>
      </c>
      <c r="AQ133" s="53">
        <v>127036</v>
      </c>
      <c r="AR133" s="53" t="s">
        <v>939</v>
      </c>
      <c r="AS133" s="53">
        <v>0.28000000000000003</v>
      </c>
    </row>
    <row r="134" spans="1:45" hidden="1" x14ac:dyDescent="0.25">
      <c r="A134" s="1" t="s">
        <v>510</v>
      </c>
      <c r="B134" s="1" t="s">
        <v>171</v>
      </c>
      <c r="C134" s="1" t="s">
        <v>170</v>
      </c>
      <c r="D134" s="1" t="s">
        <v>924</v>
      </c>
      <c r="E134" s="4">
        <v>44388</v>
      </c>
      <c r="F134" s="4">
        <v>44387</v>
      </c>
      <c r="G134" s="1">
        <v>137025</v>
      </c>
      <c r="H134" s="1">
        <v>104059</v>
      </c>
      <c r="I134" s="1" t="s">
        <v>523</v>
      </c>
      <c r="J134" s="1" t="s">
        <v>547</v>
      </c>
      <c r="K134" s="1" t="s">
        <v>149</v>
      </c>
      <c r="L134" s="1">
        <v>2</v>
      </c>
      <c r="M134" s="1">
        <v>3</v>
      </c>
      <c r="N134" s="1" t="s">
        <v>925</v>
      </c>
      <c r="O134" s="1" t="s">
        <v>926</v>
      </c>
      <c r="P134" s="1" t="s">
        <v>927</v>
      </c>
      <c r="Q134" s="1" t="s">
        <v>928</v>
      </c>
      <c r="R134" s="4">
        <v>44388</v>
      </c>
      <c r="S134" s="1" t="s">
        <v>144</v>
      </c>
      <c r="T134" s="1">
        <v>1</v>
      </c>
      <c r="U134" s="1" t="s">
        <v>143</v>
      </c>
      <c r="V134" s="1">
        <v>3</v>
      </c>
      <c r="W134" s="4">
        <v>44388</v>
      </c>
      <c r="X134" s="1">
        <v>3</v>
      </c>
      <c r="Z134" s="1">
        <v>3</v>
      </c>
      <c r="AA134" s="1">
        <v>6</v>
      </c>
      <c r="AB134" s="1">
        <v>6.3000000000000007</v>
      </c>
      <c r="AD134" s="1" t="s">
        <v>149</v>
      </c>
      <c r="AE134" s="1">
        <v>1</v>
      </c>
      <c r="AF134" s="1">
        <f t="shared" si="20"/>
        <v>2</v>
      </c>
      <c r="AG134" s="1">
        <f t="shared" si="21"/>
        <v>3</v>
      </c>
      <c r="AH134" s="1">
        <f t="shared" si="22"/>
        <v>6</v>
      </c>
      <c r="AI134" s="1">
        <f t="shared" si="23"/>
        <v>0</v>
      </c>
      <c r="AQ134" s="53">
        <v>127020</v>
      </c>
      <c r="AR134" s="53" t="s">
        <v>939</v>
      </c>
      <c r="AS134" s="53">
        <v>0.28000000000000003</v>
      </c>
    </row>
    <row r="135" spans="1:45" hidden="1" x14ac:dyDescent="0.25">
      <c r="A135" s="1" t="s">
        <v>510</v>
      </c>
      <c r="B135" s="1" t="s">
        <v>171</v>
      </c>
      <c r="C135" s="1" t="s">
        <v>170</v>
      </c>
      <c r="D135" s="1" t="s">
        <v>934</v>
      </c>
      <c r="E135" s="4">
        <v>44388</v>
      </c>
      <c r="F135" s="4">
        <v>44387</v>
      </c>
      <c r="G135" s="1">
        <v>137039</v>
      </c>
      <c r="H135" s="1">
        <v>104024</v>
      </c>
      <c r="I135" s="1" t="s">
        <v>523</v>
      </c>
      <c r="J135" s="1" t="s">
        <v>548</v>
      </c>
      <c r="K135" s="1" t="s">
        <v>149</v>
      </c>
      <c r="L135" s="1">
        <v>3</v>
      </c>
      <c r="M135" s="1">
        <v>3</v>
      </c>
      <c r="N135" s="1" t="s">
        <v>935</v>
      </c>
      <c r="O135" s="1" t="s">
        <v>936</v>
      </c>
      <c r="P135" s="1" t="s">
        <v>937</v>
      </c>
      <c r="Q135" s="1" t="s">
        <v>938</v>
      </c>
      <c r="R135" s="4">
        <v>44388</v>
      </c>
      <c r="S135" s="1" t="s">
        <v>144</v>
      </c>
      <c r="T135" s="1">
        <v>1</v>
      </c>
      <c r="U135" s="1" t="s">
        <v>143</v>
      </c>
      <c r="V135" s="1">
        <v>3</v>
      </c>
      <c r="W135" s="4">
        <v>44388</v>
      </c>
      <c r="X135" s="1">
        <v>3</v>
      </c>
      <c r="Z135" s="1">
        <v>3</v>
      </c>
      <c r="AA135" s="1">
        <v>9</v>
      </c>
      <c r="AB135" s="1">
        <v>9.4500000000000011</v>
      </c>
      <c r="AD135" s="1" t="s">
        <v>149</v>
      </c>
      <c r="AE135" s="1">
        <v>1</v>
      </c>
      <c r="AF135" s="1">
        <f t="shared" si="20"/>
        <v>3</v>
      </c>
      <c r="AG135" s="1">
        <f t="shared" si="21"/>
        <v>3</v>
      </c>
      <c r="AH135" s="1">
        <f t="shared" si="22"/>
        <v>9</v>
      </c>
      <c r="AI135" s="1">
        <f t="shared" si="23"/>
        <v>0</v>
      </c>
      <c r="AQ135" s="53">
        <v>127054</v>
      </c>
      <c r="AR135" s="53" t="s">
        <v>939</v>
      </c>
      <c r="AS135" s="53">
        <v>0.28000000000000003</v>
      </c>
    </row>
    <row r="136" spans="1:45" hidden="1" x14ac:dyDescent="0.25">
      <c r="A136" s="1" t="s">
        <v>362</v>
      </c>
      <c r="B136" s="1" t="s">
        <v>171</v>
      </c>
      <c r="C136" s="1" t="s">
        <v>170</v>
      </c>
      <c r="D136" s="1" t="s">
        <v>940</v>
      </c>
      <c r="E136" s="4">
        <v>44388</v>
      </c>
      <c r="F136" s="4">
        <v>44387</v>
      </c>
      <c r="G136" s="1">
        <v>141025</v>
      </c>
      <c r="H136" s="1">
        <v>103018</v>
      </c>
      <c r="I136" s="1" t="s">
        <v>523</v>
      </c>
      <c r="J136" s="1" t="s">
        <v>561</v>
      </c>
      <c r="K136" s="1" t="s">
        <v>178</v>
      </c>
      <c r="L136" s="1">
        <v>24</v>
      </c>
      <c r="M136" s="1">
        <v>3.25</v>
      </c>
      <c r="N136" s="1" t="s">
        <v>941</v>
      </c>
      <c r="O136" s="1" t="s">
        <v>942</v>
      </c>
      <c r="P136" s="1" t="s">
        <v>943</v>
      </c>
      <c r="Q136" s="1" t="s">
        <v>944</v>
      </c>
      <c r="R136" s="4">
        <v>44388</v>
      </c>
      <c r="S136" s="1" t="s">
        <v>144</v>
      </c>
      <c r="T136" s="1">
        <v>1</v>
      </c>
      <c r="U136" s="1" t="s">
        <v>143</v>
      </c>
      <c r="V136" s="1">
        <v>3.25</v>
      </c>
      <c r="W136" s="4">
        <v>44388</v>
      </c>
      <c r="X136" s="1">
        <v>3.25</v>
      </c>
      <c r="Z136" s="1">
        <v>3.25</v>
      </c>
      <c r="AA136" s="1">
        <v>78</v>
      </c>
      <c r="AB136" s="1">
        <v>81.900000000000006</v>
      </c>
      <c r="AD136" s="1" t="s">
        <v>178</v>
      </c>
      <c r="AE136" s="1">
        <v>1</v>
      </c>
      <c r="AF136" s="1">
        <f t="shared" si="20"/>
        <v>24</v>
      </c>
      <c r="AG136" s="1">
        <f t="shared" si="21"/>
        <v>3.25</v>
      </c>
      <c r="AH136" s="1">
        <f t="shared" si="22"/>
        <v>78</v>
      </c>
      <c r="AI136" s="1">
        <f t="shared" si="23"/>
        <v>0</v>
      </c>
      <c r="AQ136" s="53">
        <v>117004</v>
      </c>
      <c r="AR136" s="53" t="s">
        <v>178</v>
      </c>
      <c r="AS136" s="53">
        <v>1</v>
      </c>
    </row>
    <row r="137" spans="1:45" hidden="1" x14ac:dyDescent="0.25">
      <c r="A137" s="1" t="s">
        <v>510</v>
      </c>
      <c r="B137" s="1" t="s">
        <v>171</v>
      </c>
      <c r="C137" s="1" t="s">
        <v>170</v>
      </c>
      <c r="D137" s="1" t="s">
        <v>929</v>
      </c>
      <c r="E137" s="4">
        <v>44388</v>
      </c>
      <c r="F137" s="4">
        <v>44387</v>
      </c>
      <c r="G137" s="1">
        <v>1370003</v>
      </c>
      <c r="H137" s="1">
        <v>104037</v>
      </c>
      <c r="I137" s="1" t="s">
        <v>523</v>
      </c>
      <c r="J137" s="1" t="s">
        <v>581</v>
      </c>
      <c r="K137" s="1" t="s">
        <v>149</v>
      </c>
      <c r="L137" s="1">
        <v>8</v>
      </c>
      <c r="M137" s="1">
        <v>3</v>
      </c>
      <c r="N137" s="1" t="s">
        <v>930</v>
      </c>
      <c r="O137" s="1" t="s">
        <v>931</v>
      </c>
      <c r="P137" s="1" t="s">
        <v>932</v>
      </c>
      <c r="Q137" s="1" t="s">
        <v>933</v>
      </c>
      <c r="R137" s="4">
        <v>44388</v>
      </c>
      <c r="S137" s="1" t="s">
        <v>144</v>
      </c>
      <c r="T137" s="1">
        <v>1</v>
      </c>
      <c r="U137" s="1" t="s">
        <v>143</v>
      </c>
      <c r="V137" s="1">
        <v>3</v>
      </c>
      <c r="W137" s="4">
        <v>44388</v>
      </c>
      <c r="X137" s="1">
        <v>3</v>
      </c>
      <c r="Z137" s="1">
        <v>3</v>
      </c>
      <c r="AA137" s="1">
        <v>24</v>
      </c>
      <c r="AB137" s="1">
        <v>25.200000000000003</v>
      </c>
      <c r="AD137" s="1" t="s">
        <v>149</v>
      </c>
      <c r="AE137" s="1">
        <v>1</v>
      </c>
      <c r="AF137" s="1">
        <f t="shared" si="20"/>
        <v>8</v>
      </c>
      <c r="AG137" s="1">
        <f t="shared" si="21"/>
        <v>3</v>
      </c>
      <c r="AH137" s="1">
        <f t="shared" si="22"/>
        <v>24</v>
      </c>
      <c r="AI137" s="1">
        <f t="shared" si="23"/>
        <v>0</v>
      </c>
      <c r="AQ137" s="53">
        <v>225015</v>
      </c>
      <c r="AR137" s="53" t="s">
        <v>167</v>
      </c>
      <c r="AS137" s="53">
        <v>1</v>
      </c>
    </row>
    <row r="138" spans="1:45" hidden="1" x14ac:dyDescent="0.25">
      <c r="A138" s="1" t="s">
        <v>510</v>
      </c>
      <c r="B138" s="1" t="s">
        <v>171</v>
      </c>
      <c r="C138" s="1" t="s">
        <v>170</v>
      </c>
      <c r="D138" s="1" t="s">
        <v>924</v>
      </c>
      <c r="E138" s="4">
        <v>44388</v>
      </c>
      <c r="F138" s="4">
        <v>44387</v>
      </c>
      <c r="G138" s="1">
        <v>1370003</v>
      </c>
      <c r="H138" s="1">
        <v>104037</v>
      </c>
      <c r="I138" s="1" t="s">
        <v>523</v>
      </c>
      <c r="J138" s="1" t="s">
        <v>581</v>
      </c>
      <c r="K138" s="1" t="s">
        <v>149</v>
      </c>
      <c r="L138" s="1">
        <v>8</v>
      </c>
      <c r="M138" s="1">
        <v>3</v>
      </c>
      <c r="N138" s="1" t="s">
        <v>925</v>
      </c>
      <c r="O138" s="1" t="s">
        <v>926</v>
      </c>
      <c r="P138" s="1" t="s">
        <v>927</v>
      </c>
      <c r="Q138" s="1" t="s">
        <v>928</v>
      </c>
      <c r="R138" s="4">
        <v>44388</v>
      </c>
      <c r="S138" s="1" t="s">
        <v>144</v>
      </c>
      <c r="T138" s="1">
        <v>1</v>
      </c>
      <c r="U138" s="1" t="s">
        <v>143</v>
      </c>
      <c r="V138" s="1">
        <v>3</v>
      </c>
      <c r="W138" s="4">
        <v>44388</v>
      </c>
      <c r="X138" s="1">
        <v>3</v>
      </c>
      <c r="Z138" s="1">
        <v>3</v>
      </c>
      <c r="AA138" s="1">
        <v>24</v>
      </c>
      <c r="AB138" s="1">
        <v>25.200000000000003</v>
      </c>
      <c r="AD138" s="1" t="s">
        <v>149</v>
      </c>
      <c r="AE138" s="1">
        <v>1</v>
      </c>
      <c r="AF138" s="1">
        <f t="shared" si="20"/>
        <v>8</v>
      </c>
      <c r="AG138" s="1">
        <f t="shared" si="21"/>
        <v>3</v>
      </c>
      <c r="AH138" s="1">
        <f t="shared" si="22"/>
        <v>24</v>
      </c>
      <c r="AI138" s="1">
        <f t="shared" si="23"/>
        <v>0</v>
      </c>
      <c r="AQ138" s="53">
        <v>225007</v>
      </c>
      <c r="AR138" s="53" t="s">
        <v>167</v>
      </c>
      <c r="AS138" s="53">
        <v>1</v>
      </c>
    </row>
    <row r="139" spans="1:45" hidden="1" x14ac:dyDescent="0.25">
      <c r="A139" s="1" t="s">
        <v>510</v>
      </c>
      <c r="B139" s="1" t="s">
        <v>171</v>
      </c>
      <c r="C139" s="1" t="s">
        <v>170</v>
      </c>
      <c r="D139" s="1" t="s">
        <v>919</v>
      </c>
      <c r="E139" s="4">
        <v>44388</v>
      </c>
      <c r="F139" s="4">
        <v>44387</v>
      </c>
      <c r="G139" s="1">
        <v>1370003</v>
      </c>
      <c r="H139" s="1">
        <v>104037</v>
      </c>
      <c r="I139" s="1" t="s">
        <v>523</v>
      </c>
      <c r="J139" s="1" t="s">
        <v>581</v>
      </c>
      <c r="K139" s="1" t="s">
        <v>149</v>
      </c>
      <c r="L139" s="1">
        <v>6</v>
      </c>
      <c r="M139" s="1">
        <v>3</v>
      </c>
      <c r="N139" s="1" t="s">
        <v>920</v>
      </c>
      <c r="O139" s="1" t="s">
        <v>921</v>
      </c>
      <c r="P139" s="1" t="s">
        <v>922</v>
      </c>
      <c r="Q139" s="1" t="s">
        <v>923</v>
      </c>
      <c r="R139" s="4">
        <v>44388</v>
      </c>
      <c r="S139" s="1" t="s">
        <v>144</v>
      </c>
      <c r="T139" s="1">
        <v>1</v>
      </c>
      <c r="U139" s="1" t="s">
        <v>143</v>
      </c>
      <c r="V139" s="1">
        <v>3</v>
      </c>
      <c r="W139" s="4">
        <v>44388</v>
      </c>
      <c r="X139" s="1">
        <v>3</v>
      </c>
      <c r="Z139" s="1">
        <v>3</v>
      </c>
      <c r="AA139" s="1">
        <v>18</v>
      </c>
      <c r="AB139" s="1">
        <v>18.900000000000002</v>
      </c>
      <c r="AD139" s="1" t="s">
        <v>149</v>
      </c>
      <c r="AE139" s="1">
        <v>1</v>
      </c>
      <c r="AF139" s="1">
        <f t="shared" si="20"/>
        <v>6</v>
      </c>
      <c r="AG139" s="1">
        <f t="shared" si="21"/>
        <v>3</v>
      </c>
      <c r="AH139" s="1">
        <f t="shared" si="22"/>
        <v>18</v>
      </c>
      <c r="AI139" s="1">
        <f t="shared" si="23"/>
        <v>0</v>
      </c>
      <c r="AQ139" s="53">
        <v>225013</v>
      </c>
      <c r="AR139" s="53" t="s">
        <v>167</v>
      </c>
      <c r="AS139" s="53">
        <v>1</v>
      </c>
    </row>
    <row r="140" spans="1:45" hidden="1" x14ac:dyDescent="0.25">
      <c r="A140" s="1" t="s">
        <v>510</v>
      </c>
      <c r="B140" s="1" t="s">
        <v>171</v>
      </c>
      <c r="C140" s="1" t="s">
        <v>170</v>
      </c>
      <c r="D140" s="1" t="s">
        <v>934</v>
      </c>
      <c r="E140" s="4">
        <v>44388</v>
      </c>
      <c r="F140" s="4">
        <v>44387</v>
      </c>
      <c r="G140" s="1">
        <v>1370003</v>
      </c>
      <c r="H140" s="1">
        <v>104037</v>
      </c>
      <c r="I140" s="1" t="s">
        <v>523</v>
      </c>
      <c r="J140" s="1" t="s">
        <v>581</v>
      </c>
      <c r="K140" s="1" t="s">
        <v>149</v>
      </c>
      <c r="L140" s="1">
        <v>5</v>
      </c>
      <c r="M140" s="1">
        <v>3</v>
      </c>
      <c r="N140" s="1" t="s">
        <v>935</v>
      </c>
      <c r="O140" s="1" t="s">
        <v>936</v>
      </c>
      <c r="P140" s="1" t="s">
        <v>937</v>
      </c>
      <c r="Q140" s="1" t="s">
        <v>938</v>
      </c>
      <c r="R140" s="4">
        <v>44388</v>
      </c>
      <c r="S140" s="1" t="s">
        <v>144</v>
      </c>
      <c r="T140" s="1">
        <v>1</v>
      </c>
      <c r="U140" s="1" t="s">
        <v>143</v>
      </c>
      <c r="V140" s="1">
        <v>3</v>
      </c>
      <c r="W140" s="4">
        <v>44388</v>
      </c>
      <c r="X140" s="1">
        <v>3</v>
      </c>
      <c r="Z140" s="1">
        <v>3</v>
      </c>
      <c r="AA140" s="1">
        <v>15</v>
      </c>
      <c r="AB140" s="1">
        <v>15.75</v>
      </c>
      <c r="AD140" s="1" t="s">
        <v>149</v>
      </c>
      <c r="AE140" s="1">
        <v>1</v>
      </c>
      <c r="AF140" s="1">
        <f t="shared" si="20"/>
        <v>5</v>
      </c>
      <c r="AG140" s="1">
        <f t="shared" si="21"/>
        <v>3</v>
      </c>
      <c r="AH140" s="1">
        <f t="shared" si="22"/>
        <v>15</v>
      </c>
      <c r="AI140" s="1">
        <f t="shared" si="23"/>
        <v>0</v>
      </c>
      <c r="AQ140" s="53">
        <v>225004</v>
      </c>
      <c r="AR140" s="53" t="s">
        <v>167</v>
      </c>
      <c r="AS140" s="53">
        <v>1</v>
      </c>
    </row>
    <row r="141" spans="1:45" hidden="1" x14ac:dyDescent="0.25">
      <c r="A141" s="1" t="s">
        <v>379</v>
      </c>
      <c r="B141" s="1" t="s">
        <v>526</v>
      </c>
      <c r="C141" s="1" t="s">
        <v>527</v>
      </c>
      <c r="D141" s="1" t="s">
        <v>945</v>
      </c>
      <c r="E141" s="4">
        <v>44388</v>
      </c>
      <c r="F141" s="4">
        <v>44387</v>
      </c>
      <c r="G141" s="1">
        <v>1430004</v>
      </c>
      <c r="H141" s="1">
        <v>117072</v>
      </c>
      <c r="I141" s="1" t="s">
        <v>523</v>
      </c>
      <c r="J141" s="1" t="s">
        <v>946</v>
      </c>
      <c r="K141" s="1" t="s">
        <v>149</v>
      </c>
      <c r="L141" s="1">
        <v>15</v>
      </c>
      <c r="M141" s="1">
        <v>25</v>
      </c>
      <c r="N141" s="1" t="s">
        <v>947</v>
      </c>
      <c r="O141" s="1" t="s">
        <v>948</v>
      </c>
      <c r="P141" s="1" t="s">
        <v>949</v>
      </c>
      <c r="Q141" s="1" t="s">
        <v>950</v>
      </c>
      <c r="R141" s="4">
        <v>44388</v>
      </c>
      <c r="S141" s="1" t="s">
        <v>144</v>
      </c>
      <c r="T141" s="1">
        <v>1</v>
      </c>
      <c r="U141" s="1" t="s">
        <v>143</v>
      </c>
      <c r="V141" s="1">
        <v>25</v>
      </c>
      <c r="W141" s="4">
        <v>44388</v>
      </c>
      <c r="X141" s="1">
        <v>25</v>
      </c>
      <c r="Z141" s="1">
        <v>25</v>
      </c>
      <c r="AA141" s="1">
        <v>375</v>
      </c>
      <c r="AB141" s="1">
        <v>393.75</v>
      </c>
      <c r="AD141" s="1" t="s">
        <v>149</v>
      </c>
      <c r="AE141" s="1">
        <v>1</v>
      </c>
      <c r="AF141" s="1">
        <f t="shared" si="20"/>
        <v>15</v>
      </c>
      <c r="AG141" s="1">
        <f t="shared" si="21"/>
        <v>25</v>
      </c>
      <c r="AH141" s="1">
        <f t="shared" si="22"/>
        <v>375</v>
      </c>
      <c r="AI141" s="1">
        <f t="shared" si="23"/>
        <v>0</v>
      </c>
      <c r="AQ141" s="53">
        <v>119014</v>
      </c>
      <c r="AR141" s="53" t="s">
        <v>178</v>
      </c>
      <c r="AS141" s="53">
        <v>1</v>
      </c>
    </row>
    <row r="142" spans="1:45" hidden="1" x14ac:dyDescent="0.25">
      <c r="A142" s="1" t="s">
        <v>379</v>
      </c>
      <c r="B142" s="1" t="s">
        <v>526</v>
      </c>
      <c r="C142" s="1" t="s">
        <v>527</v>
      </c>
      <c r="D142" s="1" t="s">
        <v>945</v>
      </c>
      <c r="E142" s="4">
        <v>44388</v>
      </c>
      <c r="F142" s="4">
        <v>44387</v>
      </c>
      <c r="G142" s="1">
        <v>1430005</v>
      </c>
      <c r="H142" s="1">
        <v>109024</v>
      </c>
      <c r="I142" s="1" t="s">
        <v>523</v>
      </c>
      <c r="J142" s="1" t="s">
        <v>951</v>
      </c>
      <c r="K142" s="1" t="s">
        <v>149</v>
      </c>
      <c r="L142" s="1">
        <v>10</v>
      </c>
      <c r="M142" s="1">
        <v>37</v>
      </c>
      <c r="N142" s="1" t="s">
        <v>947</v>
      </c>
      <c r="O142" s="1" t="s">
        <v>948</v>
      </c>
      <c r="P142" s="1" t="s">
        <v>949</v>
      </c>
      <c r="Q142" s="1" t="s">
        <v>950</v>
      </c>
      <c r="R142" s="4">
        <v>44388</v>
      </c>
      <c r="S142" s="1" t="s">
        <v>144</v>
      </c>
      <c r="T142" s="1">
        <v>1</v>
      </c>
      <c r="U142" s="1" t="s">
        <v>143</v>
      </c>
      <c r="V142" s="1">
        <v>37</v>
      </c>
      <c r="W142" s="4">
        <v>44388</v>
      </c>
      <c r="X142" s="1">
        <v>37</v>
      </c>
      <c r="Z142" s="1">
        <v>37</v>
      </c>
      <c r="AA142" s="1">
        <v>370</v>
      </c>
      <c r="AB142" s="1">
        <v>388.5</v>
      </c>
      <c r="AD142" s="1" t="s">
        <v>149</v>
      </c>
      <c r="AE142" s="1">
        <v>1</v>
      </c>
      <c r="AF142" s="1">
        <f t="shared" si="20"/>
        <v>10</v>
      </c>
      <c r="AG142" s="1">
        <f t="shared" si="21"/>
        <v>37</v>
      </c>
      <c r="AH142" s="1">
        <f t="shared" si="22"/>
        <v>370</v>
      </c>
      <c r="AI142" s="1">
        <f t="shared" si="23"/>
        <v>0</v>
      </c>
      <c r="AQ142" s="53">
        <v>119018</v>
      </c>
      <c r="AR142" s="53" t="s">
        <v>178</v>
      </c>
      <c r="AS142" s="53">
        <v>1</v>
      </c>
    </row>
    <row r="143" spans="1:45" x14ac:dyDescent="0.25">
      <c r="A143" s="1" t="s">
        <v>437</v>
      </c>
      <c r="B143" s="1" t="s">
        <v>175</v>
      </c>
      <c r="C143" s="1" t="s">
        <v>174</v>
      </c>
      <c r="D143" s="1" t="s">
        <v>952</v>
      </c>
      <c r="E143" s="4">
        <v>44388</v>
      </c>
      <c r="F143" s="4">
        <v>44387</v>
      </c>
      <c r="G143" s="1">
        <v>5600069</v>
      </c>
      <c r="H143" s="1">
        <v>406018</v>
      </c>
      <c r="I143" s="1" t="s">
        <v>523</v>
      </c>
      <c r="J143" s="1" t="s">
        <v>953</v>
      </c>
      <c r="K143" s="1" t="s">
        <v>149</v>
      </c>
      <c r="L143" s="1">
        <v>160</v>
      </c>
      <c r="M143" s="1">
        <v>4.5</v>
      </c>
      <c r="N143" s="1" t="s">
        <v>954</v>
      </c>
      <c r="O143" s="1" t="s">
        <v>955</v>
      </c>
      <c r="P143" s="1" t="s">
        <v>956</v>
      </c>
      <c r="Q143" s="1" t="s">
        <v>957</v>
      </c>
      <c r="R143" s="4">
        <v>44388</v>
      </c>
      <c r="S143" s="1" t="s">
        <v>144</v>
      </c>
      <c r="T143" s="1">
        <v>1</v>
      </c>
      <c r="U143" s="1" t="s">
        <v>143</v>
      </c>
      <c r="V143" s="1">
        <v>4.5</v>
      </c>
      <c r="W143" s="4">
        <v>44388</v>
      </c>
      <c r="X143" s="1">
        <v>4.5</v>
      </c>
      <c r="Z143" s="1">
        <v>4.5</v>
      </c>
      <c r="AA143" s="1">
        <v>720</v>
      </c>
      <c r="AB143" s="1">
        <v>756</v>
      </c>
      <c r="AD143" s="1" t="s">
        <v>149</v>
      </c>
      <c r="AE143" s="1">
        <v>1</v>
      </c>
      <c r="AF143" s="1">
        <f t="shared" si="20"/>
        <v>160</v>
      </c>
      <c r="AG143" s="1">
        <f t="shared" si="21"/>
        <v>4.5</v>
      </c>
      <c r="AH143" s="1">
        <f t="shared" si="22"/>
        <v>720</v>
      </c>
      <c r="AI143" s="1">
        <f t="shared" si="23"/>
        <v>0</v>
      </c>
      <c r="AQ143" s="53">
        <v>119020</v>
      </c>
      <c r="AR143" s="53" t="s">
        <v>178</v>
      </c>
      <c r="AS143" s="53">
        <v>1</v>
      </c>
    </row>
    <row r="144" spans="1:45" x14ac:dyDescent="0.25">
      <c r="A144" s="1" t="s">
        <v>437</v>
      </c>
      <c r="B144" s="1" t="s">
        <v>175</v>
      </c>
      <c r="C144" s="1" t="s">
        <v>174</v>
      </c>
      <c r="D144" s="1" t="s">
        <v>958</v>
      </c>
      <c r="E144" s="4">
        <v>44388</v>
      </c>
      <c r="F144" s="4">
        <v>44387</v>
      </c>
      <c r="G144" s="1">
        <v>6110018</v>
      </c>
      <c r="H144" s="1">
        <v>420045</v>
      </c>
      <c r="I144" s="1" t="s">
        <v>523</v>
      </c>
      <c r="J144" s="1" t="s">
        <v>959</v>
      </c>
      <c r="K144" s="1" t="s">
        <v>149</v>
      </c>
      <c r="L144" s="1">
        <v>2</v>
      </c>
      <c r="M144" s="1">
        <v>95</v>
      </c>
      <c r="N144" s="1" t="s">
        <v>960</v>
      </c>
      <c r="O144" s="1" t="s">
        <v>961</v>
      </c>
      <c r="P144" s="1" t="s">
        <v>962</v>
      </c>
      <c r="Q144" s="1" t="s">
        <v>963</v>
      </c>
      <c r="R144" s="4">
        <v>44388</v>
      </c>
      <c r="S144" s="1" t="s">
        <v>144</v>
      </c>
      <c r="T144" s="1">
        <v>1</v>
      </c>
      <c r="U144" s="1" t="s">
        <v>143</v>
      </c>
      <c r="V144" s="1">
        <v>95</v>
      </c>
      <c r="W144" s="4">
        <v>44388</v>
      </c>
      <c r="X144" s="1">
        <v>95</v>
      </c>
      <c r="Z144" s="1">
        <v>95</v>
      </c>
      <c r="AA144" s="1">
        <v>190</v>
      </c>
      <c r="AB144" s="1">
        <v>199.5</v>
      </c>
      <c r="AD144" s="1" t="s">
        <v>149</v>
      </c>
      <c r="AE144" s="1">
        <v>1</v>
      </c>
      <c r="AF144" s="1">
        <f t="shared" si="20"/>
        <v>2</v>
      </c>
      <c r="AG144" s="1">
        <f t="shared" si="21"/>
        <v>95</v>
      </c>
      <c r="AH144" s="1">
        <f t="shared" si="22"/>
        <v>190</v>
      </c>
      <c r="AI144" s="1">
        <f t="shared" si="23"/>
        <v>0</v>
      </c>
      <c r="AQ144" s="53">
        <v>119019</v>
      </c>
      <c r="AR144" s="53" t="s">
        <v>178</v>
      </c>
      <c r="AS144" s="53">
        <v>1</v>
      </c>
    </row>
    <row r="145" spans="1:45" hidden="1" x14ac:dyDescent="0.25">
      <c r="A145" s="1" t="s">
        <v>403</v>
      </c>
      <c r="B145" s="1" t="s">
        <v>171</v>
      </c>
      <c r="C145" s="1" t="s">
        <v>170</v>
      </c>
      <c r="D145" s="1" t="s">
        <v>964</v>
      </c>
      <c r="E145" s="4">
        <v>44388</v>
      </c>
      <c r="F145" s="4">
        <v>44388</v>
      </c>
      <c r="G145" s="1">
        <v>134014</v>
      </c>
      <c r="H145" s="1">
        <v>101030</v>
      </c>
      <c r="I145" s="1" t="s">
        <v>845</v>
      </c>
      <c r="J145" s="1" t="s">
        <v>858</v>
      </c>
      <c r="K145" s="1" t="s">
        <v>178</v>
      </c>
      <c r="L145" s="1">
        <v>5</v>
      </c>
      <c r="M145" s="1">
        <v>21</v>
      </c>
      <c r="N145" s="1" t="s">
        <v>965</v>
      </c>
      <c r="O145" s="1" t="s">
        <v>966</v>
      </c>
      <c r="P145" s="1" t="s">
        <v>967</v>
      </c>
      <c r="Q145" s="1" t="s">
        <v>968</v>
      </c>
      <c r="R145" s="4">
        <v>44388</v>
      </c>
      <c r="S145" s="1" t="s">
        <v>173</v>
      </c>
      <c r="T145" s="1">
        <v>1</v>
      </c>
      <c r="U145" s="1" t="s">
        <v>143</v>
      </c>
      <c r="V145" s="1">
        <v>21</v>
      </c>
      <c r="W145" s="4">
        <v>44388</v>
      </c>
      <c r="X145" s="1">
        <v>21</v>
      </c>
      <c r="Z145" s="1">
        <v>21</v>
      </c>
      <c r="AA145" s="1">
        <v>105</v>
      </c>
      <c r="AB145" s="1">
        <v>110.25</v>
      </c>
      <c r="AD145" s="1" t="s">
        <v>178</v>
      </c>
      <c r="AE145" s="1">
        <v>1</v>
      </c>
      <c r="AF145" s="1">
        <f t="shared" si="20"/>
        <v>5</v>
      </c>
      <c r="AG145" s="1">
        <f t="shared" si="21"/>
        <v>21</v>
      </c>
      <c r="AH145" s="1">
        <f t="shared" si="22"/>
        <v>105</v>
      </c>
      <c r="AI145" s="1">
        <f t="shared" si="23"/>
        <v>0</v>
      </c>
      <c r="AQ145" s="53">
        <v>120009</v>
      </c>
      <c r="AR145" s="53" t="s">
        <v>167</v>
      </c>
      <c r="AS145" s="53">
        <v>1</v>
      </c>
    </row>
    <row r="146" spans="1:45" hidden="1" x14ac:dyDescent="0.25">
      <c r="A146" s="1" t="s">
        <v>510</v>
      </c>
      <c r="B146" s="1" t="s">
        <v>171</v>
      </c>
      <c r="C146" s="1" t="s">
        <v>170</v>
      </c>
      <c r="D146" s="1" t="s">
        <v>969</v>
      </c>
      <c r="E146" s="4">
        <v>44388</v>
      </c>
      <c r="F146" s="4">
        <v>44388</v>
      </c>
      <c r="G146" s="1">
        <v>137006</v>
      </c>
      <c r="H146" s="1">
        <v>104008</v>
      </c>
      <c r="I146" s="1" t="s">
        <v>523</v>
      </c>
      <c r="J146" s="1" t="s">
        <v>531</v>
      </c>
      <c r="K146" s="1" t="s">
        <v>149</v>
      </c>
      <c r="L146" s="1">
        <v>6</v>
      </c>
      <c r="M146" s="1">
        <v>2.5</v>
      </c>
      <c r="N146" s="1" t="s">
        <v>970</v>
      </c>
      <c r="O146" s="1" t="s">
        <v>971</v>
      </c>
      <c r="P146" s="1" t="s">
        <v>972</v>
      </c>
      <c r="Q146" s="1" t="s">
        <v>973</v>
      </c>
      <c r="R146" s="4">
        <v>44388</v>
      </c>
      <c r="S146" s="1" t="s">
        <v>144</v>
      </c>
      <c r="T146" s="1">
        <v>1</v>
      </c>
      <c r="U146" s="1" t="s">
        <v>143</v>
      </c>
      <c r="V146" s="1">
        <v>2.5</v>
      </c>
      <c r="W146" s="4">
        <v>44388</v>
      </c>
      <c r="X146" s="1">
        <v>2.5</v>
      </c>
      <c r="Z146" s="1">
        <v>2.5</v>
      </c>
      <c r="AA146" s="1">
        <v>15</v>
      </c>
      <c r="AB146" s="1">
        <v>15.75</v>
      </c>
      <c r="AD146" s="1" t="s">
        <v>149</v>
      </c>
      <c r="AE146" s="1">
        <v>1</v>
      </c>
      <c r="AF146" s="1">
        <f t="shared" si="20"/>
        <v>6</v>
      </c>
      <c r="AG146" s="1">
        <f t="shared" si="21"/>
        <v>2.5</v>
      </c>
      <c r="AH146" s="1">
        <f t="shared" si="22"/>
        <v>15</v>
      </c>
      <c r="AI146" s="1">
        <f t="shared" si="23"/>
        <v>0</v>
      </c>
      <c r="AQ146" s="53">
        <v>120015</v>
      </c>
      <c r="AR146" s="53" t="s">
        <v>602</v>
      </c>
      <c r="AS146" s="53">
        <v>10.8</v>
      </c>
    </row>
    <row r="147" spans="1:45" hidden="1" x14ac:dyDescent="0.25">
      <c r="A147" s="1" t="s">
        <v>510</v>
      </c>
      <c r="B147" s="1" t="s">
        <v>171</v>
      </c>
      <c r="C147" s="1" t="s">
        <v>170</v>
      </c>
      <c r="D147" s="1" t="s">
        <v>969</v>
      </c>
      <c r="E147" s="4">
        <v>44388</v>
      </c>
      <c r="F147" s="4">
        <v>44388</v>
      </c>
      <c r="G147" s="1">
        <v>137025</v>
      </c>
      <c r="H147" s="1">
        <v>104059</v>
      </c>
      <c r="I147" s="1" t="s">
        <v>523</v>
      </c>
      <c r="J147" s="1" t="s">
        <v>547</v>
      </c>
      <c r="K147" s="1" t="s">
        <v>149</v>
      </c>
      <c r="L147" s="1">
        <v>4</v>
      </c>
      <c r="M147" s="1">
        <v>3</v>
      </c>
      <c r="N147" s="1" t="s">
        <v>970</v>
      </c>
      <c r="O147" s="1" t="s">
        <v>971</v>
      </c>
      <c r="P147" s="1" t="s">
        <v>972</v>
      </c>
      <c r="Q147" s="1" t="s">
        <v>973</v>
      </c>
      <c r="R147" s="4">
        <v>44388</v>
      </c>
      <c r="S147" s="1" t="s">
        <v>144</v>
      </c>
      <c r="T147" s="1">
        <v>1</v>
      </c>
      <c r="U147" s="1" t="s">
        <v>143</v>
      </c>
      <c r="V147" s="1">
        <v>3</v>
      </c>
      <c r="W147" s="4">
        <v>44388</v>
      </c>
      <c r="X147" s="1">
        <v>3</v>
      </c>
      <c r="Z147" s="1">
        <v>3</v>
      </c>
      <c r="AA147" s="1">
        <v>12</v>
      </c>
      <c r="AB147" s="1">
        <v>12.600000000000001</v>
      </c>
      <c r="AD147" s="1" t="s">
        <v>149</v>
      </c>
      <c r="AE147" s="1">
        <v>1</v>
      </c>
      <c r="AF147" s="1">
        <f t="shared" si="20"/>
        <v>4</v>
      </c>
      <c r="AG147" s="1">
        <f t="shared" si="21"/>
        <v>3</v>
      </c>
      <c r="AH147" s="1">
        <f t="shared" si="22"/>
        <v>12</v>
      </c>
      <c r="AI147" s="1">
        <f t="shared" si="23"/>
        <v>0</v>
      </c>
      <c r="AQ147" s="53">
        <v>120006</v>
      </c>
      <c r="AR147" s="53" t="s">
        <v>149</v>
      </c>
      <c r="AS147" s="53">
        <v>1</v>
      </c>
    </row>
    <row r="148" spans="1:45" hidden="1" x14ac:dyDescent="0.25">
      <c r="A148" s="1" t="s">
        <v>510</v>
      </c>
      <c r="B148" s="1" t="s">
        <v>171</v>
      </c>
      <c r="C148" s="1" t="s">
        <v>170</v>
      </c>
      <c r="D148" s="1" t="s">
        <v>969</v>
      </c>
      <c r="E148" s="4">
        <v>44388</v>
      </c>
      <c r="F148" s="4">
        <v>44388</v>
      </c>
      <c r="G148" s="1">
        <v>1370003</v>
      </c>
      <c r="H148" s="1">
        <v>104037</v>
      </c>
      <c r="I148" s="1" t="s">
        <v>523</v>
      </c>
      <c r="J148" s="1" t="s">
        <v>581</v>
      </c>
      <c r="K148" s="1" t="s">
        <v>149</v>
      </c>
      <c r="L148" s="1">
        <v>4</v>
      </c>
      <c r="M148" s="1">
        <v>3</v>
      </c>
      <c r="N148" s="1" t="s">
        <v>970</v>
      </c>
      <c r="O148" s="1" t="s">
        <v>971</v>
      </c>
      <c r="P148" s="1" t="s">
        <v>972</v>
      </c>
      <c r="Q148" s="1" t="s">
        <v>973</v>
      </c>
      <c r="R148" s="4">
        <v>44388</v>
      </c>
      <c r="S148" s="1" t="s">
        <v>144</v>
      </c>
      <c r="T148" s="1">
        <v>1</v>
      </c>
      <c r="U148" s="1" t="s">
        <v>143</v>
      </c>
      <c r="V148" s="1">
        <v>3</v>
      </c>
      <c r="W148" s="4">
        <v>44388</v>
      </c>
      <c r="X148" s="1">
        <v>3</v>
      </c>
      <c r="Z148" s="1">
        <v>3</v>
      </c>
      <c r="AA148" s="1">
        <v>12</v>
      </c>
      <c r="AB148" s="1">
        <v>12.600000000000001</v>
      </c>
      <c r="AD148" s="1" t="s">
        <v>149</v>
      </c>
      <c r="AE148" s="1">
        <v>1</v>
      </c>
      <c r="AF148" s="1">
        <f t="shared" si="20"/>
        <v>4</v>
      </c>
      <c r="AG148" s="1">
        <f t="shared" si="21"/>
        <v>3</v>
      </c>
      <c r="AH148" s="1">
        <f t="shared" si="22"/>
        <v>12</v>
      </c>
      <c r="AI148" s="1">
        <f t="shared" si="23"/>
        <v>0</v>
      </c>
      <c r="AQ148" s="53">
        <v>120012</v>
      </c>
      <c r="AR148" s="53" t="s">
        <v>149</v>
      </c>
      <c r="AS148" s="53">
        <v>1</v>
      </c>
    </row>
    <row r="149" spans="1:45" hidden="1" x14ac:dyDescent="0.25">
      <c r="A149" s="1" t="s">
        <v>400</v>
      </c>
      <c r="B149" s="1" t="s">
        <v>792</v>
      </c>
      <c r="C149" s="1" t="s">
        <v>793</v>
      </c>
      <c r="D149" s="1" t="s">
        <v>974</v>
      </c>
      <c r="E149" s="4">
        <v>44389</v>
      </c>
      <c r="F149" s="4">
        <v>44389</v>
      </c>
      <c r="G149" s="1">
        <v>6550001</v>
      </c>
      <c r="H149" s="1">
        <v>418001</v>
      </c>
      <c r="I149" s="1" t="s">
        <v>523</v>
      </c>
      <c r="J149" s="1" t="s">
        <v>975</v>
      </c>
      <c r="K149" s="1" t="s">
        <v>149</v>
      </c>
      <c r="L149" s="1">
        <v>721.36</v>
      </c>
      <c r="M149" s="1">
        <v>3.37</v>
      </c>
      <c r="N149" s="1" t="s">
        <v>976</v>
      </c>
      <c r="O149" s="1" t="s">
        <v>977</v>
      </c>
      <c r="P149" s="1" t="s">
        <v>978</v>
      </c>
      <c r="Q149" s="1" t="s">
        <v>979</v>
      </c>
      <c r="R149" s="4">
        <v>44389</v>
      </c>
      <c r="S149" s="1" t="s">
        <v>144</v>
      </c>
      <c r="T149" s="1">
        <v>1</v>
      </c>
      <c r="U149" s="1" t="s">
        <v>143</v>
      </c>
      <c r="V149" s="1">
        <v>3.37</v>
      </c>
      <c r="W149" s="4">
        <v>44389</v>
      </c>
      <c r="X149" s="1">
        <v>3.37</v>
      </c>
      <c r="Z149" s="1">
        <v>3.37</v>
      </c>
      <c r="AA149" s="1">
        <v>2430.9832000000001</v>
      </c>
      <c r="AB149" s="1">
        <v>2552.5323600000002</v>
      </c>
      <c r="AD149" s="1" t="s">
        <v>149</v>
      </c>
      <c r="AE149" s="1">
        <v>1</v>
      </c>
      <c r="AF149" s="1">
        <f t="shared" si="20"/>
        <v>721.36</v>
      </c>
      <c r="AG149" s="1">
        <f t="shared" si="21"/>
        <v>3.37</v>
      </c>
      <c r="AH149" s="1">
        <f t="shared" si="22"/>
        <v>2430.9832000000001</v>
      </c>
      <c r="AI149" s="1">
        <f t="shared" si="23"/>
        <v>0</v>
      </c>
      <c r="AQ149" s="53">
        <v>117044</v>
      </c>
      <c r="AR149" s="53" t="s">
        <v>178</v>
      </c>
      <c r="AS149" s="53">
        <v>1</v>
      </c>
    </row>
    <row r="150" spans="1:45" hidden="1" x14ac:dyDescent="0.25">
      <c r="A150" s="1" t="s">
        <v>400</v>
      </c>
      <c r="B150" s="1" t="s">
        <v>792</v>
      </c>
      <c r="C150" s="1" t="s">
        <v>793</v>
      </c>
      <c r="D150" s="1" t="s">
        <v>980</v>
      </c>
      <c r="E150" s="4">
        <v>44389</v>
      </c>
      <c r="F150" s="4">
        <v>44389</v>
      </c>
      <c r="G150" s="1">
        <v>6550001</v>
      </c>
      <c r="H150" s="1">
        <v>418001</v>
      </c>
      <c r="I150" s="1" t="s">
        <v>523</v>
      </c>
      <c r="J150" s="1" t="s">
        <v>975</v>
      </c>
      <c r="K150" s="1" t="s">
        <v>149</v>
      </c>
      <c r="L150" s="1">
        <v>556.61</v>
      </c>
      <c r="M150" s="1">
        <v>3.37</v>
      </c>
      <c r="N150" s="1" t="s">
        <v>981</v>
      </c>
      <c r="O150" s="1" t="s">
        <v>982</v>
      </c>
      <c r="P150" s="1" t="s">
        <v>983</v>
      </c>
      <c r="Q150" s="1" t="s">
        <v>984</v>
      </c>
      <c r="R150" s="4">
        <v>44389</v>
      </c>
      <c r="S150" s="1" t="s">
        <v>144</v>
      </c>
      <c r="T150" s="1">
        <v>1</v>
      </c>
      <c r="U150" s="1" t="s">
        <v>143</v>
      </c>
      <c r="V150" s="1">
        <v>3.37</v>
      </c>
      <c r="W150" s="4">
        <v>44389</v>
      </c>
      <c r="X150" s="1">
        <v>3.37</v>
      </c>
      <c r="Z150" s="1">
        <v>3.37</v>
      </c>
      <c r="AA150" s="1">
        <v>1875.7757000000001</v>
      </c>
      <c r="AB150" s="1">
        <v>1969.5644850000003</v>
      </c>
      <c r="AD150" s="1" t="s">
        <v>149</v>
      </c>
      <c r="AE150" s="1">
        <v>1</v>
      </c>
      <c r="AF150" s="1">
        <f t="shared" si="20"/>
        <v>556.61</v>
      </c>
      <c r="AG150" s="1">
        <f t="shared" si="21"/>
        <v>3.37</v>
      </c>
      <c r="AH150" s="1">
        <f t="shared" si="22"/>
        <v>1875.7757000000001</v>
      </c>
      <c r="AI150" s="1">
        <f t="shared" si="23"/>
        <v>0</v>
      </c>
      <c r="AQ150" s="53">
        <v>117046</v>
      </c>
      <c r="AR150" s="53" t="s">
        <v>178</v>
      </c>
      <c r="AS150" s="53">
        <v>1</v>
      </c>
    </row>
    <row r="151" spans="1:45" hidden="1" x14ac:dyDescent="0.25">
      <c r="A151" s="1" t="s">
        <v>400</v>
      </c>
      <c r="B151" s="1" t="s">
        <v>792</v>
      </c>
      <c r="C151" s="1" t="s">
        <v>793</v>
      </c>
      <c r="D151" s="1" t="s">
        <v>985</v>
      </c>
      <c r="E151" s="4">
        <v>44389</v>
      </c>
      <c r="F151" s="4">
        <v>44389</v>
      </c>
      <c r="G151" s="1">
        <v>6550001</v>
      </c>
      <c r="H151" s="1">
        <v>418001</v>
      </c>
      <c r="I151" s="1" t="s">
        <v>523</v>
      </c>
      <c r="J151" s="1" t="s">
        <v>975</v>
      </c>
      <c r="K151" s="1" t="s">
        <v>149</v>
      </c>
      <c r="L151" s="1">
        <v>492.58</v>
      </c>
      <c r="M151" s="1">
        <v>3.37</v>
      </c>
      <c r="N151" s="1" t="s">
        <v>986</v>
      </c>
      <c r="O151" s="1" t="s">
        <v>987</v>
      </c>
      <c r="P151" s="1" t="s">
        <v>988</v>
      </c>
      <c r="Q151" s="1" t="s">
        <v>989</v>
      </c>
      <c r="R151" s="4">
        <v>44389</v>
      </c>
      <c r="S151" s="1" t="s">
        <v>144</v>
      </c>
      <c r="T151" s="1">
        <v>1</v>
      </c>
      <c r="U151" s="1" t="s">
        <v>143</v>
      </c>
      <c r="V151" s="1">
        <v>3.37</v>
      </c>
      <c r="W151" s="4">
        <v>44389</v>
      </c>
      <c r="X151" s="1">
        <v>3.37</v>
      </c>
      <c r="Z151" s="1">
        <v>3.37</v>
      </c>
      <c r="AA151" s="1">
        <v>1659.9946</v>
      </c>
      <c r="AB151" s="1">
        <v>1742.99433</v>
      </c>
      <c r="AD151" s="1" t="s">
        <v>149</v>
      </c>
      <c r="AE151" s="1">
        <v>1</v>
      </c>
      <c r="AF151" s="1">
        <f t="shared" si="20"/>
        <v>492.58</v>
      </c>
      <c r="AG151" s="1">
        <f t="shared" si="21"/>
        <v>3.37</v>
      </c>
      <c r="AH151" s="1">
        <f t="shared" si="22"/>
        <v>1659.9946</v>
      </c>
      <c r="AI151" s="1">
        <f t="shared" si="23"/>
        <v>0</v>
      </c>
      <c r="AQ151" s="53">
        <v>117080</v>
      </c>
      <c r="AR151" s="53" t="s">
        <v>178</v>
      </c>
      <c r="AS151" s="53">
        <v>1</v>
      </c>
    </row>
    <row r="152" spans="1:45" hidden="1" x14ac:dyDescent="0.25">
      <c r="A152" s="1" t="s">
        <v>400</v>
      </c>
      <c r="B152" s="1" t="s">
        <v>792</v>
      </c>
      <c r="C152" s="1" t="s">
        <v>793</v>
      </c>
      <c r="D152" s="1" t="s">
        <v>990</v>
      </c>
      <c r="E152" s="4">
        <v>44389</v>
      </c>
      <c r="F152" s="4">
        <v>44389</v>
      </c>
      <c r="G152" s="1">
        <v>6550001</v>
      </c>
      <c r="H152" s="1">
        <v>418001</v>
      </c>
      <c r="I152" s="1" t="s">
        <v>523</v>
      </c>
      <c r="J152" s="1" t="s">
        <v>975</v>
      </c>
      <c r="K152" s="1" t="s">
        <v>149</v>
      </c>
      <c r="L152" s="1">
        <v>595.1</v>
      </c>
      <c r="M152" s="1">
        <v>3.37</v>
      </c>
      <c r="N152" s="1" t="s">
        <v>991</v>
      </c>
      <c r="O152" s="1" t="s">
        <v>992</v>
      </c>
      <c r="P152" s="1" t="s">
        <v>993</v>
      </c>
      <c r="Q152" s="1" t="s">
        <v>994</v>
      </c>
      <c r="R152" s="4">
        <v>44389</v>
      </c>
      <c r="S152" s="1" t="s">
        <v>144</v>
      </c>
      <c r="T152" s="1">
        <v>1</v>
      </c>
      <c r="U152" s="1" t="s">
        <v>143</v>
      </c>
      <c r="V152" s="1">
        <v>3.37</v>
      </c>
      <c r="W152" s="4">
        <v>44389</v>
      </c>
      <c r="X152" s="1">
        <v>3.37</v>
      </c>
      <c r="Z152" s="1">
        <v>3.37</v>
      </c>
      <c r="AA152" s="1">
        <v>2005.4870000000001</v>
      </c>
      <c r="AB152" s="1">
        <v>2105.7613500000002</v>
      </c>
      <c r="AD152" s="1" t="s">
        <v>149</v>
      </c>
      <c r="AE152" s="1">
        <v>1</v>
      </c>
      <c r="AF152" s="1">
        <f t="shared" si="20"/>
        <v>595.1</v>
      </c>
      <c r="AG152" s="1">
        <f t="shared" si="21"/>
        <v>3.37</v>
      </c>
      <c r="AH152" s="1">
        <f t="shared" si="22"/>
        <v>2005.4870000000001</v>
      </c>
      <c r="AI152" s="1">
        <f t="shared" si="23"/>
        <v>0</v>
      </c>
      <c r="AQ152" s="53">
        <v>117003</v>
      </c>
      <c r="AR152" s="53" t="s">
        <v>629</v>
      </c>
      <c r="AS152" s="53">
        <v>35</v>
      </c>
    </row>
    <row r="153" spans="1:45" hidden="1" x14ac:dyDescent="0.25">
      <c r="A153" s="1" t="s">
        <v>400</v>
      </c>
      <c r="B153" s="1" t="s">
        <v>792</v>
      </c>
      <c r="C153" s="1" t="s">
        <v>793</v>
      </c>
      <c r="D153" s="1" t="s">
        <v>995</v>
      </c>
      <c r="E153" s="4">
        <v>44389</v>
      </c>
      <c r="F153" s="4">
        <v>44389</v>
      </c>
      <c r="G153" s="1">
        <v>6550001</v>
      </c>
      <c r="H153" s="1">
        <v>418001</v>
      </c>
      <c r="I153" s="1" t="s">
        <v>523</v>
      </c>
      <c r="J153" s="1" t="s">
        <v>975</v>
      </c>
      <c r="K153" s="1" t="s">
        <v>149</v>
      </c>
      <c r="L153" s="1">
        <v>736.79</v>
      </c>
      <c r="M153" s="1">
        <v>3.37</v>
      </c>
      <c r="N153" s="1" t="s">
        <v>996</v>
      </c>
      <c r="O153" s="1" t="s">
        <v>997</v>
      </c>
      <c r="P153" s="1" t="s">
        <v>998</v>
      </c>
      <c r="Q153" s="1" t="s">
        <v>999</v>
      </c>
      <c r="R153" s="4">
        <v>44389</v>
      </c>
      <c r="S153" s="1" t="s">
        <v>144</v>
      </c>
      <c r="T153" s="1">
        <v>1</v>
      </c>
      <c r="U153" s="1" t="s">
        <v>143</v>
      </c>
      <c r="V153" s="1">
        <v>3.37</v>
      </c>
      <c r="W153" s="4">
        <v>44389</v>
      </c>
      <c r="X153" s="1">
        <v>3.37</v>
      </c>
      <c r="Z153" s="1">
        <v>3.37</v>
      </c>
      <c r="AA153" s="1">
        <v>2482.9823000000001</v>
      </c>
      <c r="AB153" s="1">
        <v>2607.1314150000003</v>
      </c>
      <c r="AD153" s="1" t="s">
        <v>149</v>
      </c>
      <c r="AE153" s="1">
        <v>1</v>
      </c>
      <c r="AF153" s="1">
        <f t="shared" si="20"/>
        <v>736.79</v>
      </c>
      <c r="AG153" s="1">
        <f t="shared" si="21"/>
        <v>3.37</v>
      </c>
      <c r="AH153" s="1">
        <f t="shared" si="22"/>
        <v>2482.9823000000001</v>
      </c>
      <c r="AI153" s="1">
        <f t="shared" si="23"/>
        <v>0</v>
      </c>
      <c r="AQ153" s="53">
        <v>117075</v>
      </c>
      <c r="AR153" s="53" t="s">
        <v>178</v>
      </c>
      <c r="AS153" s="53">
        <v>1</v>
      </c>
    </row>
    <row r="154" spans="1:45" hidden="1" x14ac:dyDescent="0.25">
      <c r="A154" s="1" t="s">
        <v>400</v>
      </c>
      <c r="B154" s="1" t="s">
        <v>792</v>
      </c>
      <c r="C154" s="1" t="s">
        <v>793</v>
      </c>
      <c r="D154" s="1" t="s">
        <v>1000</v>
      </c>
      <c r="E154" s="4">
        <v>44389</v>
      </c>
      <c r="F154" s="4">
        <v>44389</v>
      </c>
      <c r="G154" s="1">
        <v>6550001</v>
      </c>
      <c r="H154" s="1">
        <v>418001</v>
      </c>
      <c r="I154" s="1" t="s">
        <v>523</v>
      </c>
      <c r="J154" s="1" t="s">
        <v>975</v>
      </c>
      <c r="K154" s="1" t="s">
        <v>149</v>
      </c>
      <c r="L154" s="1">
        <v>482.46</v>
      </c>
      <c r="M154" s="1">
        <v>3.37</v>
      </c>
      <c r="N154" s="1" t="s">
        <v>1001</v>
      </c>
      <c r="O154" s="1" t="s">
        <v>1002</v>
      </c>
      <c r="P154" s="1" t="s">
        <v>1003</v>
      </c>
      <c r="Q154" s="1" t="s">
        <v>1004</v>
      </c>
      <c r="R154" s="4">
        <v>44389</v>
      </c>
      <c r="S154" s="1" t="s">
        <v>144</v>
      </c>
      <c r="T154" s="1">
        <v>1</v>
      </c>
      <c r="U154" s="1" t="s">
        <v>143</v>
      </c>
      <c r="V154" s="1">
        <v>3.37</v>
      </c>
      <c r="W154" s="4">
        <v>44389</v>
      </c>
      <c r="X154" s="1">
        <v>3.37</v>
      </c>
      <c r="Z154" s="1">
        <v>3.37</v>
      </c>
      <c r="AA154" s="1">
        <v>1625.8902</v>
      </c>
      <c r="AB154" s="1">
        <v>1707.1847100000002</v>
      </c>
      <c r="AD154" s="1" t="s">
        <v>149</v>
      </c>
      <c r="AE154" s="1">
        <v>1</v>
      </c>
      <c r="AF154" s="1">
        <f t="shared" si="20"/>
        <v>482.46</v>
      </c>
      <c r="AG154" s="1">
        <f t="shared" si="21"/>
        <v>3.37</v>
      </c>
      <c r="AH154" s="1">
        <f t="shared" si="22"/>
        <v>1625.8902</v>
      </c>
      <c r="AI154" s="1">
        <f t="shared" si="23"/>
        <v>0</v>
      </c>
      <c r="AQ154" s="53">
        <v>117018</v>
      </c>
      <c r="AR154" s="53" t="s">
        <v>178</v>
      </c>
      <c r="AS154" s="53">
        <v>1</v>
      </c>
    </row>
    <row r="155" spans="1:45" hidden="1" x14ac:dyDescent="0.25">
      <c r="A155" s="1" t="s">
        <v>403</v>
      </c>
      <c r="B155" s="1" t="s">
        <v>171</v>
      </c>
      <c r="C155" s="1" t="s">
        <v>170</v>
      </c>
      <c r="D155" s="1" t="s">
        <v>1005</v>
      </c>
      <c r="E155" s="4">
        <v>44390</v>
      </c>
      <c r="F155" s="4">
        <v>44390</v>
      </c>
      <c r="G155" s="1">
        <v>125015</v>
      </c>
      <c r="H155" s="1">
        <v>132011</v>
      </c>
      <c r="I155" s="1" t="s">
        <v>845</v>
      </c>
      <c r="J155" s="1" t="s">
        <v>846</v>
      </c>
      <c r="K155" s="1" t="s">
        <v>178</v>
      </c>
      <c r="L155" s="1">
        <v>19.5</v>
      </c>
      <c r="M155" s="1">
        <v>28</v>
      </c>
      <c r="N155" s="1" t="s">
        <v>1006</v>
      </c>
      <c r="O155" s="1" t="s">
        <v>1007</v>
      </c>
      <c r="P155" s="1" t="s">
        <v>1008</v>
      </c>
      <c r="Q155" s="1" t="s">
        <v>1009</v>
      </c>
      <c r="R155" s="4">
        <v>44390</v>
      </c>
      <c r="S155" s="1" t="s">
        <v>144</v>
      </c>
      <c r="T155" s="1">
        <v>1</v>
      </c>
      <c r="U155" s="1" t="s">
        <v>143</v>
      </c>
      <c r="V155" s="1">
        <v>28</v>
      </c>
      <c r="W155" s="4">
        <v>44390</v>
      </c>
      <c r="X155" s="1">
        <v>28</v>
      </c>
      <c r="Z155" s="1">
        <v>28</v>
      </c>
      <c r="AA155" s="1">
        <f t="shared" ref="AA155" si="24">L155*M155</f>
        <v>546</v>
      </c>
      <c r="AB155" s="1">
        <f t="shared" ref="AB155" si="25">AA155*1.05</f>
        <v>573.30000000000007</v>
      </c>
      <c r="AD155" s="1" t="s">
        <v>149</v>
      </c>
      <c r="AE155" s="1">
        <v>1</v>
      </c>
      <c r="AF155" s="1">
        <f t="shared" si="20"/>
        <v>19.5</v>
      </c>
      <c r="AG155" s="1">
        <f t="shared" si="21"/>
        <v>28</v>
      </c>
      <c r="AH155" s="1">
        <f t="shared" si="22"/>
        <v>546</v>
      </c>
      <c r="AI155" s="1">
        <f t="shared" si="23"/>
        <v>0</v>
      </c>
      <c r="AQ155" s="53">
        <v>108011</v>
      </c>
      <c r="AR155" s="53" t="s">
        <v>149</v>
      </c>
      <c r="AS155" s="53">
        <v>1</v>
      </c>
    </row>
    <row r="156" spans="1:45" x14ac:dyDescent="0.25">
      <c r="AQ156" s="53">
        <v>117019</v>
      </c>
      <c r="AR156" s="53" t="s">
        <v>149</v>
      </c>
      <c r="AS156" s="53">
        <v>1</v>
      </c>
    </row>
    <row r="157" spans="1:45" x14ac:dyDescent="0.25">
      <c r="AQ157" s="53">
        <v>117076</v>
      </c>
      <c r="AR157" s="53" t="s">
        <v>178</v>
      </c>
      <c r="AS157" s="53">
        <v>1</v>
      </c>
    </row>
    <row r="158" spans="1:45" x14ac:dyDescent="0.25">
      <c r="AQ158" s="53">
        <v>117035</v>
      </c>
      <c r="AR158" s="53" t="s">
        <v>149</v>
      </c>
      <c r="AS158" s="53">
        <v>1</v>
      </c>
    </row>
    <row r="159" spans="1:45" x14ac:dyDescent="0.25">
      <c r="N159" s="1">
        <v>600</v>
      </c>
      <c r="O159" s="1">
        <f>N159*M159</f>
        <v>0</v>
      </c>
      <c r="AQ159" s="53">
        <v>117045</v>
      </c>
      <c r="AR159" s="53" t="s">
        <v>178</v>
      </c>
      <c r="AS159" s="53">
        <v>1</v>
      </c>
    </row>
    <row r="160" spans="1:45" x14ac:dyDescent="0.25">
      <c r="AQ160" s="53">
        <v>117082</v>
      </c>
      <c r="AR160" s="53" t="s">
        <v>178</v>
      </c>
      <c r="AS160" s="53">
        <v>1</v>
      </c>
    </row>
    <row r="161" spans="43:45" x14ac:dyDescent="0.25">
      <c r="AQ161" s="53">
        <v>126027</v>
      </c>
      <c r="AR161" s="53" t="s">
        <v>178</v>
      </c>
      <c r="AS161" s="53">
        <v>1</v>
      </c>
    </row>
    <row r="162" spans="43:45" x14ac:dyDescent="0.25">
      <c r="AQ162" s="53">
        <v>126094</v>
      </c>
      <c r="AR162" s="53" t="s">
        <v>178</v>
      </c>
      <c r="AS162" s="53">
        <v>1</v>
      </c>
    </row>
    <row r="163" spans="43:45" x14ac:dyDescent="0.25">
      <c r="AQ163" s="53">
        <v>126059</v>
      </c>
      <c r="AR163" s="53" t="s">
        <v>167</v>
      </c>
      <c r="AS163" s="53">
        <v>1</v>
      </c>
    </row>
    <row r="164" spans="43:45" x14ac:dyDescent="0.25">
      <c r="AQ164" s="53">
        <v>126066</v>
      </c>
      <c r="AR164" s="53" t="s">
        <v>167</v>
      </c>
      <c r="AS164" s="53">
        <v>1</v>
      </c>
    </row>
    <row r="165" spans="43:45" x14ac:dyDescent="0.25">
      <c r="AQ165" s="53">
        <v>126082</v>
      </c>
      <c r="AR165" s="53" t="s">
        <v>178</v>
      </c>
      <c r="AS165" s="53">
        <v>1</v>
      </c>
    </row>
    <row r="166" spans="43:45" x14ac:dyDescent="0.25">
      <c r="AQ166" s="53">
        <v>126012</v>
      </c>
      <c r="AR166" s="53" t="s">
        <v>178</v>
      </c>
      <c r="AS166" s="53">
        <v>1</v>
      </c>
    </row>
    <row r="167" spans="43:45" x14ac:dyDescent="0.25">
      <c r="AQ167" s="53">
        <v>126087</v>
      </c>
      <c r="AR167" s="53" t="s">
        <v>1010</v>
      </c>
      <c r="AS167" s="53">
        <v>0.5</v>
      </c>
    </row>
    <row r="168" spans="43:45" x14ac:dyDescent="0.25">
      <c r="AQ168" s="53">
        <v>114077</v>
      </c>
      <c r="AR168" s="53" t="s">
        <v>1011</v>
      </c>
      <c r="AS168" s="53">
        <v>1</v>
      </c>
    </row>
    <row r="169" spans="43:45" x14ac:dyDescent="0.25">
      <c r="AQ169" s="53">
        <v>126007</v>
      </c>
      <c r="AR169" s="53" t="s">
        <v>178</v>
      </c>
      <c r="AS169" s="53">
        <v>1</v>
      </c>
    </row>
    <row r="170" spans="43:45" x14ac:dyDescent="0.25">
      <c r="AQ170" s="53">
        <v>126025</v>
      </c>
      <c r="AR170" s="53" t="s">
        <v>719</v>
      </c>
      <c r="AS170" s="53">
        <v>0.25</v>
      </c>
    </row>
    <row r="171" spans="43:45" x14ac:dyDescent="0.25">
      <c r="AQ171" s="53">
        <v>126050</v>
      </c>
      <c r="AR171" s="53" t="s">
        <v>167</v>
      </c>
      <c r="AS171" s="53">
        <v>1</v>
      </c>
    </row>
    <row r="172" spans="43:45" x14ac:dyDescent="0.25">
      <c r="AQ172" s="53">
        <v>126022</v>
      </c>
      <c r="AR172" s="53" t="s">
        <v>1012</v>
      </c>
      <c r="AS172" s="53">
        <v>5</v>
      </c>
    </row>
    <row r="173" spans="43:45" x14ac:dyDescent="0.25">
      <c r="AQ173" s="53">
        <v>126056</v>
      </c>
      <c r="AR173" s="53" t="s">
        <v>167</v>
      </c>
      <c r="AS173" s="53">
        <v>1</v>
      </c>
    </row>
    <row r="174" spans="43:45" x14ac:dyDescent="0.25">
      <c r="AQ174" s="53">
        <v>126089</v>
      </c>
      <c r="AR174" s="53" t="s">
        <v>167</v>
      </c>
      <c r="AS174" s="53">
        <v>1</v>
      </c>
    </row>
    <row r="175" spans="43:45" x14ac:dyDescent="0.25">
      <c r="AQ175" s="53">
        <v>126096</v>
      </c>
      <c r="AR175" s="53" t="s">
        <v>149</v>
      </c>
      <c r="AS175" s="53">
        <v>1</v>
      </c>
    </row>
    <row r="176" spans="43:45" x14ac:dyDescent="0.25">
      <c r="AQ176" s="53">
        <v>127052</v>
      </c>
      <c r="AR176" s="53" t="s">
        <v>149</v>
      </c>
      <c r="AS176" s="53">
        <v>1</v>
      </c>
    </row>
    <row r="177" spans="43:45" x14ac:dyDescent="0.25">
      <c r="AQ177" s="53">
        <v>126061</v>
      </c>
      <c r="AR177" s="53" t="s">
        <v>149</v>
      </c>
      <c r="AS177" s="53">
        <v>1</v>
      </c>
    </row>
    <row r="178" spans="43:45" x14ac:dyDescent="0.25">
      <c r="AQ178" s="53">
        <v>126038</v>
      </c>
      <c r="AR178" s="53" t="s">
        <v>149</v>
      </c>
      <c r="AS178" s="53">
        <v>1</v>
      </c>
    </row>
    <row r="179" spans="43:45" x14ac:dyDescent="0.25">
      <c r="AQ179" s="53">
        <v>126064</v>
      </c>
      <c r="AR179" s="53" t="s">
        <v>149</v>
      </c>
      <c r="AS179" s="53">
        <v>1</v>
      </c>
    </row>
    <row r="180" spans="43:45" x14ac:dyDescent="0.25">
      <c r="AQ180" s="53">
        <v>110063</v>
      </c>
      <c r="AR180" s="53" t="s">
        <v>1013</v>
      </c>
      <c r="AS180" s="53">
        <v>7</v>
      </c>
    </row>
    <row r="181" spans="43:45" x14ac:dyDescent="0.25">
      <c r="AQ181" s="53">
        <v>121006</v>
      </c>
      <c r="AR181" s="53" t="s">
        <v>178</v>
      </c>
      <c r="AS181" s="53">
        <v>1</v>
      </c>
    </row>
    <row r="182" spans="43:45" x14ac:dyDescent="0.25">
      <c r="AQ182" s="53">
        <v>121010</v>
      </c>
      <c r="AR182" s="53" t="s">
        <v>178</v>
      </c>
      <c r="AS182" s="53">
        <v>1</v>
      </c>
    </row>
    <row r="183" spans="43:45" x14ac:dyDescent="0.25">
      <c r="AQ183" s="53">
        <v>121011</v>
      </c>
      <c r="AR183" s="53" t="s">
        <v>149</v>
      </c>
      <c r="AS183" s="53">
        <v>1</v>
      </c>
    </row>
    <row r="184" spans="43:45" x14ac:dyDescent="0.25">
      <c r="AQ184" s="53">
        <v>121014</v>
      </c>
      <c r="AR184" s="53" t="s">
        <v>178</v>
      </c>
      <c r="AS184" s="53">
        <v>1</v>
      </c>
    </row>
    <row r="185" spans="43:45" x14ac:dyDescent="0.25">
      <c r="AQ185" s="53">
        <v>121018</v>
      </c>
      <c r="AR185" s="53" t="s">
        <v>178</v>
      </c>
      <c r="AS185" s="53">
        <v>1</v>
      </c>
    </row>
    <row r="186" spans="43:45" x14ac:dyDescent="0.25">
      <c r="AQ186" s="53">
        <v>121019</v>
      </c>
      <c r="AR186" s="53" t="s">
        <v>178</v>
      </c>
      <c r="AS186" s="53">
        <v>1</v>
      </c>
    </row>
    <row r="187" spans="43:45" x14ac:dyDescent="0.25">
      <c r="AQ187" s="53">
        <v>121102</v>
      </c>
      <c r="AR187" s="53" t="s">
        <v>178</v>
      </c>
      <c r="AS187" s="53">
        <v>1</v>
      </c>
    </row>
    <row r="188" spans="43:45" x14ac:dyDescent="0.25">
      <c r="AQ188" s="53">
        <v>114019</v>
      </c>
      <c r="AR188" s="53" t="s">
        <v>178</v>
      </c>
      <c r="AS188" s="53">
        <v>1</v>
      </c>
    </row>
    <row r="189" spans="43:45" x14ac:dyDescent="0.25">
      <c r="AQ189" s="53">
        <v>121105</v>
      </c>
      <c r="AR189" s="53" t="s">
        <v>178</v>
      </c>
      <c r="AS189" s="53">
        <v>1</v>
      </c>
    </row>
    <row r="190" spans="43:45" x14ac:dyDescent="0.25">
      <c r="AQ190" s="53">
        <v>121049</v>
      </c>
      <c r="AR190" s="53" t="s">
        <v>178</v>
      </c>
      <c r="AS190" s="53">
        <v>1</v>
      </c>
    </row>
    <row r="191" spans="43:45" x14ac:dyDescent="0.25">
      <c r="AQ191" s="53">
        <v>121073</v>
      </c>
      <c r="AR191" s="53" t="s">
        <v>178</v>
      </c>
      <c r="AS191" s="53">
        <v>1</v>
      </c>
    </row>
    <row r="192" spans="43:45" x14ac:dyDescent="0.25">
      <c r="AQ192" s="53">
        <v>121081</v>
      </c>
      <c r="AR192" s="53" t="s">
        <v>178</v>
      </c>
      <c r="AS192" s="53">
        <v>1</v>
      </c>
    </row>
    <row r="193" spans="43:45" x14ac:dyDescent="0.25">
      <c r="AQ193" s="53">
        <v>121120</v>
      </c>
      <c r="AR193" s="53" t="s">
        <v>178</v>
      </c>
      <c r="AS193" s="53">
        <v>1</v>
      </c>
    </row>
    <row r="194" spans="43:45" x14ac:dyDescent="0.25">
      <c r="AQ194" s="53">
        <v>121002</v>
      </c>
      <c r="AR194" s="53" t="s">
        <v>178</v>
      </c>
      <c r="AS194" s="53">
        <v>1</v>
      </c>
    </row>
    <row r="195" spans="43:45" x14ac:dyDescent="0.25">
      <c r="AQ195" s="53">
        <v>121024</v>
      </c>
      <c r="AR195" s="53" t="s">
        <v>178</v>
      </c>
      <c r="AS195" s="53">
        <v>1</v>
      </c>
    </row>
    <row r="196" spans="43:45" x14ac:dyDescent="0.25">
      <c r="AQ196" s="53">
        <v>121116</v>
      </c>
      <c r="AR196" s="53" t="s">
        <v>178</v>
      </c>
      <c r="AS196" s="53">
        <v>1</v>
      </c>
    </row>
    <row r="197" spans="43:45" x14ac:dyDescent="0.25">
      <c r="AQ197" s="53">
        <v>121149</v>
      </c>
      <c r="AR197" s="53" t="s">
        <v>720</v>
      </c>
      <c r="AS197" s="53">
        <v>0.1</v>
      </c>
    </row>
    <row r="198" spans="43:45" x14ac:dyDescent="0.25">
      <c r="AQ198" s="53">
        <v>121115</v>
      </c>
      <c r="AR198" s="53" t="s">
        <v>149</v>
      </c>
      <c r="AS198" s="53">
        <v>1</v>
      </c>
    </row>
    <row r="199" spans="43:45" x14ac:dyDescent="0.25">
      <c r="AQ199" s="53">
        <v>121065</v>
      </c>
      <c r="AR199" s="53" t="s">
        <v>149</v>
      </c>
      <c r="AS199" s="53">
        <v>1</v>
      </c>
    </row>
    <row r="200" spans="43:45" x14ac:dyDescent="0.25">
      <c r="AQ200" s="53">
        <v>121067</v>
      </c>
      <c r="AR200" s="53" t="s">
        <v>149</v>
      </c>
      <c r="AS200" s="53">
        <v>1</v>
      </c>
    </row>
    <row r="201" spans="43:45" x14ac:dyDescent="0.25">
      <c r="AQ201" s="53">
        <v>121042</v>
      </c>
      <c r="AR201" s="53" t="s">
        <v>149</v>
      </c>
      <c r="AS201" s="53">
        <v>1</v>
      </c>
    </row>
    <row r="202" spans="43:45" x14ac:dyDescent="0.25">
      <c r="AQ202" s="53">
        <v>121062</v>
      </c>
      <c r="AR202" s="53" t="s">
        <v>149</v>
      </c>
      <c r="AS202" s="53">
        <v>1</v>
      </c>
    </row>
    <row r="203" spans="43:45" x14ac:dyDescent="0.25">
      <c r="AQ203" s="53">
        <v>121061</v>
      </c>
      <c r="AR203" s="53" t="s">
        <v>149</v>
      </c>
      <c r="AS203" s="53">
        <v>1</v>
      </c>
    </row>
    <row r="204" spans="43:45" x14ac:dyDescent="0.25">
      <c r="AQ204" s="53">
        <v>121047</v>
      </c>
      <c r="AR204" s="53" t="s">
        <v>178</v>
      </c>
      <c r="AS204" s="53">
        <v>1</v>
      </c>
    </row>
    <row r="205" spans="43:45" x14ac:dyDescent="0.25">
      <c r="AQ205" s="53">
        <v>121121</v>
      </c>
      <c r="AR205" s="53" t="s">
        <v>149</v>
      </c>
      <c r="AS205" s="53">
        <v>1</v>
      </c>
    </row>
    <row r="206" spans="43:45" x14ac:dyDescent="0.25">
      <c r="AQ206" s="53">
        <v>121076</v>
      </c>
      <c r="AR206" s="53" t="s">
        <v>149</v>
      </c>
      <c r="AS206" s="53">
        <v>1</v>
      </c>
    </row>
    <row r="207" spans="43:45" x14ac:dyDescent="0.25">
      <c r="AQ207" s="53">
        <v>121123</v>
      </c>
      <c r="AR207" s="53" t="s">
        <v>178</v>
      </c>
      <c r="AS207" s="53">
        <v>1</v>
      </c>
    </row>
    <row r="208" spans="43:45" x14ac:dyDescent="0.25">
      <c r="AQ208" s="53">
        <v>121064</v>
      </c>
      <c r="AR208" s="53" t="s">
        <v>149</v>
      </c>
      <c r="AS208" s="53">
        <v>1</v>
      </c>
    </row>
    <row r="209" spans="43:45" x14ac:dyDescent="0.25">
      <c r="AQ209" s="53">
        <v>121048</v>
      </c>
      <c r="AR209" s="53" t="s">
        <v>149</v>
      </c>
      <c r="AS209" s="53">
        <v>1</v>
      </c>
    </row>
    <row r="210" spans="43:45" x14ac:dyDescent="0.25">
      <c r="AQ210" s="53">
        <v>121139</v>
      </c>
      <c r="AR210" s="53" t="s">
        <v>549</v>
      </c>
      <c r="AS210" s="53">
        <v>1000</v>
      </c>
    </row>
    <row r="211" spans="43:45" x14ac:dyDescent="0.25">
      <c r="AQ211" s="53">
        <v>121082</v>
      </c>
      <c r="AR211" s="53" t="s">
        <v>149</v>
      </c>
      <c r="AS211" s="53">
        <v>1</v>
      </c>
    </row>
    <row r="212" spans="43:45" x14ac:dyDescent="0.25">
      <c r="AQ212" s="53">
        <v>121087</v>
      </c>
      <c r="AR212" s="53" t="s">
        <v>720</v>
      </c>
      <c r="AS212" s="53">
        <v>0.1</v>
      </c>
    </row>
    <row r="213" spans="43:45" x14ac:dyDescent="0.25">
      <c r="AQ213" s="53">
        <v>121170</v>
      </c>
      <c r="AR213" s="53" t="s">
        <v>549</v>
      </c>
      <c r="AS213" s="53">
        <v>1000</v>
      </c>
    </row>
    <row r="214" spans="43:45" x14ac:dyDescent="0.25">
      <c r="AQ214" s="53">
        <v>128010</v>
      </c>
      <c r="AR214" s="53" t="s">
        <v>1014</v>
      </c>
      <c r="AS214" s="53">
        <v>8.16</v>
      </c>
    </row>
    <row r="215" spans="43:45" x14ac:dyDescent="0.25">
      <c r="AQ215" s="53">
        <v>128014</v>
      </c>
      <c r="AR215" s="53" t="s">
        <v>149</v>
      </c>
      <c r="AS215" s="53">
        <v>1</v>
      </c>
    </row>
    <row r="216" spans="43:45" x14ac:dyDescent="0.25">
      <c r="AQ216" s="53">
        <v>128024</v>
      </c>
      <c r="AR216" s="53" t="s">
        <v>149</v>
      </c>
      <c r="AS216" s="53">
        <v>1</v>
      </c>
    </row>
    <row r="217" spans="43:45" x14ac:dyDescent="0.25">
      <c r="AQ217" s="53">
        <v>128029</v>
      </c>
      <c r="AR217" s="53" t="s">
        <v>149</v>
      </c>
      <c r="AS217" s="53">
        <v>1</v>
      </c>
    </row>
    <row r="218" spans="43:45" x14ac:dyDescent="0.25">
      <c r="AQ218" s="53">
        <v>128031</v>
      </c>
      <c r="AR218" s="53" t="s">
        <v>149</v>
      </c>
      <c r="AS218" s="53">
        <v>1</v>
      </c>
    </row>
    <row r="219" spans="43:45" x14ac:dyDescent="0.25">
      <c r="AQ219" s="53">
        <v>128028</v>
      </c>
      <c r="AR219" s="53" t="s">
        <v>149</v>
      </c>
      <c r="AS219" s="53">
        <v>1</v>
      </c>
    </row>
    <row r="220" spans="43:45" x14ac:dyDescent="0.25">
      <c r="AQ220" s="53">
        <v>128032</v>
      </c>
      <c r="AR220" s="53" t="s">
        <v>149</v>
      </c>
      <c r="AS220" s="53">
        <v>1</v>
      </c>
    </row>
    <row r="221" spans="43:45" x14ac:dyDescent="0.25">
      <c r="AQ221" s="53">
        <v>128034</v>
      </c>
      <c r="AR221" s="53" t="s">
        <v>149</v>
      </c>
      <c r="AS221" s="53">
        <v>1</v>
      </c>
    </row>
    <row r="222" spans="43:45" x14ac:dyDescent="0.25">
      <c r="AQ222" s="53">
        <v>128025</v>
      </c>
      <c r="AR222" s="53" t="s">
        <v>754</v>
      </c>
      <c r="AS222" s="53">
        <v>0.70499999999999996</v>
      </c>
    </row>
    <row r="223" spans="43:45" x14ac:dyDescent="0.25">
      <c r="AQ223" s="53">
        <v>122004</v>
      </c>
      <c r="AR223" s="53" t="s">
        <v>149</v>
      </c>
      <c r="AS223" s="53">
        <v>1</v>
      </c>
    </row>
    <row r="224" spans="43:45" x14ac:dyDescent="0.25">
      <c r="AQ224" s="53">
        <v>122036</v>
      </c>
      <c r="AR224" s="53" t="s">
        <v>768</v>
      </c>
      <c r="AS224" s="53">
        <v>3600</v>
      </c>
    </row>
    <row r="225" spans="43:45" x14ac:dyDescent="0.25">
      <c r="AQ225" s="53">
        <v>122025</v>
      </c>
      <c r="AR225" s="53" t="s">
        <v>1015</v>
      </c>
      <c r="AS225" s="53">
        <v>1</v>
      </c>
    </row>
    <row r="226" spans="43:45" x14ac:dyDescent="0.25">
      <c r="AQ226" s="53">
        <v>122026</v>
      </c>
      <c r="AR226" s="53" t="s">
        <v>557</v>
      </c>
      <c r="AS226" s="53">
        <v>100</v>
      </c>
    </row>
    <row r="227" spans="43:45" x14ac:dyDescent="0.25">
      <c r="AQ227" s="53">
        <v>222016</v>
      </c>
      <c r="AR227" s="53" t="s">
        <v>149</v>
      </c>
      <c r="AS227" s="53">
        <v>1</v>
      </c>
    </row>
    <row r="228" spans="43:45" x14ac:dyDescent="0.25">
      <c r="AQ228" s="53">
        <v>218009</v>
      </c>
      <c r="AR228" s="53" t="s">
        <v>525</v>
      </c>
      <c r="AS228" s="53">
        <v>0.75</v>
      </c>
    </row>
    <row r="229" spans="43:45" x14ac:dyDescent="0.25">
      <c r="AQ229" s="53">
        <v>223012</v>
      </c>
      <c r="AR229" s="53" t="s">
        <v>149</v>
      </c>
      <c r="AS229" s="53">
        <v>1</v>
      </c>
    </row>
    <row r="230" spans="43:45" x14ac:dyDescent="0.25">
      <c r="AQ230" s="53">
        <v>301010</v>
      </c>
      <c r="AR230" s="53" t="s">
        <v>149</v>
      </c>
      <c r="AS230" s="53">
        <v>1</v>
      </c>
    </row>
    <row r="231" spans="43:45" x14ac:dyDescent="0.25">
      <c r="AQ231" s="53">
        <v>301011</v>
      </c>
      <c r="AR231" s="53" t="s">
        <v>149</v>
      </c>
      <c r="AS231" s="53">
        <v>1</v>
      </c>
    </row>
    <row r="232" spans="43:45" x14ac:dyDescent="0.25">
      <c r="AQ232" s="53">
        <v>406008</v>
      </c>
      <c r="AR232" s="53" t="s">
        <v>149</v>
      </c>
      <c r="AS232" s="53">
        <v>1</v>
      </c>
    </row>
    <row r="233" spans="43:45" x14ac:dyDescent="0.25">
      <c r="AQ233" s="53">
        <v>406001</v>
      </c>
      <c r="AR233" s="53" t="s">
        <v>149</v>
      </c>
      <c r="AS233" s="53">
        <v>1</v>
      </c>
    </row>
    <row r="234" spans="43:45" x14ac:dyDescent="0.25">
      <c r="AQ234" s="53">
        <v>406024</v>
      </c>
      <c r="AR234" s="53" t="s">
        <v>149</v>
      </c>
      <c r="AS234" s="53">
        <v>1</v>
      </c>
    </row>
    <row r="235" spans="43:45" x14ac:dyDescent="0.25">
      <c r="AQ235" s="53">
        <v>416012</v>
      </c>
      <c r="AR235" s="53" t="s">
        <v>149</v>
      </c>
      <c r="AS235" s="53">
        <v>1</v>
      </c>
    </row>
    <row r="236" spans="43:45" x14ac:dyDescent="0.25">
      <c r="AQ236" s="53">
        <v>416022</v>
      </c>
      <c r="AR236" s="53" t="s">
        <v>149</v>
      </c>
      <c r="AS236" s="53">
        <v>1</v>
      </c>
    </row>
    <row r="237" spans="43:45" x14ac:dyDescent="0.25">
      <c r="AQ237" s="53">
        <v>420015</v>
      </c>
      <c r="AR237" s="53" t="s">
        <v>149</v>
      </c>
      <c r="AS237" s="53">
        <v>1</v>
      </c>
    </row>
    <row r="238" spans="43:45" x14ac:dyDescent="0.25">
      <c r="AQ238" s="53">
        <v>420031</v>
      </c>
      <c r="AR238" s="53" t="s">
        <v>149</v>
      </c>
      <c r="AS238" s="53">
        <v>1</v>
      </c>
    </row>
    <row r="239" spans="43:45" x14ac:dyDescent="0.25">
      <c r="AQ239" s="53">
        <v>420057</v>
      </c>
      <c r="AR239" s="53" t="s">
        <v>149</v>
      </c>
      <c r="AS239" s="53">
        <v>1</v>
      </c>
    </row>
    <row r="240" spans="43:45" x14ac:dyDescent="0.25">
      <c r="AQ240" s="53">
        <v>420043</v>
      </c>
      <c r="AR240" s="53" t="s">
        <v>149</v>
      </c>
      <c r="AS240" s="53">
        <v>1</v>
      </c>
    </row>
    <row r="241" spans="43:45" x14ac:dyDescent="0.25">
      <c r="AQ241" s="53">
        <v>420074</v>
      </c>
      <c r="AR241" s="53" t="s">
        <v>149</v>
      </c>
      <c r="AS241" s="53">
        <v>1</v>
      </c>
    </row>
    <row r="242" spans="43:45" x14ac:dyDescent="0.25">
      <c r="AQ242" s="53">
        <v>420045</v>
      </c>
      <c r="AR242" s="53" t="s">
        <v>149</v>
      </c>
      <c r="AS242" s="53">
        <v>1</v>
      </c>
    </row>
    <row r="243" spans="43:45" x14ac:dyDescent="0.25">
      <c r="AQ243" s="53">
        <v>420058</v>
      </c>
      <c r="AR243" s="53" t="s">
        <v>149</v>
      </c>
      <c r="AS243" s="53">
        <v>1</v>
      </c>
    </row>
    <row r="244" spans="43:45" x14ac:dyDescent="0.25">
      <c r="AQ244" s="53">
        <v>420019</v>
      </c>
      <c r="AR244" s="53" t="s">
        <v>149</v>
      </c>
      <c r="AS244" s="53">
        <v>1</v>
      </c>
    </row>
    <row r="245" spans="43:45" x14ac:dyDescent="0.25">
      <c r="AQ245" s="53">
        <v>420016</v>
      </c>
      <c r="AR245" s="53" t="s">
        <v>149</v>
      </c>
      <c r="AS245" s="53">
        <v>1</v>
      </c>
    </row>
    <row r="246" spans="43:45" x14ac:dyDescent="0.25">
      <c r="AQ246" s="53">
        <v>420017</v>
      </c>
      <c r="AR246" s="53" t="s">
        <v>149</v>
      </c>
      <c r="AS246" s="53">
        <v>1</v>
      </c>
    </row>
    <row r="247" spans="43:45" x14ac:dyDescent="0.25">
      <c r="AQ247" s="53">
        <v>420018</v>
      </c>
      <c r="AR247" s="53" t="s">
        <v>149</v>
      </c>
      <c r="AS247" s="53">
        <v>1</v>
      </c>
    </row>
    <row r="248" spans="43:45" x14ac:dyDescent="0.25">
      <c r="AQ248" s="53">
        <v>420054</v>
      </c>
      <c r="AR248" s="53" t="s">
        <v>149</v>
      </c>
      <c r="AS248" s="53">
        <v>1</v>
      </c>
    </row>
    <row r="249" spans="43:45" x14ac:dyDescent="0.25">
      <c r="AQ249" s="53">
        <v>420023</v>
      </c>
      <c r="AR249" s="53" t="s">
        <v>149</v>
      </c>
      <c r="AS249" s="53">
        <v>1</v>
      </c>
    </row>
    <row r="250" spans="43:45" x14ac:dyDescent="0.25">
      <c r="AQ250" s="53">
        <v>420059</v>
      </c>
      <c r="AR250" s="53" t="s">
        <v>149</v>
      </c>
      <c r="AS250" s="53">
        <v>1</v>
      </c>
    </row>
    <row r="251" spans="43:45" x14ac:dyDescent="0.25">
      <c r="AQ251" s="53">
        <v>420021</v>
      </c>
      <c r="AR251" s="53" t="s">
        <v>149</v>
      </c>
      <c r="AS251" s="53">
        <v>1</v>
      </c>
    </row>
    <row r="252" spans="43:45" x14ac:dyDescent="0.25">
      <c r="AQ252" s="53">
        <v>420053</v>
      </c>
      <c r="AR252" s="53" t="s">
        <v>149</v>
      </c>
      <c r="AS252" s="53">
        <v>1</v>
      </c>
    </row>
    <row r="253" spans="43:45" x14ac:dyDescent="0.25">
      <c r="AQ253" s="53">
        <v>420041</v>
      </c>
      <c r="AR253" s="53" t="s">
        <v>149</v>
      </c>
      <c r="AS253" s="53">
        <v>1</v>
      </c>
    </row>
    <row r="254" spans="43:45" x14ac:dyDescent="0.25">
      <c r="AQ254" s="53">
        <v>420068</v>
      </c>
      <c r="AR254" s="53" t="s">
        <v>149</v>
      </c>
      <c r="AS254" s="53">
        <v>1</v>
      </c>
    </row>
    <row r="255" spans="43:45" x14ac:dyDescent="0.25">
      <c r="AQ255" s="53">
        <v>420040</v>
      </c>
      <c r="AR255" s="53" t="s">
        <v>149</v>
      </c>
      <c r="AS255" s="53">
        <v>1</v>
      </c>
    </row>
    <row r="256" spans="43:45" x14ac:dyDescent="0.25">
      <c r="AQ256" s="53">
        <v>420026</v>
      </c>
      <c r="AR256" s="53" t="s">
        <v>1016</v>
      </c>
      <c r="AS256" s="53">
        <v>45</v>
      </c>
    </row>
    <row r="257" spans="43:45" x14ac:dyDescent="0.25">
      <c r="AQ257" s="53">
        <v>420061</v>
      </c>
      <c r="AR257" s="53" t="s">
        <v>549</v>
      </c>
      <c r="AS257" s="53">
        <v>1000</v>
      </c>
    </row>
    <row r="258" spans="43:45" x14ac:dyDescent="0.25">
      <c r="AQ258" s="53">
        <v>420030</v>
      </c>
      <c r="AR258" s="53" t="s">
        <v>1017</v>
      </c>
      <c r="AS258" s="53">
        <v>50</v>
      </c>
    </row>
    <row r="259" spans="43:45" x14ac:dyDescent="0.25">
      <c r="AQ259" s="53">
        <v>420012</v>
      </c>
      <c r="AR259" s="53" t="s">
        <v>178</v>
      </c>
      <c r="AS259" s="53">
        <v>1</v>
      </c>
    </row>
    <row r="260" spans="43:45" x14ac:dyDescent="0.25">
      <c r="AQ260" s="53">
        <v>420064</v>
      </c>
      <c r="AR260" s="53" t="s">
        <v>1018</v>
      </c>
      <c r="AS260" s="53">
        <v>1000</v>
      </c>
    </row>
    <row r="261" spans="43:45" x14ac:dyDescent="0.25">
      <c r="AQ261" s="53">
        <v>420020</v>
      </c>
      <c r="AR261" s="53" t="s">
        <v>149</v>
      </c>
      <c r="AS261" s="53">
        <v>1</v>
      </c>
    </row>
    <row r="262" spans="43:45" x14ac:dyDescent="0.25">
      <c r="AQ262" s="53">
        <v>420033</v>
      </c>
      <c r="AR262" s="53" t="s">
        <v>149</v>
      </c>
      <c r="AS262" s="53">
        <v>1</v>
      </c>
    </row>
    <row r="263" spans="43:45" x14ac:dyDescent="0.25">
      <c r="AQ263" s="53">
        <v>801001</v>
      </c>
      <c r="AR263" s="53" t="s">
        <v>149</v>
      </c>
      <c r="AS263" s="53">
        <v>1</v>
      </c>
    </row>
    <row r="264" spans="43:45" x14ac:dyDescent="0.25">
      <c r="AQ264" s="53">
        <v>801006</v>
      </c>
      <c r="AR264" s="53" t="s">
        <v>149</v>
      </c>
      <c r="AS264" s="53">
        <v>1</v>
      </c>
    </row>
    <row r="265" spans="43:45" x14ac:dyDescent="0.25">
      <c r="AQ265" s="53">
        <v>517011</v>
      </c>
      <c r="AR265" s="53" t="s">
        <v>149</v>
      </c>
      <c r="AS265" s="53">
        <v>1</v>
      </c>
    </row>
    <row r="266" spans="43:45" x14ac:dyDescent="0.25">
      <c r="AQ266" s="53">
        <v>517014</v>
      </c>
      <c r="AR266" s="53" t="s">
        <v>149</v>
      </c>
      <c r="AS266" s="53">
        <v>1</v>
      </c>
    </row>
    <row r="267" spans="43:45" x14ac:dyDescent="0.25">
      <c r="AQ267" s="53">
        <v>517017</v>
      </c>
      <c r="AR267" s="53" t="s">
        <v>149</v>
      </c>
      <c r="AS267" s="53">
        <v>1</v>
      </c>
    </row>
    <row r="268" spans="43:45" x14ac:dyDescent="0.25">
      <c r="AQ268" s="53">
        <v>517106</v>
      </c>
      <c r="AR268" s="53" t="s">
        <v>149</v>
      </c>
      <c r="AS268" s="53">
        <v>1</v>
      </c>
    </row>
    <row r="269" spans="43:45" x14ac:dyDescent="0.25">
      <c r="AQ269" s="53">
        <v>517029</v>
      </c>
      <c r="AR269" s="53" t="s">
        <v>149</v>
      </c>
      <c r="AS269" s="53">
        <v>1</v>
      </c>
    </row>
    <row r="270" spans="43:45" x14ac:dyDescent="0.25">
      <c r="AQ270" s="53">
        <v>517030</v>
      </c>
      <c r="AR270" s="53" t="s">
        <v>149</v>
      </c>
      <c r="AS270" s="53">
        <v>1</v>
      </c>
    </row>
    <row r="271" spans="43:45" x14ac:dyDescent="0.25">
      <c r="AQ271" s="53">
        <v>517031</v>
      </c>
      <c r="AR271" s="53" t="s">
        <v>149</v>
      </c>
      <c r="AS271" s="53">
        <v>1</v>
      </c>
    </row>
    <row r="272" spans="43:45" x14ac:dyDescent="0.25">
      <c r="AQ272" s="53">
        <v>145006</v>
      </c>
      <c r="AR272" s="53" t="s">
        <v>149</v>
      </c>
      <c r="AS272" s="53">
        <v>1</v>
      </c>
    </row>
    <row r="273" spans="43:45" x14ac:dyDescent="0.25">
      <c r="AQ273" s="53">
        <v>517107</v>
      </c>
      <c r="AR273" s="53" t="s">
        <v>149</v>
      </c>
      <c r="AS273" s="53">
        <v>1</v>
      </c>
    </row>
    <row r="274" spans="43:45" x14ac:dyDescent="0.25">
      <c r="AQ274" s="53">
        <v>517085</v>
      </c>
      <c r="AR274" s="53" t="s">
        <v>149</v>
      </c>
      <c r="AS274" s="53">
        <v>1</v>
      </c>
    </row>
    <row r="275" spans="43:45" x14ac:dyDescent="0.25">
      <c r="AQ275" s="53">
        <v>517111</v>
      </c>
      <c r="AR275" s="53" t="s">
        <v>1019</v>
      </c>
      <c r="AS275" s="53">
        <v>10</v>
      </c>
    </row>
    <row r="276" spans="43:45" x14ac:dyDescent="0.25">
      <c r="AQ276" s="53">
        <v>517112</v>
      </c>
      <c r="AR276" s="53" t="s">
        <v>1019</v>
      </c>
      <c r="AS276" s="53">
        <v>10</v>
      </c>
    </row>
    <row r="277" spans="43:45" x14ac:dyDescent="0.25">
      <c r="AQ277" s="53">
        <v>517039</v>
      </c>
      <c r="AR277" s="53" t="s">
        <v>149</v>
      </c>
      <c r="AS277" s="53">
        <v>1</v>
      </c>
    </row>
    <row r="278" spans="43:45" x14ac:dyDescent="0.25">
      <c r="AQ278" s="53">
        <v>517116</v>
      </c>
      <c r="AR278" s="53" t="s">
        <v>149</v>
      </c>
      <c r="AS278" s="53">
        <v>1</v>
      </c>
    </row>
    <row r="279" spans="43:45" x14ac:dyDescent="0.25">
      <c r="AQ279" s="53">
        <v>517049</v>
      </c>
      <c r="AR279" s="53" t="s">
        <v>149</v>
      </c>
      <c r="AS279" s="53">
        <v>1</v>
      </c>
    </row>
    <row r="280" spans="43:45" x14ac:dyDescent="0.25">
      <c r="AQ280" s="53">
        <v>517054</v>
      </c>
      <c r="AR280" s="53" t="s">
        <v>149</v>
      </c>
      <c r="AS280" s="53">
        <v>1</v>
      </c>
    </row>
    <row r="281" spans="43:45" x14ac:dyDescent="0.25">
      <c r="AQ281" s="53">
        <v>517121</v>
      </c>
      <c r="AR281" s="53" t="s">
        <v>1020</v>
      </c>
      <c r="AS281" s="53">
        <v>12</v>
      </c>
    </row>
    <row r="282" spans="43:45" x14ac:dyDescent="0.25">
      <c r="AQ282" s="53">
        <v>517123</v>
      </c>
      <c r="AR282" s="53" t="s">
        <v>1020</v>
      </c>
      <c r="AS282" s="53">
        <v>12</v>
      </c>
    </row>
    <row r="283" spans="43:45" x14ac:dyDescent="0.25">
      <c r="AQ283" s="53">
        <v>517057</v>
      </c>
      <c r="AR283" s="53" t="s">
        <v>149</v>
      </c>
      <c r="AS283" s="53">
        <v>1</v>
      </c>
    </row>
    <row r="284" spans="43:45" x14ac:dyDescent="0.25">
      <c r="AQ284" s="53">
        <v>517060</v>
      </c>
      <c r="AR284" s="53" t="s">
        <v>149</v>
      </c>
      <c r="AS284" s="53">
        <v>1</v>
      </c>
    </row>
    <row r="285" spans="43:45" x14ac:dyDescent="0.25">
      <c r="AQ285" s="53">
        <v>517066</v>
      </c>
      <c r="AR285" s="53" t="s">
        <v>1021</v>
      </c>
      <c r="AS285" s="53">
        <v>50</v>
      </c>
    </row>
    <row r="286" spans="43:45" x14ac:dyDescent="0.25">
      <c r="AQ286" s="53">
        <v>517069</v>
      </c>
      <c r="AR286" s="53" t="s">
        <v>149</v>
      </c>
      <c r="AS286" s="53">
        <v>1</v>
      </c>
    </row>
    <row r="287" spans="43:45" x14ac:dyDescent="0.25">
      <c r="AQ287" s="53">
        <v>517124</v>
      </c>
      <c r="AR287" s="53" t="s">
        <v>149</v>
      </c>
      <c r="AS287" s="53">
        <v>1</v>
      </c>
    </row>
    <row r="288" spans="43:45" x14ac:dyDescent="0.25">
      <c r="AQ288" s="53">
        <v>517076</v>
      </c>
      <c r="AR288" s="53" t="s">
        <v>149</v>
      </c>
      <c r="AS288" s="53">
        <v>1</v>
      </c>
    </row>
    <row r="289" spans="43:45" x14ac:dyDescent="0.25">
      <c r="AQ289" s="53">
        <v>517077</v>
      </c>
      <c r="AR289" s="53" t="s">
        <v>149</v>
      </c>
      <c r="AS289" s="53">
        <v>1</v>
      </c>
    </row>
    <row r="290" spans="43:45" x14ac:dyDescent="0.25">
      <c r="AQ290" s="53">
        <v>517078</v>
      </c>
      <c r="AR290" s="53" t="s">
        <v>149</v>
      </c>
      <c r="AS290" s="53">
        <v>1</v>
      </c>
    </row>
    <row r="291" spans="43:45" x14ac:dyDescent="0.25">
      <c r="AQ291" s="53">
        <v>517079</v>
      </c>
      <c r="AR291" s="53" t="s">
        <v>149</v>
      </c>
      <c r="AS291" s="53">
        <v>1</v>
      </c>
    </row>
    <row r="292" spans="43:45" x14ac:dyDescent="0.25">
      <c r="AQ292" s="53">
        <v>517080</v>
      </c>
      <c r="AR292" s="53" t="s">
        <v>149</v>
      </c>
      <c r="AS292" s="53">
        <v>1</v>
      </c>
    </row>
    <row r="293" spans="43:45" x14ac:dyDescent="0.25">
      <c r="AQ293" s="53">
        <v>517086</v>
      </c>
      <c r="AR293" s="53" t="s">
        <v>149</v>
      </c>
      <c r="AS293" s="53">
        <v>1</v>
      </c>
    </row>
    <row r="294" spans="43:45" x14ac:dyDescent="0.25">
      <c r="AQ294" s="53">
        <v>517088</v>
      </c>
      <c r="AR294" s="53" t="s">
        <v>1022</v>
      </c>
      <c r="AS294" s="53">
        <v>100</v>
      </c>
    </row>
    <row r="295" spans="43:45" x14ac:dyDescent="0.25">
      <c r="AQ295" s="53">
        <v>517063</v>
      </c>
      <c r="AR295" s="53" t="s">
        <v>149</v>
      </c>
      <c r="AS295" s="53">
        <v>1</v>
      </c>
    </row>
    <row r="296" spans="43:45" x14ac:dyDescent="0.25">
      <c r="AQ296" s="53">
        <v>517024</v>
      </c>
      <c r="AR296" s="53" t="s">
        <v>149</v>
      </c>
      <c r="AS296" s="53">
        <v>1</v>
      </c>
    </row>
    <row r="297" spans="43:45" x14ac:dyDescent="0.25">
      <c r="AQ297" s="53">
        <v>517119</v>
      </c>
      <c r="AR297" s="53" t="s">
        <v>149</v>
      </c>
      <c r="AS297" s="53">
        <v>1</v>
      </c>
    </row>
    <row r="298" spans="43:45" x14ac:dyDescent="0.25">
      <c r="AQ298" s="53">
        <v>517004</v>
      </c>
      <c r="AR298" s="53" t="s">
        <v>149</v>
      </c>
      <c r="AS298" s="53">
        <v>1</v>
      </c>
    </row>
    <row r="299" spans="43:45" x14ac:dyDescent="0.25">
      <c r="AQ299" s="53">
        <v>517104</v>
      </c>
      <c r="AR299" s="53" t="s">
        <v>149</v>
      </c>
      <c r="AS299" s="53">
        <v>1</v>
      </c>
    </row>
    <row r="300" spans="43:45" x14ac:dyDescent="0.25">
      <c r="AQ300" s="53">
        <v>517130</v>
      </c>
      <c r="AR300" s="53" t="s">
        <v>149</v>
      </c>
      <c r="AS300" s="53">
        <v>1</v>
      </c>
    </row>
    <row r="301" spans="43:45" x14ac:dyDescent="0.25">
      <c r="AQ301" s="53">
        <v>517126</v>
      </c>
      <c r="AR301" s="53" t="s">
        <v>149</v>
      </c>
      <c r="AS301" s="53">
        <v>1</v>
      </c>
    </row>
    <row r="302" spans="43:45" x14ac:dyDescent="0.25">
      <c r="AQ302" s="53">
        <v>517127</v>
      </c>
      <c r="AR302" s="53" t="s">
        <v>149</v>
      </c>
      <c r="AS302" s="53">
        <v>1</v>
      </c>
    </row>
    <row r="303" spans="43:45" x14ac:dyDescent="0.25">
      <c r="AQ303" s="53">
        <v>517129</v>
      </c>
      <c r="AR303" s="53" t="s">
        <v>149</v>
      </c>
      <c r="AS303" s="53">
        <v>1</v>
      </c>
    </row>
    <row r="304" spans="43:45" x14ac:dyDescent="0.25">
      <c r="AQ304" s="53">
        <v>517128</v>
      </c>
      <c r="AR304" s="53" t="s">
        <v>149</v>
      </c>
      <c r="AS304" s="53">
        <v>1</v>
      </c>
    </row>
    <row r="305" spans="43:45" x14ac:dyDescent="0.25">
      <c r="AQ305" s="53">
        <v>517082</v>
      </c>
      <c r="AR305" s="53" t="s">
        <v>149</v>
      </c>
      <c r="AS305" s="53">
        <v>1</v>
      </c>
    </row>
    <row r="306" spans="43:45" x14ac:dyDescent="0.25">
      <c r="AQ306" s="53">
        <v>517041</v>
      </c>
      <c r="AR306" s="53" t="s">
        <v>149</v>
      </c>
      <c r="AS306" s="53">
        <v>1</v>
      </c>
    </row>
    <row r="307" spans="43:45" x14ac:dyDescent="0.25">
      <c r="AQ307" s="53">
        <v>517040</v>
      </c>
      <c r="AR307" s="53" t="s">
        <v>149</v>
      </c>
      <c r="AS307" s="53">
        <v>1</v>
      </c>
    </row>
    <row r="308" spans="43:45" x14ac:dyDescent="0.25">
      <c r="AQ308" s="53">
        <v>517098</v>
      </c>
      <c r="AR308" s="53" t="s">
        <v>149</v>
      </c>
      <c r="AS308" s="53">
        <v>1</v>
      </c>
    </row>
    <row r="309" spans="43:45" x14ac:dyDescent="0.25">
      <c r="AQ309" s="53">
        <v>517021</v>
      </c>
      <c r="AR309" s="53" t="s">
        <v>149</v>
      </c>
      <c r="AS309" s="53">
        <v>1</v>
      </c>
    </row>
    <row r="310" spans="43:45" x14ac:dyDescent="0.25">
      <c r="AQ310" s="53">
        <v>517068</v>
      </c>
      <c r="AR310" s="53" t="s">
        <v>149</v>
      </c>
      <c r="AS310" s="53">
        <v>1</v>
      </c>
    </row>
    <row r="311" spans="43:45" x14ac:dyDescent="0.25">
      <c r="AQ311" s="53">
        <v>517020</v>
      </c>
      <c r="AR311" s="53" t="s">
        <v>149</v>
      </c>
      <c r="AS311" s="53">
        <v>1</v>
      </c>
    </row>
    <row r="312" spans="43:45" x14ac:dyDescent="0.25">
      <c r="AQ312" s="53">
        <v>517038</v>
      </c>
      <c r="AR312" s="53" t="s">
        <v>149</v>
      </c>
      <c r="AS312" s="53">
        <v>1</v>
      </c>
    </row>
    <row r="313" spans="43:45" x14ac:dyDescent="0.25">
      <c r="AQ313" s="53">
        <v>517035</v>
      </c>
      <c r="AR313" s="53" t="s">
        <v>149</v>
      </c>
      <c r="AS313" s="53">
        <v>1</v>
      </c>
    </row>
    <row r="314" spans="43:45" x14ac:dyDescent="0.25">
      <c r="AQ314" s="53">
        <v>517019</v>
      </c>
      <c r="AR314" s="53" t="s">
        <v>149</v>
      </c>
      <c r="AS314" s="53">
        <v>1</v>
      </c>
    </row>
    <row r="315" spans="43:45" x14ac:dyDescent="0.25">
      <c r="AQ315" s="53">
        <v>517018</v>
      </c>
      <c r="AR315" s="53" t="s">
        <v>149</v>
      </c>
      <c r="AS315" s="53">
        <v>1</v>
      </c>
    </row>
    <row r="316" spans="43:45" x14ac:dyDescent="0.25">
      <c r="AQ316" s="53">
        <v>517048</v>
      </c>
      <c r="AR316" s="53" t="s">
        <v>149</v>
      </c>
      <c r="AS316" s="53">
        <v>1</v>
      </c>
    </row>
    <row r="317" spans="43:45" x14ac:dyDescent="0.25">
      <c r="AQ317" s="53">
        <v>517022</v>
      </c>
      <c r="AR317" s="53" t="s">
        <v>149</v>
      </c>
      <c r="AS317" s="53">
        <v>1</v>
      </c>
    </row>
    <row r="318" spans="43:45" x14ac:dyDescent="0.25">
      <c r="AQ318" s="53">
        <v>517034</v>
      </c>
      <c r="AR318" s="53" t="s">
        <v>149</v>
      </c>
      <c r="AS318" s="53">
        <v>1</v>
      </c>
    </row>
    <row r="319" spans="43:45" x14ac:dyDescent="0.25">
      <c r="AQ319" s="53">
        <v>517056</v>
      </c>
      <c r="AR319" s="53" t="s">
        <v>149</v>
      </c>
      <c r="AS319" s="53">
        <v>1</v>
      </c>
    </row>
    <row r="320" spans="43:45" x14ac:dyDescent="0.25">
      <c r="AQ320" s="53">
        <v>517042</v>
      </c>
      <c r="AR320" s="53" t="s">
        <v>149</v>
      </c>
      <c r="AS320" s="53">
        <v>1</v>
      </c>
    </row>
    <row r="321" spans="43:45" x14ac:dyDescent="0.25">
      <c r="AQ321" s="53">
        <v>517008</v>
      </c>
      <c r="AR321" s="53" t="s">
        <v>149</v>
      </c>
      <c r="AS321" s="53">
        <v>1</v>
      </c>
    </row>
    <row r="322" spans="43:45" x14ac:dyDescent="0.25">
      <c r="AQ322" s="53">
        <v>517005</v>
      </c>
      <c r="AR322" s="53" t="s">
        <v>149</v>
      </c>
      <c r="AS322" s="53">
        <v>1</v>
      </c>
    </row>
    <row r="323" spans="43:45" x14ac:dyDescent="0.25">
      <c r="AQ323" s="53">
        <v>517096</v>
      </c>
      <c r="AR323" s="53" t="s">
        <v>149</v>
      </c>
      <c r="AS323" s="53">
        <v>1</v>
      </c>
    </row>
    <row r="324" spans="43:45" x14ac:dyDescent="0.25">
      <c r="AQ324" s="53">
        <v>517097</v>
      </c>
      <c r="AR324" s="53" t="s">
        <v>149</v>
      </c>
      <c r="AS324" s="53">
        <v>1</v>
      </c>
    </row>
    <row r="325" spans="43:45" x14ac:dyDescent="0.25">
      <c r="AQ325" s="53">
        <v>517099</v>
      </c>
      <c r="AR325" s="53" t="s">
        <v>149</v>
      </c>
      <c r="AS325" s="53">
        <v>1</v>
      </c>
    </row>
    <row r="326" spans="43:45" x14ac:dyDescent="0.25">
      <c r="AQ326" s="53">
        <v>517071</v>
      </c>
      <c r="AR326" s="53" t="s">
        <v>149</v>
      </c>
      <c r="AS326" s="53">
        <v>1</v>
      </c>
    </row>
    <row r="327" spans="43:45" x14ac:dyDescent="0.25">
      <c r="AQ327" s="53">
        <v>517053</v>
      </c>
      <c r="AR327" s="53" t="s">
        <v>149</v>
      </c>
      <c r="AS327" s="53">
        <v>1</v>
      </c>
    </row>
    <row r="328" spans="43:45" x14ac:dyDescent="0.25">
      <c r="AQ328" s="53">
        <v>517052</v>
      </c>
      <c r="AR328" s="53" t="s">
        <v>149</v>
      </c>
      <c r="AS328" s="53">
        <v>1</v>
      </c>
    </row>
    <row r="329" spans="43:45" x14ac:dyDescent="0.25">
      <c r="AQ329" s="53">
        <v>517089</v>
      </c>
      <c r="AR329" s="53" t="s">
        <v>149</v>
      </c>
      <c r="AS329" s="53">
        <v>1</v>
      </c>
    </row>
    <row r="330" spans="43:45" x14ac:dyDescent="0.25">
      <c r="AQ330" s="53">
        <v>517065</v>
      </c>
      <c r="AR330" s="53" t="s">
        <v>149</v>
      </c>
      <c r="AS330" s="53">
        <v>1</v>
      </c>
    </row>
    <row r="331" spans="43:45" x14ac:dyDescent="0.25">
      <c r="AQ331" s="53">
        <v>517036</v>
      </c>
      <c r="AR331" s="53" t="s">
        <v>149</v>
      </c>
      <c r="AS331" s="53">
        <v>1</v>
      </c>
    </row>
    <row r="332" spans="43:45" x14ac:dyDescent="0.25">
      <c r="AQ332" s="53">
        <v>517055</v>
      </c>
      <c r="AR332" s="53" t="s">
        <v>149</v>
      </c>
      <c r="AS332" s="53">
        <v>1</v>
      </c>
    </row>
    <row r="333" spans="43:45" x14ac:dyDescent="0.25">
      <c r="AQ333" s="53">
        <v>517051</v>
      </c>
      <c r="AR333" s="53" t="s">
        <v>149</v>
      </c>
      <c r="AS333" s="53">
        <v>1</v>
      </c>
    </row>
    <row r="334" spans="43:45" x14ac:dyDescent="0.25">
      <c r="AQ334" s="53">
        <v>517012</v>
      </c>
      <c r="AR334" s="53" t="s">
        <v>149</v>
      </c>
      <c r="AS334" s="53">
        <v>1</v>
      </c>
    </row>
    <row r="335" spans="43:45" x14ac:dyDescent="0.25">
      <c r="AQ335" s="53">
        <v>517114</v>
      </c>
      <c r="AR335" s="53" t="s">
        <v>149</v>
      </c>
      <c r="AS335" s="53">
        <v>1</v>
      </c>
    </row>
    <row r="336" spans="43:45" x14ac:dyDescent="0.25">
      <c r="AQ336" s="53">
        <v>517109</v>
      </c>
      <c r="AR336" s="53" t="s">
        <v>149</v>
      </c>
      <c r="AS336" s="53">
        <v>1</v>
      </c>
    </row>
    <row r="337" spans="43:45" x14ac:dyDescent="0.25">
      <c r="AQ337" s="53">
        <v>517132</v>
      </c>
      <c r="AR337" s="53" t="s">
        <v>149</v>
      </c>
      <c r="AS337" s="53">
        <v>1</v>
      </c>
    </row>
    <row r="338" spans="43:45" x14ac:dyDescent="0.25">
      <c r="AQ338" s="53">
        <v>145001</v>
      </c>
      <c r="AR338" s="53" t="s">
        <v>149</v>
      </c>
      <c r="AS338" s="53">
        <v>1</v>
      </c>
    </row>
    <row r="339" spans="43:45" x14ac:dyDescent="0.25">
      <c r="AQ339" s="53">
        <v>145007</v>
      </c>
      <c r="AR339" s="53" t="s">
        <v>149</v>
      </c>
      <c r="AS339" s="53">
        <v>1</v>
      </c>
    </row>
    <row r="340" spans="43:45" x14ac:dyDescent="0.25">
      <c r="AQ340" s="53">
        <v>501010</v>
      </c>
      <c r="AR340" s="53" t="s">
        <v>149</v>
      </c>
      <c r="AS340" s="53">
        <v>1</v>
      </c>
    </row>
    <row r="341" spans="43:45" x14ac:dyDescent="0.25">
      <c r="AQ341" s="53">
        <v>501011</v>
      </c>
      <c r="AR341" s="53" t="s">
        <v>149</v>
      </c>
      <c r="AS341" s="53">
        <v>1</v>
      </c>
    </row>
    <row r="342" spans="43:45" x14ac:dyDescent="0.25">
      <c r="AQ342" s="53">
        <v>144004</v>
      </c>
      <c r="AR342" s="53" t="s">
        <v>149</v>
      </c>
      <c r="AS342" s="53">
        <v>1</v>
      </c>
    </row>
    <row r="343" spans="43:45" x14ac:dyDescent="0.25">
      <c r="AQ343" s="53">
        <v>701004</v>
      </c>
      <c r="AR343" s="53" t="s">
        <v>149</v>
      </c>
      <c r="AS343" s="53">
        <v>1</v>
      </c>
    </row>
    <row r="344" spans="43:45" x14ac:dyDescent="0.25">
      <c r="AQ344" s="53">
        <v>521030</v>
      </c>
      <c r="AR344" s="53" t="s">
        <v>149</v>
      </c>
      <c r="AS344" s="53">
        <v>1</v>
      </c>
    </row>
    <row r="345" spans="43:45" x14ac:dyDescent="0.25">
      <c r="AQ345" s="53">
        <v>416027</v>
      </c>
      <c r="AR345" s="53" t="s">
        <v>149</v>
      </c>
      <c r="AS345" s="53">
        <v>1</v>
      </c>
    </row>
    <row r="346" spans="43:45" x14ac:dyDescent="0.25">
      <c r="AQ346" s="53">
        <v>416028</v>
      </c>
      <c r="AR346" s="53" t="s">
        <v>149</v>
      </c>
      <c r="AS346" s="53">
        <v>1</v>
      </c>
    </row>
    <row r="347" spans="43:45" x14ac:dyDescent="0.25">
      <c r="AQ347" s="53">
        <v>501074</v>
      </c>
      <c r="AR347" s="53" t="s">
        <v>149</v>
      </c>
      <c r="AS347" s="53">
        <v>1</v>
      </c>
    </row>
    <row r="348" spans="43:45" x14ac:dyDescent="0.25">
      <c r="AQ348" s="53">
        <v>501075</v>
      </c>
      <c r="AR348" s="53" t="s">
        <v>149</v>
      </c>
      <c r="AS348" s="53">
        <v>1</v>
      </c>
    </row>
    <row r="349" spans="43:45" x14ac:dyDescent="0.25">
      <c r="AQ349" s="53">
        <v>145009</v>
      </c>
      <c r="AR349" s="53" t="s">
        <v>149</v>
      </c>
      <c r="AS349" s="53">
        <v>1</v>
      </c>
    </row>
    <row r="350" spans="43:45" x14ac:dyDescent="0.25">
      <c r="AQ350" s="53">
        <v>420014</v>
      </c>
      <c r="AR350" s="53" t="s">
        <v>1023</v>
      </c>
      <c r="AS350" s="53">
        <v>500</v>
      </c>
    </row>
    <row r="351" spans="43:45" x14ac:dyDescent="0.25">
      <c r="AQ351" s="53">
        <v>406080</v>
      </c>
      <c r="AR351" s="53" t="s">
        <v>149</v>
      </c>
      <c r="AS351" s="53">
        <v>1</v>
      </c>
    </row>
    <row r="352" spans="43:45" x14ac:dyDescent="0.25">
      <c r="AQ352" s="53">
        <v>104008</v>
      </c>
      <c r="AR352" s="53" t="s">
        <v>149</v>
      </c>
      <c r="AS352" s="53">
        <v>1</v>
      </c>
    </row>
    <row r="353" spans="43:45" x14ac:dyDescent="0.25">
      <c r="AQ353" s="53">
        <v>104006</v>
      </c>
      <c r="AR353" s="53" t="s">
        <v>149</v>
      </c>
      <c r="AS353" s="53">
        <v>1</v>
      </c>
    </row>
    <row r="354" spans="43:45" x14ac:dyDescent="0.25">
      <c r="AQ354" s="53">
        <v>104059</v>
      </c>
      <c r="AR354" s="53" t="s">
        <v>149</v>
      </c>
      <c r="AS354" s="53">
        <v>1</v>
      </c>
    </row>
    <row r="355" spans="43:45" x14ac:dyDescent="0.25">
      <c r="AQ355" s="53">
        <v>104024</v>
      </c>
      <c r="AR355" s="53" t="s">
        <v>149</v>
      </c>
      <c r="AS355" s="53">
        <v>1</v>
      </c>
    </row>
    <row r="356" spans="43:45" x14ac:dyDescent="0.25">
      <c r="AQ356" s="53">
        <v>129013</v>
      </c>
      <c r="AR356" s="53" t="s">
        <v>178</v>
      </c>
      <c r="AS356" s="53">
        <v>1</v>
      </c>
    </row>
    <row r="357" spans="43:45" x14ac:dyDescent="0.25">
      <c r="AQ357" s="53">
        <v>104037</v>
      </c>
      <c r="AR357" s="53" t="s">
        <v>149</v>
      </c>
      <c r="AS357" s="53">
        <v>1</v>
      </c>
    </row>
    <row r="358" spans="43:45" x14ac:dyDescent="0.25">
      <c r="AQ358" s="53">
        <v>109018</v>
      </c>
      <c r="AR358" s="53" t="s">
        <v>178</v>
      </c>
      <c r="AS358" s="53">
        <v>1</v>
      </c>
    </row>
    <row r="359" spans="43:45" x14ac:dyDescent="0.25">
      <c r="AQ359" s="53">
        <v>109020</v>
      </c>
      <c r="AR359" s="53" t="s">
        <v>178</v>
      </c>
      <c r="AS359" s="53">
        <v>1</v>
      </c>
    </row>
    <row r="360" spans="43:45" x14ac:dyDescent="0.25">
      <c r="AQ360" s="53">
        <v>109019</v>
      </c>
      <c r="AR360" s="53" t="s">
        <v>178</v>
      </c>
      <c r="AS360" s="53">
        <v>1</v>
      </c>
    </row>
    <row r="361" spans="43:45" x14ac:dyDescent="0.25">
      <c r="AQ361" s="53">
        <v>109033</v>
      </c>
      <c r="AR361" s="53" t="s">
        <v>178</v>
      </c>
      <c r="AS361" s="53">
        <v>1</v>
      </c>
    </row>
    <row r="362" spans="43:45" x14ac:dyDescent="0.25">
      <c r="AQ362" s="53">
        <v>109022</v>
      </c>
      <c r="AR362" s="53" t="s">
        <v>178</v>
      </c>
      <c r="AS362" s="53">
        <v>1</v>
      </c>
    </row>
    <row r="363" spans="43:45" x14ac:dyDescent="0.25">
      <c r="AQ363" s="53">
        <v>109006</v>
      </c>
      <c r="AR363" s="53" t="s">
        <v>178</v>
      </c>
      <c r="AS363" s="53">
        <v>1</v>
      </c>
    </row>
    <row r="364" spans="43:45" x14ac:dyDescent="0.25">
      <c r="AQ364" s="53">
        <v>109023</v>
      </c>
      <c r="AR364" s="53" t="s">
        <v>178</v>
      </c>
      <c r="AS364" s="53">
        <v>1</v>
      </c>
    </row>
    <row r="365" spans="43:45" x14ac:dyDescent="0.25">
      <c r="AQ365" s="53">
        <v>420070</v>
      </c>
      <c r="AR365" s="53" t="s">
        <v>149</v>
      </c>
      <c r="AS365" s="53">
        <v>1</v>
      </c>
    </row>
    <row r="366" spans="43:45" x14ac:dyDescent="0.25">
      <c r="AQ366" s="53">
        <v>420071</v>
      </c>
      <c r="AR366" s="53" t="s">
        <v>149</v>
      </c>
      <c r="AS366" s="53">
        <v>1</v>
      </c>
    </row>
    <row r="367" spans="43:45" x14ac:dyDescent="0.25">
      <c r="AQ367" s="53">
        <v>116005</v>
      </c>
      <c r="AR367" s="53" t="s">
        <v>1024</v>
      </c>
      <c r="AS367" s="53">
        <v>2</v>
      </c>
    </row>
    <row r="368" spans="43:45" x14ac:dyDescent="0.25">
      <c r="AQ368" s="53">
        <v>103029</v>
      </c>
      <c r="AR368" s="53" t="s">
        <v>178</v>
      </c>
      <c r="AS368" s="53">
        <v>1</v>
      </c>
    </row>
    <row r="369" spans="43:45" x14ac:dyDescent="0.25">
      <c r="AQ369" s="53">
        <v>103016</v>
      </c>
      <c r="AR369" s="53" t="s">
        <v>167</v>
      </c>
      <c r="AS369" s="53">
        <v>1</v>
      </c>
    </row>
    <row r="370" spans="43:45" x14ac:dyDescent="0.25">
      <c r="AQ370" s="53">
        <v>420079</v>
      </c>
      <c r="AR370" s="53" t="s">
        <v>149</v>
      </c>
      <c r="AS370" s="53">
        <v>1</v>
      </c>
    </row>
    <row r="371" spans="43:45" x14ac:dyDescent="0.25">
      <c r="AQ371" s="53">
        <v>517108</v>
      </c>
      <c r="AR371" s="53" t="s">
        <v>149</v>
      </c>
      <c r="AS371" s="53">
        <v>1</v>
      </c>
    </row>
    <row r="372" spans="43:45" x14ac:dyDescent="0.25">
      <c r="AQ372" s="53">
        <v>121030</v>
      </c>
      <c r="AR372" s="53" t="s">
        <v>178</v>
      </c>
      <c r="AS372" s="53">
        <v>1</v>
      </c>
    </row>
    <row r="373" spans="43:45" x14ac:dyDescent="0.25">
      <c r="AQ373" s="53">
        <v>136014</v>
      </c>
      <c r="AR373" s="53" t="s">
        <v>769</v>
      </c>
      <c r="AS373" s="53">
        <v>10</v>
      </c>
    </row>
    <row r="374" spans="43:45" x14ac:dyDescent="0.25">
      <c r="AQ374" s="53">
        <v>104014</v>
      </c>
      <c r="AR374" s="53" t="s">
        <v>149</v>
      </c>
      <c r="AS374" s="53">
        <v>1</v>
      </c>
    </row>
    <row r="375" spans="43:45" x14ac:dyDescent="0.25">
      <c r="AQ375" s="53">
        <v>129010</v>
      </c>
      <c r="AR375" s="53" t="s">
        <v>178</v>
      </c>
      <c r="AS375" s="53">
        <v>1</v>
      </c>
    </row>
    <row r="376" spans="43:45" x14ac:dyDescent="0.25">
      <c r="AQ376" s="53">
        <v>138004</v>
      </c>
      <c r="AR376" s="53" t="s">
        <v>178</v>
      </c>
      <c r="AS376" s="53">
        <v>1</v>
      </c>
    </row>
    <row r="377" spans="43:45" x14ac:dyDescent="0.25">
      <c r="AQ377" s="53">
        <v>101004</v>
      </c>
      <c r="AR377" s="53" t="s">
        <v>697</v>
      </c>
      <c r="AS377" s="53">
        <v>1</v>
      </c>
    </row>
    <row r="378" spans="43:45" x14ac:dyDescent="0.25">
      <c r="AQ378" s="53">
        <v>110004</v>
      </c>
      <c r="AR378" s="53" t="s">
        <v>178</v>
      </c>
      <c r="AS378" s="53">
        <v>1</v>
      </c>
    </row>
    <row r="379" spans="43:45" x14ac:dyDescent="0.25">
      <c r="AQ379" s="53">
        <v>145008</v>
      </c>
      <c r="AR379" s="53" t="s">
        <v>149</v>
      </c>
      <c r="AS379" s="53">
        <v>1</v>
      </c>
    </row>
    <row r="380" spans="43:45" x14ac:dyDescent="0.25">
      <c r="AQ380" s="53">
        <v>145010</v>
      </c>
      <c r="AR380" s="53" t="s">
        <v>149</v>
      </c>
      <c r="AS380" s="53">
        <v>1</v>
      </c>
    </row>
    <row r="381" spans="43:45" x14ac:dyDescent="0.25">
      <c r="AQ381" s="53">
        <v>208053</v>
      </c>
      <c r="AR381" s="53" t="s">
        <v>149</v>
      </c>
      <c r="AS381" s="53">
        <v>1</v>
      </c>
    </row>
    <row r="382" spans="43:45" x14ac:dyDescent="0.25">
      <c r="AQ382" s="53">
        <v>219015</v>
      </c>
      <c r="AR382" s="53" t="s">
        <v>149</v>
      </c>
      <c r="AS382" s="53">
        <v>1</v>
      </c>
    </row>
    <row r="383" spans="43:45" x14ac:dyDescent="0.25">
      <c r="AQ383" s="53">
        <v>132011</v>
      </c>
      <c r="AR383" s="53" t="s">
        <v>178</v>
      </c>
      <c r="AS383" s="53">
        <v>1</v>
      </c>
    </row>
    <row r="384" spans="43:45" x14ac:dyDescent="0.25">
      <c r="AQ384" s="53">
        <v>101014</v>
      </c>
      <c r="AR384" s="53" t="s">
        <v>1025</v>
      </c>
      <c r="AS384" s="53">
        <v>6</v>
      </c>
    </row>
    <row r="385" spans="43:45" x14ac:dyDescent="0.25">
      <c r="AQ385" s="53">
        <v>110068</v>
      </c>
      <c r="AR385" s="53" t="s">
        <v>178</v>
      </c>
      <c r="AS385" s="53">
        <v>1</v>
      </c>
    </row>
    <row r="386" spans="43:45" x14ac:dyDescent="0.25">
      <c r="AQ386" s="53">
        <v>217006</v>
      </c>
      <c r="AR386" s="53" t="s">
        <v>149</v>
      </c>
      <c r="AS386" s="53">
        <v>1</v>
      </c>
    </row>
    <row r="387" spans="43:45" x14ac:dyDescent="0.25">
      <c r="AQ387" s="53">
        <v>208052</v>
      </c>
      <c r="AR387" s="53" t="s">
        <v>149</v>
      </c>
      <c r="AS387" s="53">
        <v>1</v>
      </c>
    </row>
    <row r="388" spans="43:45" x14ac:dyDescent="0.25">
      <c r="AQ388" s="53">
        <v>208056</v>
      </c>
      <c r="AR388" s="53" t="s">
        <v>149</v>
      </c>
      <c r="AS388" s="53">
        <v>1</v>
      </c>
    </row>
    <row r="389" spans="43:45" x14ac:dyDescent="0.25">
      <c r="AQ389" s="53">
        <v>208055</v>
      </c>
      <c r="AR389" s="53" t="s">
        <v>149</v>
      </c>
      <c r="AS389" s="53">
        <v>1</v>
      </c>
    </row>
    <row r="390" spans="43:45" x14ac:dyDescent="0.25">
      <c r="AQ390" s="53">
        <v>208054</v>
      </c>
      <c r="AR390" s="53" t="s">
        <v>149</v>
      </c>
      <c r="AS390" s="53">
        <v>1</v>
      </c>
    </row>
    <row r="391" spans="43:45" x14ac:dyDescent="0.25">
      <c r="AQ391" s="53">
        <v>517074</v>
      </c>
      <c r="AR391" s="53" t="s">
        <v>149</v>
      </c>
      <c r="AS391" s="53">
        <v>1</v>
      </c>
    </row>
    <row r="392" spans="43:45" x14ac:dyDescent="0.25">
      <c r="AQ392" s="53">
        <v>420042</v>
      </c>
      <c r="AR392" s="53" t="s">
        <v>149</v>
      </c>
      <c r="AS392" s="53">
        <v>1</v>
      </c>
    </row>
    <row r="393" spans="43:45" x14ac:dyDescent="0.25">
      <c r="AQ393" s="53">
        <v>420007</v>
      </c>
      <c r="AR393" s="53" t="s">
        <v>1026</v>
      </c>
      <c r="AS393" s="53">
        <v>500</v>
      </c>
    </row>
    <row r="394" spans="43:45" x14ac:dyDescent="0.25">
      <c r="AQ394" s="53">
        <v>420006</v>
      </c>
      <c r="AR394" s="53" t="s">
        <v>843</v>
      </c>
      <c r="AS394" s="53">
        <v>1</v>
      </c>
    </row>
    <row r="395" spans="43:45" x14ac:dyDescent="0.25">
      <c r="AQ395" s="53">
        <v>128041</v>
      </c>
      <c r="AR395" s="53" t="s">
        <v>528</v>
      </c>
      <c r="AS395" s="53">
        <v>0.5</v>
      </c>
    </row>
    <row r="396" spans="43:45" x14ac:dyDescent="0.25">
      <c r="AQ396" s="53">
        <v>118011</v>
      </c>
      <c r="AR396" s="53" t="s">
        <v>178</v>
      </c>
      <c r="AS396" s="53">
        <v>1</v>
      </c>
    </row>
    <row r="397" spans="43:45" x14ac:dyDescent="0.25">
      <c r="AQ397" s="53">
        <v>128052</v>
      </c>
      <c r="AR397" s="53" t="s">
        <v>149</v>
      </c>
      <c r="AS397" s="53">
        <v>1</v>
      </c>
    </row>
    <row r="398" spans="43:45" x14ac:dyDescent="0.25">
      <c r="AQ398" s="53">
        <v>128051</v>
      </c>
      <c r="AR398" s="53" t="s">
        <v>149</v>
      </c>
      <c r="AS398" s="53">
        <v>1</v>
      </c>
    </row>
    <row r="399" spans="43:45" x14ac:dyDescent="0.25">
      <c r="AQ399" s="53">
        <v>112118</v>
      </c>
      <c r="AR399" s="53" t="s">
        <v>630</v>
      </c>
      <c r="AS399" s="53">
        <v>10</v>
      </c>
    </row>
    <row r="400" spans="43:45" x14ac:dyDescent="0.25">
      <c r="AQ400" s="53">
        <v>114094</v>
      </c>
      <c r="AR400" s="53" t="s">
        <v>595</v>
      </c>
      <c r="AS400" s="53">
        <v>5</v>
      </c>
    </row>
    <row r="401" spans="43:45" x14ac:dyDescent="0.25">
      <c r="AQ401" s="53">
        <v>128012</v>
      </c>
      <c r="AR401" s="53" t="s">
        <v>149</v>
      </c>
      <c r="AS401" s="53">
        <v>1</v>
      </c>
    </row>
    <row r="402" spans="43:45" x14ac:dyDescent="0.25">
      <c r="AQ402" s="53">
        <v>110040</v>
      </c>
      <c r="AR402" s="53" t="s">
        <v>149</v>
      </c>
      <c r="AS402" s="53">
        <v>1</v>
      </c>
    </row>
    <row r="403" spans="43:45" x14ac:dyDescent="0.25">
      <c r="AQ403" s="53">
        <v>110006</v>
      </c>
      <c r="AR403" s="53" t="s">
        <v>149</v>
      </c>
      <c r="AS403" s="53">
        <v>1</v>
      </c>
    </row>
    <row r="404" spans="43:45" x14ac:dyDescent="0.25">
      <c r="AQ404" s="53">
        <v>104069</v>
      </c>
      <c r="AR404" s="53" t="s">
        <v>149</v>
      </c>
      <c r="AS404" s="53">
        <v>1</v>
      </c>
    </row>
    <row r="405" spans="43:45" x14ac:dyDescent="0.25">
      <c r="AQ405" s="53">
        <v>406081</v>
      </c>
      <c r="AR405" s="53" t="s">
        <v>149</v>
      </c>
      <c r="AS405" s="53">
        <v>1</v>
      </c>
    </row>
    <row r="406" spans="43:45" x14ac:dyDescent="0.25">
      <c r="AQ406" s="53">
        <v>121088</v>
      </c>
      <c r="AR406" s="53" t="s">
        <v>178</v>
      </c>
      <c r="AS406" s="53">
        <v>1</v>
      </c>
    </row>
    <row r="407" spans="43:45" x14ac:dyDescent="0.25">
      <c r="AQ407" s="53">
        <v>121089</v>
      </c>
      <c r="AR407" s="53" t="s">
        <v>178</v>
      </c>
      <c r="AS407" s="53">
        <v>1</v>
      </c>
    </row>
    <row r="408" spans="43:45" x14ac:dyDescent="0.25">
      <c r="AQ408" s="53">
        <v>104064</v>
      </c>
      <c r="AR408" s="53" t="s">
        <v>149</v>
      </c>
      <c r="AS408" s="53">
        <v>1</v>
      </c>
    </row>
    <row r="409" spans="43:45" x14ac:dyDescent="0.25">
      <c r="AQ409" s="53">
        <v>143007</v>
      </c>
      <c r="AR409" s="53" t="s">
        <v>1027</v>
      </c>
      <c r="AS409" s="53">
        <v>20</v>
      </c>
    </row>
    <row r="410" spans="43:45" x14ac:dyDescent="0.25">
      <c r="AQ410" s="53">
        <v>117032</v>
      </c>
      <c r="AR410" s="53" t="s">
        <v>178</v>
      </c>
      <c r="AS410" s="53">
        <v>1</v>
      </c>
    </row>
    <row r="411" spans="43:45" x14ac:dyDescent="0.25">
      <c r="AQ411" s="53">
        <v>124014</v>
      </c>
      <c r="AR411" s="53" t="s">
        <v>178</v>
      </c>
      <c r="AS411" s="53">
        <v>1</v>
      </c>
    </row>
    <row r="412" spans="43:45" x14ac:dyDescent="0.25">
      <c r="AQ412" s="53">
        <v>102009</v>
      </c>
      <c r="AR412" s="53" t="s">
        <v>149</v>
      </c>
      <c r="AS412" s="53">
        <v>1</v>
      </c>
    </row>
    <row r="413" spans="43:45" x14ac:dyDescent="0.25">
      <c r="AQ413" s="53">
        <v>520011</v>
      </c>
      <c r="AR413" s="53" t="s">
        <v>149</v>
      </c>
      <c r="AS413" s="53">
        <v>1</v>
      </c>
    </row>
    <row r="414" spans="43:45" x14ac:dyDescent="0.25">
      <c r="AQ414" s="53">
        <v>140012</v>
      </c>
      <c r="AR414" s="53" t="s">
        <v>149</v>
      </c>
      <c r="AS414" s="53">
        <v>1</v>
      </c>
    </row>
    <row r="415" spans="43:45" x14ac:dyDescent="0.25">
      <c r="AQ415" s="53">
        <v>140013</v>
      </c>
      <c r="AR415" s="53" t="s">
        <v>149</v>
      </c>
      <c r="AS415" s="53">
        <v>1</v>
      </c>
    </row>
    <row r="416" spans="43:45" x14ac:dyDescent="0.25">
      <c r="AQ416" s="53">
        <v>501076</v>
      </c>
      <c r="AR416" s="53" t="s">
        <v>149</v>
      </c>
      <c r="AS416" s="53">
        <v>1</v>
      </c>
    </row>
    <row r="417" spans="43:45" x14ac:dyDescent="0.25">
      <c r="AQ417" s="53">
        <v>144005</v>
      </c>
      <c r="AR417" s="53" t="s">
        <v>149</v>
      </c>
      <c r="AS417" s="53">
        <v>1</v>
      </c>
    </row>
    <row r="418" spans="43:45" x14ac:dyDescent="0.25">
      <c r="AQ418" s="53">
        <v>140015</v>
      </c>
      <c r="AR418" s="53" t="s">
        <v>149</v>
      </c>
      <c r="AS418" s="53">
        <v>1</v>
      </c>
    </row>
    <row r="419" spans="43:45" x14ac:dyDescent="0.25">
      <c r="AQ419" s="53">
        <v>140014</v>
      </c>
      <c r="AR419" s="53" t="s">
        <v>149</v>
      </c>
      <c r="AS419" s="53">
        <v>1</v>
      </c>
    </row>
    <row r="420" spans="43:45" x14ac:dyDescent="0.25">
      <c r="AQ420" s="53">
        <v>702045</v>
      </c>
      <c r="AR420" s="53" t="s">
        <v>149</v>
      </c>
      <c r="AS420" s="53">
        <v>1</v>
      </c>
    </row>
    <row r="421" spans="43:45" x14ac:dyDescent="0.25">
      <c r="AQ421" s="53">
        <v>421006</v>
      </c>
      <c r="AR421" s="53" t="s">
        <v>149</v>
      </c>
      <c r="AS421" s="53">
        <v>1</v>
      </c>
    </row>
    <row r="422" spans="43:45" x14ac:dyDescent="0.25">
      <c r="AQ422" s="53">
        <v>145011</v>
      </c>
      <c r="AR422" s="53" t="s">
        <v>149</v>
      </c>
      <c r="AS422" s="53">
        <v>1</v>
      </c>
    </row>
    <row r="423" spans="43:45" x14ac:dyDescent="0.25">
      <c r="AQ423" s="53">
        <v>114085</v>
      </c>
      <c r="AR423" s="53" t="s">
        <v>1028</v>
      </c>
      <c r="AS423" s="53">
        <v>4</v>
      </c>
    </row>
    <row r="424" spans="43:45" x14ac:dyDescent="0.25">
      <c r="AQ424" s="53">
        <v>121037</v>
      </c>
      <c r="AR424" s="53" t="s">
        <v>178</v>
      </c>
      <c r="AS424" s="53">
        <v>1</v>
      </c>
    </row>
    <row r="425" spans="43:45" x14ac:dyDescent="0.25">
      <c r="AQ425" s="53">
        <v>129009</v>
      </c>
      <c r="AR425" s="53" t="s">
        <v>178</v>
      </c>
      <c r="AS425" s="53">
        <v>1</v>
      </c>
    </row>
    <row r="426" spans="43:45" x14ac:dyDescent="0.25">
      <c r="AQ426" s="53">
        <v>108014</v>
      </c>
      <c r="AR426" s="53" t="s">
        <v>1024</v>
      </c>
      <c r="AS426" s="53">
        <v>2</v>
      </c>
    </row>
    <row r="427" spans="43:45" x14ac:dyDescent="0.25">
      <c r="AQ427" s="53">
        <v>702032</v>
      </c>
      <c r="AR427" s="53" t="s">
        <v>149</v>
      </c>
      <c r="AS427" s="53">
        <v>1</v>
      </c>
    </row>
    <row r="428" spans="43:45" x14ac:dyDescent="0.25">
      <c r="AQ428" s="53">
        <v>501078</v>
      </c>
      <c r="AR428" s="53" t="s">
        <v>149</v>
      </c>
      <c r="AS428" s="53">
        <v>1</v>
      </c>
    </row>
    <row r="429" spans="43:45" x14ac:dyDescent="0.25">
      <c r="AQ429" s="53">
        <v>501083</v>
      </c>
      <c r="AR429" s="53" t="s">
        <v>149</v>
      </c>
      <c r="AS429" s="53">
        <v>1</v>
      </c>
    </row>
    <row r="430" spans="43:45" x14ac:dyDescent="0.25">
      <c r="AQ430" s="53">
        <v>121085</v>
      </c>
      <c r="AR430" s="53" t="s">
        <v>178</v>
      </c>
      <c r="AS430" s="53">
        <v>1</v>
      </c>
    </row>
    <row r="431" spans="43:45" x14ac:dyDescent="0.25">
      <c r="AQ431" s="53">
        <v>109036</v>
      </c>
      <c r="AR431" s="53" t="s">
        <v>178</v>
      </c>
      <c r="AS431" s="53">
        <v>1</v>
      </c>
    </row>
    <row r="432" spans="43:45" x14ac:dyDescent="0.25">
      <c r="AQ432" s="53">
        <v>109035</v>
      </c>
      <c r="AR432" s="53" t="s">
        <v>178</v>
      </c>
      <c r="AS432" s="53">
        <v>1</v>
      </c>
    </row>
    <row r="433" spans="43:45" x14ac:dyDescent="0.25">
      <c r="AQ433" s="53">
        <v>107027</v>
      </c>
      <c r="AR433" s="53" t="s">
        <v>178</v>
      </c>
      <c r="AS433" s="53">
        <v>1</v>
      </c>
    </row>
    <row r="434" spans="43:45" x14ac:dyDescent="0.25">
      <c r="AQ434" s="53">
        <v>517073</v>
      </c>
      <c r="AR434" s="53" t="s">
        <v>1029</v>
      </c>
      <c r="AS434" s="53">
        <v>18</v>
      </c>
    </row>
    <row r="435" spans="43:45" x14ac:dyDescent="0.25">
      <c r="AQ435" s="53">
        <v>517134</v>
      </c>
      <c r="AR435" s="53" t="s">
        <v>1030</v>
      </c>
      <c r="AS435" s="53">
        <v>12</v>
      </c>
    </row>
    <row r="436" spans="43:45" x14ac:dyDescent="0.25">
      <c r="AQ436" s="53">
        <v>517135</v>
      </c>
      <c r="AR436" s="53" t="s">
        <v>1030</v>
      </c>
      <c r="AS436" s="53">
        <v>12</v>
      </c>
    </row>
    <row r="437" spans="43:45" x14ac:dyDescent="0.25">
      <c r="AQ437" s="53">
        <v>517032</v>
      </c>
      <c r="AR437" s="53" t="s">
        <v>149</v>
      </c>
      <c r="AS437" s="53">
        <v>1</v>
      </c>
    </row>
    <row r="438" spans="43:45" x14ac:dyDescent="0.25">
      <c r="AQ438" s="53">
        <v>501077</v>
      </c>
      <c r="AR438" s="53" t="s">
        <v>149</v>
      </c>
      <c r="AS438" s="53">
        <v>1</v>
      </c>
    </row>
    <row r="439" spans="43:45" x14ac:dyDescent="0.25">
      <c r="AQ439" s="53">
        <v>501080</v>
      </c>
      <c r="AR439" s="53" t="s">
        <v>178</v>
      </c>
      <c r="AS439" s="53">
        <v>1</v>
      </c>
    </row>
    <row r="440" spans="43:45" x14ac:dyDescent="0.25">
      <c r="AQ440" s="53">
        <v>501079</v>
      </c>
      <c r="AR440" s="53" t="s">
        <v>167</v>
      </c>
      <c r="AS440" s="53">
        <v>1</v>
      </c>
    </row>
    <row r="441" spans="43:45" x14ac:dyDescent="0.25">
      <c r="AQ441" s="53">
        <v>144007</v>
      </c>
      <c r="AR441" s="53" t="s">
        <v>149</v>
      </c>
      <c r="AS441" s="53">
        <v>1</v>
      </c>
    </row>
    <row r="442" spans="43:45" x14ac:dyDescent="0.25">
      <c r="AQ442" s="53">
        <v>144006</v>
      </c>
      <c r="AR442" s="53" t="s">
        <v>149</v>
      </c>
      <c r="AS442" s="53">
        <v>1</v>
      </c>
    </row>
    <row r="443" spans="43:45" x14ac:dyDescent="0.25">
      <c r="AQ443" s="53">
        <v>140020</v>
      </c>
      <c r="AR443" s="53" t="s">
        <v>149</v>
      </c>
      <c r="AS443" s="53">
        <v>1</v>
      </c>
    </row>
    <row r="444" spans="43:45" x14ac:dyDescent="0.25">
      <c r="AQ444" s="53">
        <v>702046</v>
      </c>
      <c r="AR444" s="53" t="s">
        <v>149</v>
      </c>
      <c r="AS444" s="53">
        <v>1</v>
      </c>
    </row>
    <row r="445" spans="43:45" x14ac:dyDescent="0.25">
      <c r="AQ445" s="53">
        <v>109034</v>
      </c>
      <c r="AR445" s="53" t="s">
        <v>178</v>
      </c>
      <c r="AS445" s="53">
        <v>1</v>
      </c>
    </row>
    <row r="446" spans="43:45" x14ac:dyDescent="0.25">
      <c r="AQ446" s="53">
        <v>109021</v>
      </c>
      <c r="AR446" s="53" t="s">
        <v>178</v>
      </c>
      <c r="AS446" s="53">
        <v>1</v>
      </c>
    </row>
    <row r="447" spans="43:45" x14ac:dyDescent="0.25">
      <c r="AQ447" s="53">
        <v>225010</v>
      </c>
      <c r="AR447" s="53" t="s">
        <v>167</v>
      </c>
      <c r="AS447" s="53">
        <v>1</v>
      </c>
    </row>
    <row r="448" spans="43:45" x14ac:dyDescent="0.25">
      <c r="AQ448" s="53">
        <v>501084</v>
      </c>
      <c r="AR448" s="53" t="s">
        <v>149</v>
      </c>
      <c r="AS448" s="53">
        <v>1</v>
      </c>
    </row>
    <row r="449" spans="43:45" x14ac:dyDescent="0.25">
      <c r="AQ449" s="53">
        <v>118004</v>
      </c>
      <c r="AR449" s="53" t="s">
        <v>178</v>
      </c>
      <c r="AS449" s="53">
        <v>1</v>
      </c>
    </row>
    <row r="450" spans="43:45" x14ac:dyDescent="0.25">
      <c r="AQ450" s="53">
        <v>114052</v>
      </c>
      <c r="AR450" s="53" t="s">
        <v>1031</v>
      </c>
      <c r="AS450" s="53">
        <v>11.6</v>
      </c>
    </row>
    <row r="451" spans="43:45" x14ac:dyDescent="0.25">
      <c r="AQ451" s="53">
        <v>101015</v>
      </c>
      <c r="AR451" s="53" t="s">
        <v>178</v>
      </c>
      <c r="AS451" s="53">
        <v>1</v>
      </c>
    </row>
    <row r="452" spans="43:45" x14ac:dyDescent="0.25">
      <c r="AQ452" s="53">
        <v>101041</v>
      </c>
      <c r="AR452" s="53" t="s">
        <v>149</v>
      </c>
      <c r="AS452" s="53">
        <v>1</v>
      </c>
    </row>
    <row r="453" spans="43:45" x14ac:dyDescent="0.25">
      <c r="AQ453" s="53">
        <v>106007</v>
      </c>
      <c r="AR453" s="53" t="s">
        <v>688</v>
      </c>
      <c r="AS453" s="53">
        <v>1</v>
      </c>
    </row>
    <row r="454" spans="43:45" x14ac:dyDescent="0.25">
      <c r="AQ454" s="53">
        <v>136037</v>
      </c>
      <c r="AR454" s="53" t="s">
        <v>770</v>
      </c>
      <c r="AS454" s="53">
        <v>0.9</v>
      </c>
    </row>
    <row r="455" spans="43:45" x14ac:dyDescent="0.25">
      <c r="AQ455" s="53">
        <v>117085</v>
      </c>
      <c r="AR455" s="53" t="s">
        <v>178</v>
      </c>
      <c r="AS455" s="53">
        <v>1</v>
      </c>
    </row>
    <row r="456" spans="43:45" x14ac:dyDescent="0.25">
      <c r="AQ456" s="53">
        <v>126107</v>
      </c>
      <c r="AR456" s="53" t="s">
        <v>178</v>
      </c>
      <c r="AS456" s="53">
        <v>1</v>
      </c>
    </row>
    <row r="457" spans="43:45" x14ac:dyDescent="0.25">
      <c r="AQ457" s="53">
        <v>101047</v>
      </c>
      <c r="AR457" s="53" t="s">
        <v>178</v>
      </c>
      <c r="AS457" s="53">
        <v>1</v>
      </c>
    </row>
    <row r="458" spans="43:45" x14ac:dyDescent="0.25">
      <c r="AQ458" s="53">
        <v>215022</v>
      </c>
      <c r="AR458" s="53" t="s">
        <v>167</v>
      </c>
      <c r="AS458" s="53">
        <v>1</v>
      </c>
    </row>
    <row r="459" spans="43:45" x14ac:dyDescent="0.25">
      <c r="AQ459" s="53">
        <v>420037</v>
      </c>
      <c r="AR459" s="53" t="s">
        <v>835</v>
      </c>
      <c r="AS459" s="53">
        <v>1</v>
      </c>
    </row>
    <row r="460" spans="43:45" x14ac:dyDescent="0.25">
      <c r="AQ460" s="53">
        <v>102006</v>
      </c>
      <c r="AR460" s="53" t="s">
        <v>1032</v>
      </c>
      <c r="AS460" s="53">
        <v>4</v>
      </c>
    </row>
    <row r="461" spans="43:45" x14ac:dyDescent="0.25">
      <c r="AQ461" s="53">
        <v>420048</v>
      </c>
      <c r="AR461" s="53" t="s">
        <v>1033</v>
      </c>
      <c r="AS461" s="53">
        <v>100</v>
      </c>
    </row>
    <row r="462" spans="43:45" x14ac:dyDescent="0.25">
      <c r="AQ462" s="53">
        <v>501041</v>
      </c>
      <c r="AR462" s="53" t="s">
        <v>149</v>
      </c>
      <c r="AS462" s="53">
        <v>1</v>
      </c>
    </row>
    <row r="463" spans="43:45" x14ac:dyDescent="0.25">
      <c r="AQ463" s="53">
        <v>501042</v>
      </c>
      <c r="AR463" s="53" t="s">
        <v>149</v>
      </c>
      <c r="AS463" s="53">
        <v>1</v>
      </c>
    </row>
    <row r="464" spans="43:45" x14ac:dyDescent="0.25">
      <c r="AQ464" s="53">
        <v>707001</v>
      </c>
      <c r="AR464" s="53" t="s">
        <v>149</v>
      </c>
      <c r="AS464" s="53">
        <v>1</v>
      </c>
    </row>
    <row r="465" spans="43:45" x14ac:dyDescent="0.25">
      <c r="AQ465" s="53">
        <v>416029</v>
      </c>
      <c r="AR465" s="53" t="s">
        <v>149</v>
      </c>
      <c r="AS465" s="53">
        <v>1</v>
      </c>
    </row>
    <row r="466" spans="43:45" x14ac:dyDescent="0.25">
      <c r="AQ466" s="53">
        <v>407087</v>
      </c>
      <c r="AR466" s="53" t="s">
        <v>149</v>
      </c>
      <c r="AS466" s="53">
        <v>1</v>
      </c>
    </row>
    <row r="467" spans="43:45" x14ac:dyDescent="0.25">
      <c r="AQ467" s="53">
        <v>140019</v>
      </c>
      <c r="AR467" s="53" t="s">
        <v>149</v>
      </c>
      <c r="AS467" s="53">
        <v>1</v>
      </c>
    </row>
    <row r="468" spans="43:45" x14ac:dyDescent="0.25">
      <c r="AQ468" s="53">
        <v>140018</v>
      </c>
      <c r="AR468" s="53" t="s">
        <v>149</v>
      </c>
      <c r="AS468" s="53">
        <v>1</v>
      </c>
    </row>
    <row r="469" spans="43:45" x14ac:dyDescent="0.25">
      <c r="AQ469" s="53">
        <v>140017</v>
      </c>
      <c r="AR469" s="53" t="s">
        <v>149</v>
      </c>
      <c r="AS469" s="53">
        <v>1</v>
      </c>
    </row>
    <row r="470" spans="43:45" x14ac:dyDescent="0.25">
      <c r="AQ470" s="53">
        <v>140016</v>
      </c>
      <c r="AR470" s="53" t="s">
        <v>149</v>
      </c>
      <c r="AS470" s="53">
        <v>1</v>
      </c>
    </row>
    <row r="471" spans="43:45" x14ac:dyDescent="0.25">
      <c r="AQ471" s="53">
        <v>140021</v>
      </c>
      <c r="AR471" s="53" t="s">
        <v>149</v>
      </c>
      <c r="AS471" s="53">
        <v>1</v>
      </c>
    </row>
    <row r="472" spans="43:45" x14ac:dyDescent="0.25">
      <c r="AQ472" s="53">
        <v>406031</v>
      </c>
      <c r="AR472" s="53" t="s">
        <v>149</v>
      </c>
      <c r="AS472" s="53">
        <v>1</v>
      </c>
    </row>
    <row r="473" spans="43:45" x14ac:dyDescent="0.25">
      <c r="AQ473" s="53">
        <v>406082</v>
      </c>
      <c r="AR473" s="53" t="s">
        <v>149</v>
      </c>
      <c r="AS473" s="53">
        <v>1</v>
      </c>
    </row>
    <row r="474" spans="43:45" x14ac:dyDescent="0.25">
      <c r="AQ474" s="53">
        <v>406083</v>
      </c>
      <c r="AR474" s="53" t="s">
        <v>149</v>
      </c>
      <c r="AS474" s="53">
        <v>1</v>
      </c>
    </row>
    <row r="475" spans="43:45" x14ac:dyDescent="0.25">
      <c r="AQ475" s="53">
        <v>406069</v>
      </c>
      <c r="AR475" s="53" t="s">
        <v>149</v>
      </c>
      <c r="AS475" s="53">
        <v>1</v>
      </c>
    </row>
    <row r="476" spans="43:45" x14ac:dyDescent="0.25">
      <c r="AQ476" s="53">
        <v>406067</v>
      </c>
      <c r="AR476" s="53" t="s">
        <v>149</v>
      </c>
      <c r="AS476" s="53">
        <v>1</v>
      </c>
    </row>
    <row r="477" spans="43:45" x14ac:dyDescent="0.25">
      <c r="AQ477" s="53">
        <v>501035</v>
      </c>
      <c r="AR477" s="53" t="s">
        <v>149</v>
      </c>
      <c r="AS477" s="53">
        <v>1</v>
      </c>
    </row>
    <row r="478" spans="43:45" x14ac:dyDescent="0.25">
      <c r="AQ478" s="53">
        <v>501056</v>
      </c>
      <c r="AR478" s="53" t="s">
        <v>149</v>
      </c>
      <c r="AS478" s="53">
        <v>1</v>
      </c>
    </row>
    <row r="479" spans="43:45" x14ac:dyDescent="0.25">
      <c r="AQ479" s="53">
        <v>135003</v>
      </c>
      <c r="AR479" s="53" t="s">
        <v>149</v>
      </c>
      <c r="AS479" s="53">
        <v>1</v>
      </c>
    </row>
    <row r="480" spans="43:45" x14ac:dyDescent="0.25">
      <c r="AQ480" s="53">
        <v>501082</v>
      </c>
      <c r="AR480" s="53" t="s">
        <v>149</v>
      </c>
      <c r="AS480" s="53">
        <v>1</v>
      </c>
    </row>
    <row r="481" spans="43:45" x14ac:dyDescent="0.25">
      <c r="AQ481" s="53">
        <v>145012</v>
      </c>
      <c r="AR481" s="53" t="s">
        <v>149</v>
      </c>
      <c r="AS481" s="53">
        <v>1</v>
      </c>
    </row>
    <row r="482" spans="43:45" x14ac:dyDescent="0.25">
      <c r="AQ482" s="53">
        <v>501081</v>
      </c>
      <c r="AR482" s="53" t="s">
        <v>149</v>
      </c>
      <c r="AS482" s="53">
        <v>1</v>
      </c>
    </row>
    <row r="483" spans="43:45" x14ac:dyDescent="0.25">
      <c r="AQ483" s="53">
        <v>106106</v>
      </c>
      <c r="AR483" s="53" t="s">
        <v>149</v>
      </c>
      <c r="AS483" s="53">
        <v>1</v>
      </c>
    </row>
    <row r="484" spans="43:45" x14ac:dyDescent="0.25">
      <c r="AQ484" s="53">
        <v>105021</v>
      </c>
      <c r="AR484" s="53" t="s">
        <v>149</v>
      </c>
      <c r="AS484" s="53">
        <v>1</v>
      </c>
    </row>
    <row r="485" spans="43:45" x14ac:dyDescent="0.25">
      <c r="AQ485" s="53">
        <v>106105</v>
      </c>
      <c r="AR485" s="53" t="s">
        <v>149</v>
      </c>
      <c r="AS485" s="53">
        <v>1</v>
      </c>
    </row>
    <row r="486" spans="43:45" x14ac:dyDescent="0.25">
      <c r="AQ486" s="53">
        <v>702040</v>
      </c>
      <c r="AR486" s="53" t="s">
        <v>149</v>
      </c>
      <c r="AS486" s="53">
        <v>1</v>
      </c>
    </row>
    <row r="487" spans="43:45" x14ac:dyDescent="0.25">
      <c r="AQ487" s="53">
        <v>101018</v>
      </c>
      <c r="AR487" s="53" t="s">
        <v>178</v>
      </c>
      <c r="AS487" s="53">
        <v>1</v>
      </c>
    </row>
    <row r="488" spans="43:45" x14ac:dyDescent="0.25">
      <c r="AQ488" s="1">
        <v>113039</v>
      </c>
      <c r="AR488" s="1" t="s">
        <v>149</v>
      </c>
      <c r="AS488" s="1">
        <v>1</v>
      </c>
    </row>
    <row r="489" spans="43:45" x14ac:dyDescent="0.25">
      <c r="AQ489" s="1">
        <v>119008</v>
      </c>
      <c r="AR489" s="1" t="s">
        <v>149</v>
      </c>
      <c r="AS489" s="1">
        <v>1</v>
      </c>
    </row>
    <row r="490" spans="43:45" x14ac:dyDescent="0.25">
      <c r="AQ490" s="1">
        <v>104011</v>
      </c>
      <c r="AR490" s="1" t="s">
        <v>149</v>
      </c>
      <c r="AS490" s="1">
        <v>1</v>
      </c>
    </row>
    <row r="491" spans="43:45" x14ac:dyDescent="0.25">
      <c r="AQ491" s="1">
        <v>113039</v>
      </c>
      <c r="AR491" s="1" t="s">
        <v>149</v>
      </c>
      <c r="AS491" s="1">
        <v>1</v>
      </c>
    </row>
    <row r="492" spans="43:45" x14ac:dyDescent="0.25">
      <c r="AQ492" s="1">
        <v>113039</v>
      </c>
      <c r="AR492" s="1" t="s">
        <v>149</v>
      </c>
      <c r="AS492" s="1">
        <v>1</v>
      </c>
    </row>
    <row r="493" spans="43:45" x14ac:dyDescent="0.25">
      <c r="AQ493" s="1">
        <v>416024</v>
      </c>
      <c r="AR493" s="1" t="s">
        <v>572</v>
      </c>
      <c r="AS493" s="1">
        <v>10</v>
      </c>
    </row>
    <row r="494" spans="43:45" x14ac:dyDescent="0.25">
      <c r="AQ494" s="1">
        <v>416025</v>
      </c>
      <c r="AR494" s="1" t="s">
        <v>149</v>
      </c>
      <c r="AS494" s="1">
        <v>1</v>
      </c>
    </row>
    <row r="495" spans="43:45" x14ac:dyDescent="0.25">
      <c r="AQ495" s="1">
        <v>420024</v>
      </c>
      <c r="AR495" s="1" t="s">
        <v>149</v>
      </c>
      <c r="AS495" s="1">
        <v>1</v>
      </c>
    </row>
    <row r="496" spans="43:45" x14ac:dyDescent="0.25">
      <c r="AQ496" s="1">
        <v>420032</v>
      </c>
      <c r="AR496" s="1" t="s">
        <v>149</v>
      </c>
      <c r="AS496" s="1">
        <v>1</v>
      </c>
    </row>
    <row r="497" spans="43:45" x14ac:dyDescent="0.25">
      <c r="AQ497" s="1">
        <v>112070</v>
      </c>
      <c r="AR497" s="1" t="s">
        <v>178</v>
      </c>
      <c r="AS497" s="1">
        <v>1</v>
      </c>
    </row>
    <row r="498" spans="43:45" x14ac:dyDescent="0.25">
      <c r="AQ498" s="1">
        <v>130019</v>
      </c>
      <c r="AR498" s="1" t="s">
        <v>178</v>
      </c>
      <c r="AS498" s="1">
        <v>1</v>
      </c>
    </row>
    <row r="499" spans="43:45" x14ac:dyDescent="0.25">
      <c r="AQ499" s="1">
        <v>101025</v>
      </c>
      <c r="AR499" s="1" t="s">
        <v>178</v>
      </c>
      <c r="AS499" s="1">
        <v>1</v>
      </c>
    </row>
    <row r="500" spans="43:45" x14ac:dyDescent="0.25">
      <c r="AQ500" s="1">
        <v>101013</v>
      </c>
      <c r="AR500" s="1" t="s">
        <v>178</v>
      </c>
      <c r="AS500" s="1">
        <v>1</v>
      </c>
    </row>
    <row r="501" spans="43:45" x14ac:dyDescent="0.25">
      <c r="AQ501" s="1">
        <v>142028</v>
      </c>
      <c r="AR501" s="1" t="s">
        <v>178</v>
      </c>
      <c r="AS501" s="1">
        <v>1</v>
      </c>
    </row>
    <row r="502" spans="43:45" x14ac:dyDescent="0.25">
      <c r="AQ502" s="1">
        <v>124002</v>
      </c>
      <c r="AR502" s="1" t="s">
        <v>696</v>
      </c>
      <c r="AS502" s="1">
        <v>2.5</v>
      </c>
    </row>
    <row r="503" spans="43:45" x14ac:dyDescent="0.25">
      <c r="AQ503" s="1">
        <v>126060</v>
      </c>
      <c r="AR503" s="1" t="s">
        <v>703</v>
      </c>
      <c r="AS503" s="1">
        <v>12</v>
      </c>
    </row>
    <row r="504" spans="43:45" x14ac:dyDescent="0.25">
      <c r="AQ504" s="1">
        <v>214003</v>
      </c>
      <c r="AR504" s="1" t="s">
        <v>525</v>
      </c>
      <c r="AS504" s="1">
        <v>0.75</v>
      </c>
    </row>
    <row r="505" spans="43:45" x14ac:dyDescent="0.25">
      <c r="AQ505" s="1">
        <v>121053</v>
      </c>
      <c r="AR505" s="1" t="s">
        <v>149</v>
      </c>
      <c r="AS505" s="1">
        <v>1</v>
      </c>
    </row>
    <row r="506" spans="43:45" x14ac:dyDescent="0.25">
      <c r="AQ506" s="53">
        <v>119002</v>
      </c>
      <c r="AR506" s="1" t="s">
        <v>149</v>
      </c>
      <c r="AS506" s="1">
        <v>1</v>
      </c>
    </row>
    <row r="507" spans="43:45" x14ac:dyDescent="0.25">
      <c r="AQ507" s="1">
        <v>104071</v>
      </c>
      <c r="AR507" s="1" t="s">
        <v>149</v>
      </c>
      <c r="AS507" s="1">
        <v>1</v>
      </c>
    </row>
    <row r="508" spans="43:45" x14ac:dyDescent="0.25">
      <c r="AQ508" s="1">
        <v>406018</v>
      </c>
      <c r="AR508" s="1" t="s">
        <v>149</v>
      </c>
      <c r="AS508" s="1">
        <v>1</v>
      </c>
    </row>
  </sheetData>
  <autoFilter ref="A1:AS155" xr:uid="{818A0843-7461-417B-905A-00C8CBDE79D8}">
    <filterColumn colId="2">
      <filters>
        <filter val="MAIN GENERAL STO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92AF-57D0-43EA-A9BA-7FDA913CABD5}">
  <dimension ref="A1:AS141"/>
  <sheetViews>
    <sheetView topLeftCell="C1" zoomScale="87" zoomScaleNormal="87" workbookViewId="0">
      <pane ySplit="1" topLeftCell="A2" activePane="bottomLeft" state="frozen"/>
      <selection activeCell="D1" sqref="D1"/>
      <selection pane="bottomLeft" activeCell="AH13" sqref="AH13:AI19"/>
    </sheetView>
  </sheetViews>
  <sheetFormatPr defaultColWidth="9.109375" defaultRowHeight="14.4" x14ac:dyDescent="0.3"/>
  <cols>
    <col min="1" max="1" width="18.6640625" style="1" customWidth="1"/>
    <col min="2" max="2" width="14.33203125" style="1" hidden="1" customWidth="1"/>
    <col min="3" max="3" width="29.109375" style="1" customWidth="1"/>
    <col min="4" max="4" width="9.109375" style="1" hidden="1" customWidth="1"/>
    <col min="5" max="5" width="11.88671875" style="1" hidden="1" customWidth="1"/>
    <col min="6" max="6" width="14" style="1" hidden="1" customWidth="1"/>
    <col min="7" max="7" width="9.109375" style="1" hidden="1" customWidth="1"/>
    <col min="8" max="8" width="9.109375" style="1"/>
    <col min="9" max="9" width="5.6640625" style="1" customWidth="1"/>
    <col min="10" max="10" width="26.88671875" style="1" customWidth="1"/>
    <col min="11" max="11" width="9.109375" style="1" customWidth="1"/>
    <col min="12" max="17" width="9.109375" style="1" hidden="1" customWidth="1"/>
    <col min="18" max="18" width="11.5546875" style="1" hidden="1" customWidth="1"/>
    <col min="19" max="19" width="5" style="1" hidden="1" customWidth="1"/>
    <col min="20" max="20" width="4.88671875" style="1" hidden="1" customWidth="1"/>
    <col min="21" max="22" width="9.109375" style="1" hidden="1" customWidth="1"/>
    <col min="23" max="23" width="12.33203125" style="1" hidden="1" customWidth="1"/>
    <col min="24" max="25" width="9.109375" style="1" hidden="1" customWidth="1"/>
    <col min="26" max="26" width="6.44140625" style="1" hidden="1" customWidth="1"/>
    <col min="27" max="29" width="9.109375" style="1"/>
    <col min="30" max="30" width="10.109375" style="1" customWidth="1"/>
    <col min="31" max="34" width="9.109375" style="1"/>
    <col min="35" max="35" width="10.109375" style="2" bestFit="1" customWidth="1"/>
    <col min="36" max="16384" width="9.109375" style="1"/>
  </cols>
  <sheetData>
    <row r="1" spans="1:45" ht="39.6" x14ac:dyDescent="0.25">
      <c r="A1" s="10" t="s">
        <v>249</v>
      </c>
      <c r="B1" s="10" t="s">
        <v>248</v>
      </c>
      <c r="C1" s="10" t="s">
        <v>247</v>
      </c>
      <c r="D1" s="10" t="s">
        <v>246</v>
      </c>
      <c r="E1" s="10" t="s">
        <v>245</v>
      </c>
      <c r="F1" s="10" t="s">
        <v>244</v>
      </c>
      <c r="G1" s="10" t="s">
        <v>243</v>
      </c>
      <c r="H1" s="11" t="s">
        <v>242</v>
      </c>
      <c r="I1" s="11" t="s">
        <v>241</v>
      </c>
      <c r="J1" s="10" t="s">
        <v>240</v>
      </c>
      <c r="K1" s="10" t="s">
        <v>239</v>
      </c>
      <c r="L1" s="10" t="s">
        <v>238</v>
      </c>
      <c r="M1" s="10" t="s">
        <v>237</v>
      </c>
      <c r="N1" s="10" t="s">
        <v>236</v>
      </c>
      <c r="O1" s="10" t="s">
        <v>235</v>
      </c>
      <c r="P1" s="10" t="s">
        <v>234</v>
      </c>
      <c r="Q1" s="10" t="s">
        <v>233</v>
      </c>
      <c r="R1" s="10" t="s">
        <v>232</v>
      </c>
      <c r="S1" s="10" t="s">
        <v>231</v>
      </c>
      <c r="T1" s="10" t="s">
        <v>230</v>
      </c>
      <c r="U1" s="10" t="s">
        <v>229</v>
      </c>
      <c r="V1" s="10" t="s">
        <v>228</v>
      </c>
      <c r="W1" s="10" t="s">
        <v>227</v>
      </c>
      <c r="X1" s="10" t="s">
        <v>226</v>
      </c>
      <c r="Y1" s="10" t="s">
        <v>225</v>
      </c>
      <c r="Z1" s="10" t="s">
        <v>224</v>
      </c>
      <c r="AA1" s="9" t="s">
        <v>223</v>
      </c>
      <c r="AB1" s="9" t="s">
        <v>222</v>
      </c>
      <c r="AC1" s="9" t="s">
        <v>221</v>
      </c>
      <c r="AD1" s="8" t="s">
        <v>220</v>
      </c>
      <c r="AE1" s="8" t="s">
        <v>219</v>
      </c>
      <c r="AF1" s="7" t="s">
        <v>218</v>
      </c>
      <c r="AG1" s="8" t="s">
        <v>217</v>
      </c>
      <c r="AH1" s="7" t="s">
        <v>216</v>
      </c>
      <c r="AI1" s="6" t="s">
        <v>215</v>
      </c>
      <c r="AN1" s="5" t="s">
        <v>214</v>
      </c>
      <c r="AO1" s="5" t="s">
        <v>213</v>
      </c>
      <c r="AP1" s="5" t="s">
        <v>212</v>
      </c>
      <c r="AQ1" s="5" t="s">
        <v>211</v>
      </c>
      <c r="AR1" s="5" t="s">
        <v>210</v>
      </c>
      <c r="AS1" s="5" t="s">
        <v>209</v>
      </c>
    </row>
    <row r="2" spans="1:45" ht="13.2" x14ac:dyDescent="0.25">
      <c r="A2" s="1" t="s">
        <v>155</v>
      </c>
      <c r="B2" s="1" t="s">
        <v>154</v>
      </c>
      <c r="C2" s="1" t="s">
        <v>153</v>
      </c>
      <c r="D2" s="1" t="s">
        <v>169</v>
      </c>
      <c r="E2" s="4">
        <v>44390</v>
      </c>
      <c r="F2" s="4">
        <v>44389</v>
      </c>
      <c r="G2" s="1">
        <v>207005</v>
      </c>
      <c r="H2" s="1">
        <v>202005</v>
      </c>
      <c r="I2" s="1" t="s">
        <v>151</v>
      </c>
      <c r="J2" s="1" t="s">
        <v>168</v>
      </c>
      <c r="K2" s="1" t="s">
        <v>167</v>
      </c>
      <c r="L2" s="1">
        <v>60</v>
      </c>
      <c r="M2" s="1">
        <v>15.833</v>
      </c>
      <c r="N2" s="1" t="s">
        <v>166</v>
      </c>
      <c r="O2" s="1" t="s">
        <v>165</v>
      </c>
      <c r="P2" s="1" t="s">
        <v>164</v>
      </c>
      <c r="Q2" s="1" t="s">
        <v>163</v>
      </c>
      <c r="R2" s="4">
        <v>44390</v>
      </c>
      <c r="S2" s="1" t="s">
        <v>144</v>
      </c>
      <c r="T2" s="1">
        <v>1</v>
      </c>
      <c r="U2" s="1" t="s">
        <v>143</v>
      </c>
      <c r="V2" s="1">
        <v>15.833</v>
      </c>
      <c r="W2" s="4">
        <v>44390</v>
      </c>
      <c r="X2" s="1">
        <v>15.833</v>
      </c>
      <c r="Z2" s="1">
        <v>15.833</v>
      </c>
      <c r="AA2" s="1">
        <f>L2*M2</f>
        <v>949.98</v>
      </c>
      <c r="AB2" s="1">
        <f>AA2*1.05</f>
        <v>997.47900000000004</v>
      </c>
      <c r="AD2" s="1" t="s">
        <v>184</v>
      </c>
      <c r="AE2" s="1">
        <v>30</v>
      </c>
      <c r="AF2" s="1">
        <v>2</v>
      </c>
      <c r="AG2" s="1">
        <v>475</v>
      </c>
      <c r="AH2" s="1">
        <v>950</v>
      </c>
      <c r="AI2" s="1">
        <v>-1.999999999998181E-2</v>
      </c>
      <c r="AN2" s="1">
        <v>111044</v>
      </c>
      <c r="AO2" s="1" t="s">
        <v>162</v>
      </c>
      <c r="AP2" s="1">
        <v>1</v>
      </c>
      <c r="AQ2" s="1" t="s">
        <v>1</v>
      </c>
      <c r="AR2" s="1">
        <v>9.75</v>
      </c>
      <c r="AS2" s="1" t="s">
        <v>0</v>
      </c>
    </row>
    <row r="3" spans="1:45" ht="13.2" x14ac:dyDescent="0.25">
      <c r="A3" s="1" t="s">
        <v>155</v>
      </c>
      <c r="B3" s="1" t="s">
        <v>154</v>
      </c>
      <c r="C3" s="1" t="s">
        <v>153</v>
      </c>
      <c r="D3" s="1" t="s">
        <v>161</v>
      </c>
      <c r="E3" s="4">
        <v>44390</v>
      </c>
      <c r="F3" s="4">
        <v>44389</v>
      </c>
      <c r="G3" s="1">
        <v>2030003</v>
      </c>
      <c r="H3" s="1">
        <v>201008</v>
      </c>
      <c r="I3" s="1" t="s">
        <v>151</v>
      </c>
      <c r="J3" s="1" t="s">
        <v>150</v>
      </c>
      <c r="K3" s="1" t="s">
        <v>149</v>
      </c>
      <c r="L3" s="1">
        <v>240</v>
      </c>
      <c r="M3" s="1">
        <v>3.75</v>
      </c>
      <c r="N3" s="1" t="s">
        <v>160</v>
      </c>
      <c r="O3" s="1" t="s">
        <v>159</v>
      </c>
      <c r="P3" s="1" t="s">
        <v>158</v>
      </c>
      <c r="Q3" s="1" t="s">
        <v>157</v>
      </c>
      <c r="R3" s="4">
        <v>44390</v>
      </c>
      <c r="S3" s="1" t="s">
        <v>144</v>
      </c>
      <c r="T3" s="1">
        <v>1</v>
      </c>
      <c r="U3" s="1" t="s">
        <v>143</v>
      </c>
      <c r="V3" s="1">
        <v>3.75</v>
      </c>
      <c r="W3" s="4">
        <v>44390</v>
      </c>
      <c r="X3" s="1">
        <v>3.75</v>
      </c>
      <c r="Z3" s="1">
        <v>3.75</v>
      </c>
      <c r="AA3" s="1">
        <f>L3*M3</f>
        <v>900</v>
      </c>
      <c r="AB3" s="1">
        <f>AA3*1.05</f>
        <v>945</v>
      </c>
      <c r="AD3" s="1" t="s">
        <v>193</v>
      </c>
      <c r="AE3" s="1">
        <v>1</v>
      </c>
      <c r="AF3" s="1">
        <v>240</v>
      </c>
      <c r="AG3" s="1">
        <v>3.75</v>
      </c>
      <c r="AH3" s="1">
        <v>900</v>
      </c>
      <c r="AI3" s="1">
        <v>0</v>
      </c>
      <c r="AN3" s="1">
        <v>111019</v>
      </c>
      <c r="AO3" s="1" t="s">
        <v>156</v>
      </c>
      <c r="AP3" s="1">
        <v>1</v>
      </c>
      <c r="AQ3" s="1" t="s">
        <v>1</v>
      </c>
      <c r="AR3" s="1">
        <v>4.8</v>
      </c>
      <c r="AS3" s="1" t="s">
        <v>0</v>
      </c>
    </row>
    <row r="4" spans="1:45" ht="13.2" x14ac:dyDescent="0.25">
      <c r="A4" s="1" t="s">
        <v>155</v>
      </c>
      <c r="B4" s="1" t="s">
        <v>154</v>
      </c>
      <c r="C4" s="1" t="s">
        <v>153</v>
      </c>
      <c r="D4" s="1" t="s">
        <v>152</v>
      </c>
      <c r="E4" s="4">
        <v>44390</v>
      </c>
      <c r="F4" s="4">
        <v>44389</v>
      </c>
      <c r="G4" s="1">
        <v>2030003</v>
      </c>
      <c r="H4" s="1">
        <v>201008</v>
      </c>
      <c r="I4" s="1" t="s">
        <v>151</v>
      </c>
      <c r="J4" s="1" t="s">
        <v>150</v>
      </c>
      <c r="K4" s="1" t="s">
        <v>149</v>
      </c>
      <c r="L4" s="1">
        <v>48</v>
      </c>
      <c r="M4" s="1">
        <v>3.75</v>
      </c>
      <c r="N4" s="1" t="s">
        <v>148</v>
      </c>
      <c r="O4" s="1" t="s">
        <v>147</v>
      </c>
      <c r="P4" s="1" t="s">
        <v>146</v>
      </c>
      <c r="Q4" s="1" t="s">
        <v>145</v>
      </c>
      <c r="R4" s="4">
        <v>44390</v>
      </c>
      <c r="S4" s="1" t="s">
        <v>144</v>
      </c>
      <c r="T4" s="1">
        <v>1</v>
      </c>
      <c r="U4" s="1" t="s">
        <v>143</v>
      </c>
      <c r="V4" s="1">
        <v>3.75</v>
      </c>
      <c r="W4" s="4">
        <v>44390</v>
      </c>
      <c r="X4" s="1">
        <v>3.75</v>
      </c>
      <c r="Z4" s="1">
        <v>3.75</v>
      </c>
      <c r="AA4" s="1">
        <f>L4*M4</f>
        <v>180</v>
      </c>
      <c r="AB4" s="1">
        <f>AA4*1.05</f>
        <v>189</v>
      </c>
      <c r="AD4" s="1" t="s">
        <v>193</v>
      </c>
      <c r="AE4" s="1">
        <v>1</v>
      </c>
      <c r="AF4" s="1">
        <v>48</v>
      </c>
      <c r="AG4" s="1">
        <v>3.75</v>
      </c>
      <c r="AH4" s="1">
        <v>180</v>
      </c>
      <c r="AI4" s="1">
        <v>0</v>
      </c>
      <c r="AN4" s="1">
        <v>111020</v>
      </c>
      <c r="AO4" s="1" t="s">
        <v>142</v>
      </c>
      <c r="AP4" s="1">
        <v>1</v>
      </c>
      <c r="AQ4" s="1" t="s">
        <v>1</v>
      </c>
      <c r="AR4" s="1">
        <v>8.5</v>
      </c>
      <c r="AS4" s="1" t="s">
        <v>0</v>
      </c>
    </row>
    <row r="5" spans="1:45" x14ac:dyDescent="0.3">
      <c r="AN5" s="1">
        <v>111022</v>
      </c>
      <c r="AO5" s="1" t="s">
        <v>141</v>
      </c>
      <c r="AP5" s="1">
        <v>1</v>
      </c>
      <c r="AQ5" s="1" t="s">
        <v>1</v>
      </c>
      <c r="AR5" s="1">
        <v>9.65</v>
      </c>
      <c r="AS5" s="1" t="s">
        <v>0</v>
      </c>
    </row>
    <row r="6" spans="1:45" x14ac:dyDescent="0.3">
      <c r="AN6" s="1">
        <v>111023</v>
      </c>
      <c r="AO6" s="1" t="s">
        <v>140</v>
      </c>
      <c r="AP6" s="1">
        <v>1</v>
      </c>
      <c r="AQ6" s="1" t="s">
        <v>1</v>
      </c>
      <c r="AR6" s="1">
        <v>7.5</v>
      </c>
      <c r="AS6" s="1" t="s">
        <v>0</v>
      </c>
    </row>
    <row r="7" spans="1:45" x14ac:dyDescent="0.3">
      <c r="AN7" s="1">
        <v>111024</v>
      </c>
      <c r="AO7" s="1" t="s">
        <v>139</v>
      </c>
      <c r="AP7" s="1">
        <v>1</v>
      </c>
      <c r="AQ7" s="1" t="s">
        <v>1</v>
      </c>
      <c r="AR7" s="1">
        <v>6</v>
      </c>
      <c r="AS7" s="1" t="s">
        <v>0</v>
      </c>
    </row>
    <row r="8" spans="1:45" x14ac:dyDescent="0.3">
      <c r="AN8" s="1">
        <v>111025</v>
      </c>
      <c r="AO8" s="1" t="s">
        <v>138</v>
      </c>
      <c r="AP8" s="1">
        <v>1</v>
      </c>
      <c r="AQ8" s="1" t="s">
        <v>1</v>
      </c>
      <c r="AR8" s="1">
        <v>2.9</v>
      </c>
      <c r="AS8" s="1" t="s">
        <v>0</v>
      </c>
    </row>
    <row r="9" spans="1:45" x14ac:dyDescent="0.3">
      <c r="AN9" s="1">
        <v>111026</v>
      </c>
      <c r="AO9" s="1" t="s">
        <v>137</v>
      </c>
      <c r="AP9" s="1">
        <v>1</v>
      </c>
      <c r="AQ9" s="1" t="s">
        <v>1</v>
      </c>
      <c r="AR9" s="1">
        <v>1.6</v>
      </c>
      <c r="AS9" s="1" t="s">
        <v>0</v>
      </c>
    </row>
    <row r="10" spans="1:45" x14ac:dyDescent="0.3">
      <c r="AN10" s="1">
        <v>111027</v>
      </c>
      <c r="AO10" s="1" t="s">
        <v>136</v>
      </c>
      <c r="AP10" s="1">
        <v>1</v>
      </c>
      <c r="AQ10" s="1" t="s">
        <v>1</v>
      </c>
      <c r="AR10" s="1">
        <v>4.95</v>
      </c>
      <c r="AS10" s="1" t="s">
        <v>0</v>
      </c>
    </row>
    <row r="11" spans="1:45" x14ac:dyDescent="0.3">
      <c r="AN11" s="1">
        <v>111029</v>
      </c>
      <c r="AO11" s="1" t="s">
        <v>135</v>
      </c>
      <c r="AP11" s="1">
        <v>1</v>
      </c>
      <c r="AQ11" s="1" t="s">
        <v>1</v>
      </c>
      <c r="AR11" s="1">
        <v>18</v>
      </c>
      <c r="AS11" s="1" t="s">
        <v>0</v>
      </c>
    </row>
    <row r="12" spans="1:45" x14ac:dyDescent="0.3">
      <c r="AN12" s="1">
        <v>111030</v>
      </c>
      <c r="AO12" s="1" t="s">
        <v>134</v>
      </c>
      <c r="AP12" s="1">
        <v>1</v>
      </c>
      <c r="AQ12" s="1" t="s">
        <v>1</v>
      </c>
      <c r="AR12" s="1">
        <v>14</v>
      </c>
      <c r="AS12" s="1" t="s">
        <v>0</v>
      </c>
    </row>
    <row r="13" spans="1:45" x14ac:dyDescent="0.3">
      <c r="AN13" s="1">
        <v>111028</v>
      </c>
      <c r="AO13" s="1" t="s">
        <v>133</v>
      </c>
      <c r="AP13" s="1">
        <v>1</v>
      </c>
      <c r="AQ13" s="1" t="s">
        <v>1</v>
      </c>
      <c r="AR13" s="1">
        <v>14.95</v>
      </c>
      <c r="AS13" s="1" t="s">
        <v>0</v>
      </c>
    </row>
    <row r="14" spans="1:45" x14ac:dyDescent="0.3">
      <c r="AN14" s="1">
        <v>111032</v>
      </c>
      <c r="AO14" s="1" t="s">
        <v>132</v>
      </c>
      <c r="AP14" s="1">
        <v>1</v>
      </c>
      <c r="AQ14" s="1" t="s">
        <v>1</v>
      </c>
      <c r="AR14" s="1">
        <v>2.8</v>
      </c>
      <c r="AS14" s="1" t="s">
        <v>0</v>
      </c>
    </row>
    <row r="15" spans="1:45" x14ac:dyDescent="0.3">
      <c r="AN15" s="1">
        <v>111033</v>
      </c>
      <c r="AO15" s="1" t="s">
        <v>131</v>
      </c>
      <c r="AP15" s="1">
        <v>1</v>
      </c>
      <c r="AQ15" s="1" t="s">
        <v>1</v>
      </c>
      <c r="AR15" s="1">
        <v>4.6500000000000004</v>
      </c>
      <c r="AS15" s="1" t="s">
        <v>0</v>
      </c>
    </row>
    <row r="16" spans="1:45" x14ac:dyDescent="0.3">
      <c r="AN16" s="1">
        <v>111035</v>
      </c>
      <c r="AO16" s="1" t="s">
        <v>130</v>
      </c>
      <c r="AP16" s="1">
        <v>1</v>
      </c>
      <c r="AQ16" s="1" t="s">
        <v>1</v>
      </c>
      <c r="AR16" s="1">
        <v>14.32</v>
      </c>
      <c r="AS16" s="1" t="s">
        <v>0</v>
      </c>
    </row>
    <row r="17" spans="40:45" x14ac:dyDescent="0.3">
      <c r="AN17" s="1">
        <v>111036</v>
      </c>
      <c r="AO17" s="1" t="s">
        <v>129</v>
      </c>
      <c r="AP17" s="1">
        <v>1</v>
      </c>
      <c r="AQ17" s="1" t="s">
        <v>1</v>
      </c>
      <c r="AR17" s="1">
        <v>9.5</v>
      </c>
      <c r="AS17" s="1" t="s">
        <v>0</v>
      </c>
    </row>
    <row r="18" spans="40:45" x14ac:dyDescent="0.3">
      <c r="AN18" s="1">
        <v>111037</v>
      </c>
      <c r="AO18" s="1" t="s">
        <v>128</v>
      </c>
      <c r="AP18" s="1">
        <v>1</v>
      </c>
      <c r="AQ18" s="1" t="s">
        <v>1</v>
      </c>
      <c r="AR18" s="1">
        <v>4.95</v>
      </c>
      <c r="AS18" s="1" t="s">
        <v>0</v>
      </c>
    </row>
    <row r="19" spans="40:45" x14ac:dyDescent="0.3">
      <c r="AN19" s="1">
        <v>111038</v>
      </c>
      <c r="AO19" s="1" t="s">
        <v>127</v>
      </c>
      <c r="AP19" s="1">
        <v>1</v>
      </c>
      <c r="AQ19" s="1" t="s">
        <v>1</v>
      </c>
      <c r="AR19" s="1">
        <v>4.2</v>
      </c>
      <c r="AS19" s="1" t="s">
        <v>0</v>
      </c>
    </row>
    <row r="20" spans="40:45" x14ac:dyDescent="0.3">
      <c r="AN20" s="1">
        <v>111047</v>
      </c>
      <c r="AO20" s="1" t="s">
        <v>126</v>
      </c>
      <c r="AP20" s="1">
        <v>1</v>
      </c>
      <c r="AQ20" s="1" t="s">
        <v>1</v>
      </c>
      <c r="AR20" s="1">
        <v>3.9</v>
      </c>
      <c r="AS20" s="1" t="s">
        <v>0</v>
      </c>
    </row>
    <row r="21" spans="40:45" x14ac:dyDescent="0.3">
      <c r="AN21" s="1">
        <v>111048</v>
      </c>
      <c r="AO21" s="1" t="s">
        <v>125</v>
      </c>
      <c r="AP21" s="1">
        <v>1</v>
      </c>
      <c r="AQ21" s="1" t="s">
        <v>1</v>
      </c>
      <c r="AR21" s="1">
        <v>7.75</v>
      </c>
      <c r="AS21" s="1" t="s">
        <v>0</v>
      </c>
    </row>
    <row r="22" spans="40:45" x14ac:dyDescent="0.3">
      <c r="AN22" s="1">
        <v>111049</v>
      </c>
      <c r="AO22" s="1" t="s">
        <v>124</v>
      </c>
      <c r="AP22" s="1">
        <v>1</v>
      </c>
      <c r="AQ22" s="1" t="s">
        <v>1</v>
      </c>
      <c r="AR22" s="1">
        <v>7.75</v>
      </c>
      <c r="AS22" s="1" t="s">
        <v>0</v>
      </c>
    </row>
    <row r="23" spans="40:45" x14ac:dyDescent="0.3">
      <c r="AN23" s="1">
        <v>111039</v>
      </c>
      <c r="AO23" s="1" t="s">
        <v>123</v>
      </c>
      <c r="AP23" s="1">
        <v>1</v>
      </c>
      <c r="AQ23" s="1" t="s">
        <v>1</v>
      </c>
      <c r="AR23" s="1">
        <v>7.1</v>
      </c>
      <c r="AS23" s="1" t="s">
        <v>0</v>
      </c>
    </row>
    <row r="24" spans="40:45" x14ac:dyDescent="0.3">
      <c r="AN24" s="1">
        <v>111053</v>
      </c>
      <c r="AO24" s="1" t="s">
        <v>122</v>
      </c>
      <c r="AP24" s="1">
        <v>1</v>
      </c>
      <c r="AQ24" s="1" t="s">
        <v>1</v>
      </c>
      <c r="AR24" s="1">
        <v>28</v>
      </c>
      <c r="AS24" s="1" t="s">
        <v>0</v>
      </c>
    </row>
    <row r="25" spans="40:45" x14ac:dyDescent="0.3">
      <c r="AN25" s="1">
        <v>111040</v>
      </c>
      <c r="AO25" s="1" t="s">
        <v>121</v>
      </c>
      <c r="AP25" s="1">
        <v>0.12</v>
      </c>
      <c r="AQ25" s="1" t="s">
        <v>119</v>
      </c>
      <c r="AR25" s="1">
        <v>14</v>
      </c>
      <c r="AS25" s="1" t="s">
        <v>0</v>
      </c>
    </row>
    <row r="26" spans="40:45" x14ac:dyDescent="0.3">
      <c r="AN26" s="1">
        <v>111041</v>
      </c>
      <c r="AO26" s="1" t="s">
        <v>120</v>
      </c>
      <c r="AP26" s="1">
        <v>0.12</v>
      </c>
      <c r="AQ26" s="1" t="s">
        <v>119</v>
      </c>
      <c r="AR26" s="1">
        <v>14.5</v>
      </c>
      <c r="AS26" s="1" t="s">
        <v>0</v>
      </c>
    </row>
    <row r="27" spans="40:45" x14ac:dyDescent="0.3">
      <c r="AN27" s="1">
        <v>111050</v>
      </c>
      <c r="AO27" s="1" t="s">
        <v>118</v>
      </c>
      <c r="AP27" s="1">
        <v>1</v>
      </c>
      <c r="AQ27" s="1" t="s">
        <v>1</v>
      </c>
      <c r="AR27" s="1">
        <v>16.5</v>
      </c>
      <c r="AS27" s="1" t="s">
        <v>0</v>
      </c>
    </row>
    <row r="28" spans="40:45" x14ac:dyDescent="0.3">
      <c r="AN28" s="1">
        <v>111051</v>
      </c>
      <c r="AO28" s="1" t="s">
        <v>117</v>
      </c>
      <c r="AP28" s="1">
        <v>1</v>
      </c>
      <c r="AQ28" s="1" t="s">
        <v>1</v>
      </c>
      <c r="AR28" s="1">
        <v>24.5</v>
      </c>
      <c r="AS28" s="1" t="s">
        <v>0</v>
      </c>
    </row>
    <row r="29" spans="40:45" x14ac:dyDescent="0.3">
      <c r="AN29" s="1">
        <v>111042</v>
      </c>
      <c r="AO29" s="1" t="s">
        <v>116</v>
      </c>
      <c r="AP29" s="1">
        <v>1</v>
      </c>
      <c r="AQ29" s="1" t="s">
        <v>1</v>
      </c>
      <c r="AR29" s="1">
        <v>16</v>
      </c>
      <c r="AS29" s="1" t="s">
        <v>0</v>
      </c>
    </row>
    <row r="30" spans="40:45" x14ac:dyDescent="0.3">
      <c r="AN30" s="1">
        <v>112074</v>
      </c>
      <c r="AO30" s="1" t="s">
        <v>115</v>
      </c>
      <c r="AP30" s="1">
        <v>1</v>
      </c>
      <c r="AQ30" s="1" t="s">
        <v>1</v>
      </c>
      <c r="AR30" s="1">
        <v>13</v>
      </c>
      <c r="AS30" s="1" t="s">
        <v>0</v>
      </c>
    </row>
    <row r="31" spans="40:45" x14ac:dyDescent="0.3">
      <c r="AN31" s="1">
        <v>121172</v>
      </c>
      <c r="AO31" s="1" t="s">
        <v>114</v>
      </c>
      <c r="AP31" s="1">
        <v>1</v>
      </c>
      <c r="AQ31" s="1" t="s">
        <v>1</v>
      </c>
      <c r="AR31" s="1">
        <v>48</v>
      </c>
      <c r="AS31" s="1" t="s">
        <v>0</v>
      </c>
    </row>
    <row r="32" spans="40:45" x14ac:dyDescent="0.3">
      <c r="AN32" s="1">
        <v>121157</v>
      </c>
      <c r="AO32" s="1" t="s">
        <v>113</v>
      </c>
      <c r="AP32" s="1">
        <v>0.5</v>
      </c>
      <c r="AQ32" s="1" t="s">
        <v>112</v>
      </c>
      <c r="AR32" s="1">
        <v>29</v>
      </c>
      <c r="AS32" s="1" t="s">
        <v>0</v>
      </c>
    </row>
    <row r="33" spans="40:45" x14ac:dyDescent="0.3">
      <c r="AN33" s="1">
        <v>121143</v>
      </c>
      <c r="AO33" s="1" t="s">
        <v>111</v>
      </c>
      <c r="AP33" s="1">
        <v>1</v>
      </c>
      <c r="AQ33" s="1" t="s">
        <v>1</v>
      </c>
      <c r="AR33" s="1">
        <v>48</v>
      </c>
      <c r="AS33" s="1" t="s">
        <v>0</v>
      </c>
    </row>
    <row r="34" spans="40:45" x14ac:dyDescent="0.3">
      <c r="AN34" s="1">
        <v>121173</v>
      </c>
      <c r="AO34" s="1" t="s">
        <v>110</v>
      </c>
      <c r="AP34" s="1">
        <v>0.05</v>
      </c>
      <c r="AQ34" s="1" t="s">
        <v>109</v>
      </c>
      <c r="AR34" s="1">
        <v>2.4</v>
      </c>
      <c r="AS34" s="1" t="s">
        <v>0</v>
      </c>
    </row>
    <row r="35" spans="40:45" x14ac:dyDescent="0.3">
      <c r="AN35" s="1">
        <v>112001</v>
      </c>
      <c r="AO35" s="1" t="s">
        <v>108</v>
      </c>
      <c r="AP35" s="1">
        <v>1</v>
      </c>
      <c r="AQ35" s="1" t="s">
        <v>1</v>
      </c>
      <c r="AR35" s="1">
        <v>3.95</v>
      </c>
      <c r="AS35" s="1" t="s">
        <v>0</v>
      </c>
    </row>
    <row r="36" spans="40:45" x14ac:dyDescent="0.3">
      <c r="AN36" s="1">
        <v>112108</v>
      </c>
      <c r="AO36" s="1" t="s">
        <v>107</v>
      </c>
      <c r="AP36" s="1">
        <v>1</v>
      </c>
      <c r="AQ36" s="1" t="s">
        <v>1</v>
      </c>
      <c r="AR36" s="1">
        <v>22.85</v>
      </c>
      <c r="AS36" s="1" t="s">
        <v>0</v>
      </c>
    </row>
    <row r="37" spans="40:45" x14ac:dyDescent="0.3">
      <c r="AN37" s="1">
        <v>112090</v>
      </c>
      <c r="AO37" s="1" t="s">
        <v>106</v>
      </c>
      <c r="AP37" s="1">
        <v>1</v>
      </c>
      <c r="AQ37" s="1" t="s">
        <v>1</v>
      </c>
      <c r="AR37" s="1">
        <v>4.95</v>
      </c>
      <c r="AS37" s="1" t="s">
        <v>0</v>
      </c>
    </row>
    <row r="38" spans="40:45" x14ac:dyDescent="0.3">
      <c r="AN38" s="1">
        <v>112104</v>
      </c>
      <c r="AO38" s="1" t="s">
        <v>105</v>
      </c>
      <c r="AP38" s="1">
        <v>1</v>
      </c>
      <c r="AQ38" s="1" t="s">
        <v>1</v>
      </c>
      <c r="AR38" s="1">
        <v>8.4</v>
      </c>
      <c r="AS38" s="1" t="s">
        <v>0</v>
      </c>
    </row>
    <row r="39" spans="40:45" x14ac:dyDescent="0.3">
      <c r="AN39" s="1">
        <v>112106</v>
      </c>
      <c r="AO39" s="1" t="s">
        <v>104</v>
      </c>
      <c r="AP39" s="1">
        <v>1</v>
      </c>
      <c r="AQ39" s="1" t="s">
        <v>1</v>
      </c>
      <c r="AR39" s="1">
        <v>9.75</v>
      </c>
      <c r="AS39" s="1" t="s">
        <v>0</v>
      </c>
    </row>
    <row r="40" spans="40:45" x14ac:dyDescent="0.3">
      <c r="AN40" s="1">
        <v>112003</v>
      </c>
      <c r="AO40" s="1" t="s">
        <v>103</v>
      </c>
      <c r="AP40" s="1">
        <v>1</v>
      </c>
      <c r="AQ40" s="1" t="s">
        <v>1</v>
      </c>
      <c r="AR40" s="1">
        <v>4.1500000000000004</v>
      </c>
      <c r="AS40" s="1" t="s">
        <v>0</v>
      </c>
    </row>
    <row r="41" spans="40:45" x14ac:dyDescent="0.3">
      <c r="AN41" s="1">
        <v>112004</v>
      </c>
      <c r="AO41" s="1" t="s">
        <v>102</v>
      </c>
      <c r="AP41" s="1">
        <v>1</v>
      </c>
      <c r="AQ41" s="1" t="s">
        <v>1</v>
      </c>
      <c r="AR41" s="1">
        <v>8.5</v>
      </c>
      <c r="AS41" s="1" t="s">
        <v>0</v>
      </c>
    </row>
    <row r="42" spans="40:45" x14ac:dyDescent="0.3">
      <c r="AN42" s="1">
        <v>112005</v>
      </c>
      <c r="AO42" s="1" t="s">
        <v>101</v>
      </c>
      <c r="AP42" s="1">
        <v>1</v>
      </c>
      <c r="AQ42" s="1" t="s">
        <v>1</v>
      </c>
      <c r="AR42" s="1">
        <v>42</v>
      </c>
      <c r="AS42" s="1" t="s">
        <v>0</v>
      </c>
    </row>
    <row r="43" spans="40:45" x14ac:dyDescent="0.3">
      <c r="AN43" s="1">
        <v>112109</v>
      </c>
      <c r="AO43" s="1" t="s">
        <v>100</v>
      </c>
      <c r="AP43" s="1">
        <v>1</v>
      </c>
      <c r="AQ43" s="1" t="s">
        <v>1</v>
      </c>
      <c r="AR43" s="1">
        <v>5</v>
      </c>
      <c r="AS43" s="1" t="s">
        <v>0</v>
      </c>
    </row>
    <row r="44" spans="40:45" x14ac:dyDescent="0.3">
      <c r="AN44" s="1">
        <v>112008</v>
      </c>
      <c r="AO44" s="1" t="s">
        <v>99</v>
      </c>
      <c r="AP44" s="1">
        <v>1</v>
      </c>
      <c r="AQ44" s="1" t="s">
        <v>1</v>
      </c>
      <c r="AR44" s="1">
        <v>6.5</v>
      </c>
      <c r="AS44" s="1" t="s">
        <v>0</v>
      </c>
    </row>
    <row r="45" spans="40:45" x14ac:dyDescent="0.3">
      <c r="AN45" s="1">
        <v>112009</v>
      </c>
      <c r="AO45" s="1" t="s">
        <v>98</v>
      </c>
      <c r="AP45" s="1">
        <v>1</v>
      </c>
      <c r="AQ45" s="1" t="s">
        <v>1</v>
      </c>
      <c r="AR45" s="1">
        <v>4.2</v>
      </c>
      <c r="AS45" s="1" t="s">
        <v>0</v>
      </c>
    </row>
    <row r="46" spans="40:45" x14ac:dyDescent="0.3">
      <c r="AN46" s="1">
        <v>112013</v>
      </c>
      <c r="AO46" s="1" t="s">
        <v>97</v>
      </c>
      <c r="AP46" s="1">
        <v>1</v>
      </c>
      <c r="AQ46" s="1" t="s">
        <v>1</v>
      </c>
      <c r="AR46" s="1">
        <v>2.2000000000000002</v>
      </c>
      <c r="AS46" s="1" t="s">
        <v>0</v>
      </c>
    </row>
    <row r="47" spans="40:45" x14ac:dyDescent="0.3">
      <c r="AN47" s="1">
        <v>112014</v>
      </c>
      <c r="AO47" s="1" t="s">
        <v>96</v>
      </c>
      <c r="AP47" s="1">
        <v>1</v>
      </c>
      <c r="AQ47" s="1" t="s">
        <v>1</v>
      </c>
      <c r="AR47" s="1">
        <v>6.75</v>
      </c>
      <c r="AS47" s="1" t="s">
        <v>0</v>
      </c>
    </row>
    <row r="48" spans="40:45" x14ac:dyDescent="0.3">
      <c r="AN48" s="1">
        <v>112015</v>
      </c>
      <c r="AO48" s="1" t="s">
        <v>95</v>
      </c>
      <c r="AP48" s="1">
        <v>1</v>
      </c>
      <c r="AQ48" s="1" t="s">
        <v>1</v>
      </c>
      <c r="AR48" s="1">
        <v>8.1</v>
      </c>
      <c r="AS48" s="1" t="s">
        <v>0</v>
      </c>
    </row>
    <row r="49" spans="40:45" x14ac:dyDescent="0.3">
      <c r="AN49" s="1">
        <v>112016</v>
      </c>
      <c r="AO49" s="1" t="s">
        <v>94</v>
      </c>
      <c r="AP49" s="1">
        <v>1</v>
      </c>
      <c r="AQ49" s="1" t="s">
        <v>1</v>
      </c>
      <c r="AR49" s="1">
        <v>13.75</v>
      </c>
      <c r="AS49" s="1" t="s">
        <v>0</v>
      </c>
    </row>
    <row r="50" spans="40:45" x14ac:dyDescent="0.3">
      <c r="AN50" s="1">
        <v>112018</v>
      </c>
      <c r="AO50" s="1" t="s">
        <v>93</v>
      </c>
      <c r="AP50" s="1">
        <v>1</v>
      </c>
      <c r="AQ50" s="1" t="s">
        <v>1</v>
      </c>
      <c r="AR50" s="1">
        <v>3.85</v>
      </c>
      <c r="AS50" s="1" t="s">
        <v>0</v>
      </c>
    </row>
    <row r="51" spans="40:45" x14ac:dyDescent="0.3">
      <c r="AN51" s="1">
        <v>112019</v>
      </c>
      <c r="AO51" s="1" t="s">
        <v>92</v>
      </c>
      <c r="AP51" s="1">
        <v>1</v>
      </c>
      <c r="AQ51" s="1" t="s">
        <v>1</v>
      </c>
      <c r="AR51" s="1">
        <v>2.5</v>
      </c>
      <c r="AS51" s="1" t="s">
        <v>0</v>
      </c>
    </row>
    <row r="52" spans="40:45" x14ac:dyDescent="0.3">
      <c r="AN52" s="1">
        <v>112020</v>
      </c>
      <c r="AO52" s="1" t="s">
        <v>91</v>
      </c>
      <c r="AP52" s="1">
        <v>1</v>
      </c>
      <c r="AQ52" s="1" t="s">
        <v>1</v>
      </c>
      <c r="AR52" s="1">
        <v>1.4</v>
      </c>
      <c r="AS52" s="1" t="s">
        <v>0</v>
      </c>
    </row>
    <row r="53" spans="40:45" x14ac:dyDescent="0.3">
      <c r="AN53" s="1">
        <v>112021</v>
      </c>
      <c r="AO53" s="1" t="s">
        <v>90</v>
      </c>
      <c r="AP53" s="1">
        <v>1</v>
      </c>
      <c r="AQ53" s="1" t="s">
        <v>1</v>
      </c>
      <c r="AR53" s="1">
        <v>3.4</v>
      </c>
      <c r="AS53" s="1" t="s">
        <v>0</v>
      </c>
    </row>
    <row r="54" spans="40:45" x14ac:dyDescent="0.3">
      <c r="AN54" s="1">
        <v>112022</v>
      </c>
      <c r="AO54" s="1" t="s">
        <v>89</v>
      </c>
      <c r="AP54" s="1">
        <v>1</v>
      </c>
      <c r="AQ54" s="1" t="s">
        <v>1</v>
      </c>
      <c r="AR54" s="1">
        <v>7.55</v>
      </c>
      <c r="AS54" s="1" t="s">
        <v>0</v>
      </c>
    </row>
    <row r="55" spans="40:45" x14ac:dyDescent="0.3">
      <c r="AN55" s="1">
        <v>112023</v>
      </c>
      <c r="AO55" s="1" t="s">
        <v>88</v>
      </c>
      <c r="AP55" s="1">
        <v>1</v>
      </c>
      <c r="AQ55" s="1" t="s">
        <v>1</v>
      </c>
      <c r="AR55" s="1">
        <v>7.55</v>
      </c>
      <c r="AS55" s="1" t="s">
        <v>0</v>
      </c>
    </row>
    <row r="56" spans="40:45" x14ac:dyDescent="0.3">
      <c r="AN56" s="1">
        <v>112024</v>
      </c>
      <c r="AO56" s="1" t="s">
        <v>87</v>
      </c>
      <c r="AP56" s="1">
        <v>1</v>
      </c>
      <c r="AQ56" s="1" t="s">
        <v>1</v>
      </c>
      <c r="AR56" s="1">
        <v>13.26</v>
      </c>
      <c r="AS56" s="1" t="s">
        <v>0</v>
      </c>
    </row>
    <row r="57" spans="40:45" x14ac:dyDescent="0.3">
      <c r="AN57" s="1">
        <v>112025</v>
      </c>
      <c r="AO57" s="1" t="s">
        <v>86</v>
      </c>
      <c r="AP57" s="1">
        <v>1</v>
      </c>
      <c r="AQ57" s="1" t="s">
        <v>1</v>
      </c>
      <c r="AR57" s="1">
        <v>2.4</v>
      </c>
      <c r="AS57" s="1" t="s">
        <v>0</v>
      </c>
    </row>
    <row r="58" spans="40:45" x14ac:dyDescent="0.3">
      <c r="AN58" s="1">
        <v>112123</v>
      </c>
      <c r="AO58" s="1" t="s">
        <v>85</v>
      </c>
      <c r="AP58" s="1">
        <v>1</v>
      </c>
      <c r="AQ58" s="1" t="s">
        <v>1</v>
      </c>
      <c r="AR58" s="1">
        <v>3.65</v>
      </c>
      <c r="AS58" s="1" t="s">
        <v>0</v>
      </c>
    </row>
    <row r="59" spans="40:45" x14ac:dyDescent="0.3">
      <c r="AN59" s="1">
        <v>112027</v>
      </c>
      <c r="AO59" s="1" t="s">
        <v>84</v>
      </c>
      <c r="AP59" s="1">
        <v>1</v>
      </c>
      <c r="AQ59" s="1" t="s">
        <v>1</v>
      </c>
      <c r="AR59" s="1">
        <v>4.5</v>
      </c>
      <c r="AS59" s="1" t="s">
        <v>0</v>
      </c>
    </row>
    <row r="60" spans="40:45" x14ac:dyDescent="0.3">
      <c r="AN60" s="1">
        <v>112050</v>
      </c>
      <c r="AO60" s="1" t="s">
        <v>83</v>
      </c>
      <c r="AP60" s="1">
        <v>1</v>
      </c>
      <c r="AQ60" s="1" t="s">
        <v>1</v>
      </c>
      <c r="AR60" s="1">
        <v>6.5</v>
      </c>
      <c r="AS60" s="1" t="s">
        <v>0</v>
      </c>
    </row>
    <row r="61" spans="40:45" x14ac:dyDescent="0.3">
      <c r="AN61" s="1">
        <v>112028</v>
      </c>
      <c r="AO61" s="1" t="s">
        <v>82</v>
      </c>
      <c r="AP61" s="1">
        <v>1</v>
      </c>
      <c r="AQ61" s="1" t="s">
        <v>1</v>
      </c>
      <c r="AR61" s="1">
        <v>5.25</v>
      </c>
      <c r="AS61" s="1" t="s">
        <v>0</v>
      </c>
    </row>
    <row r="62" spans="40:45" x14ac:dyDescent="0.3">
      <c r="AN62" s="1">
        <v>112030</v>
      </c>
      <c r="AO62" s="1" t="s">
        <v>81</v>
      </c>
      <c r="AP62" s="1">
        <v>1</v>
      </c>
      <c r="AQ62" s="1" t="s">
        <v>1</v>
      </c>
      <c r="AR62" s="1">
        <v>70</v>
      </c>
      <c r="AS62" s="1" t="s">
        <v>0</v>
      </c>
    </row>
    <row r="63" spans="40:45" x14ac:dyDescent="0.3">
      <c r="AN63" s="1">
        <v>112097</v>
      </c>
      <c r="AO63" s="1" t="s">
        <v>80</v>
      </c>
      <c r="AP63" s="1">
        <v>1</v>
      </c>
      <c r="AQ63" s="1" t="s">
        <v>1</v>
      </c>
      <c r="AR63" s="1">
        <v>18.95</v>
      </c>
      <c r="AS63" s="1" t="s">
        <v>0</v>
      </c>
    </row>
    <row r="64" spans="40:45" x14ac:dyDescent="0.3">
      <c r="AN64" s="1">
        <v>112032</v>
      </c>
      <c r="AO64" s="1" t="s">
        <v>79</v>
      </c>
      <c r="AP64" s="1">
        <v>1</v>
      </c>
      <c r="AQ64" s="1" t="s">
        <v>1</v>
      </c>
      <c r="AR64" s="1">
        <v>5.25</v>
      </c>
      <c r="AS64" s="1" t="s">
        <v>0</v>
      </c>
    </row>
    <row r="65" spans="40:45" x14ac:dyDescent="0.3">
      <c r="AN65" s="1">
        <v>112033</v>
      </c>
      <c r="AO65" s="1" t="s">
        <v>78</v>
      </c>
      <c r="AP65" s="1">
        <v>1</v>
      </c>
      <c r="AQ65" s="1" t="s">
        <v>1</v>
      </c>
      <c r="AR65" s="1">
        <v>18</v>
      </c>
      <c r="AS65" s="1" t="s">
        <v>0</v>
      </c>
    </row>
    <row r="66" spans="40:45" x14ac:dyDescent="0.3">
      <c r="AN66" s="1">
        <v>112119</v>
      </c>
      <c r="AO66" s="1" t="s">
        <v>77</v>
      </c>
      <c r="AP66" s="1">
        <v>1</v>
      </c>
      <c r="AQ66" s="1" t="s">
        <v>1</v>
      </c>
      <c r="AR66" s="1">
        <v>5.99</v>
      </c>
      <c r="AS66" s="1" t="s">
        <v>0</v>
      </c>
    </row>
    <row r="67" spans="40:45" x14ac:dyDescent="0.3">
      <c r="AN67" s="1">
        <v>112034</v>
      </c>
      <c r="AO67" s="1" t="s">
        <v>76</v>
      </c>
      <c r="AP67" s="1">
        <v>1</v>
      </c>
      <c r="AQ67" s="1" t="s">
        <v>1</v>
      </c>
      <c r="AR67" s="1">
        <v>2.75</v>
      </c>
      <c r="AS67" s="1" t="s">
        <v>0</v>
      </c>
    </row>
    <row r="68" spans="40:45" x14ac:dyDescent="0.3">
      <c r="AN68" s="1">
        <v>112035</v>
      </c>
      <c r="AO68" s="1" t="s">
        <v>75</v>
      </c>
      <c r="AP68" s="1">
        <v>1</v>
      </c>
      <c r="AQ68" s="1" t="s">
        <v>1</v>
      </c>
      <c r="AR68" s="1">
        <v>2.65</v>
      </c>
      <c r="AS68" s="1" t="s">
        <v>0</v>
      </c>
    </row>
    <row r="69" spans="40:45" x14ac:dyDescent="0.3">
      <c r="AN69" s="1">
        <v>112120</v>
      </c>
      <c r="AO69" s="1" t="s">
        <v>74</v>
      </c>
      <c r="AP69" s="1">
        <v>1</v>
      </c>
      <c r="AQ69" s="1" t="s">
        <v>1</v>
      </c>
      <c r="AR69" s="1">
        <v>4</v>
      </c>
      <c r="AS69" s="1" t="s">
        <v>0</v>
      </c>
    </row>
    <row r="70" spans="40:45" x14ac:dyDescent="0.3">
      <c r="AN70" s="1">
        <v>112036</v>
      </c>
      <c r="AO70" s="1" t="s">
        <v>73</v>
      </c>
      <c r="AP70" s="1">
        <v>1</v>
      </c>
      <c r="AQ70" s="1" t="s">
        <v>1</v>
      </c>
      <c r="AR70" s="1">
        <v>9</v>
      </c>
      <c r="AS70" s="1" t="s">
        <v>0</v>
      </c>
    </row>
    <row r="71" spans="40:45" x14ac:dyDescent="0.3">
      <c r="AN71" s="1">
        <v>112037</v>
      </c>
      <c r="AO71" s="1" t="s">
        <v>72</v>
      </c>
      <c r="AP71" s="1">
        <v>1</v>
      </c>
      <c r="AQ71" s="1" t="s">
        <v>1</v>
      </c>
      <c r="AR71" s="1">
        <v>4.95</v>
      </c>
      <c r="AS71" s="1" t="s">
        <v>0</v>
      </c>
    </row>
    <row r="72" spans="40:45" x14ac:dyDescent="0.3">
      <c r="AN72" s="1">
        <v>112038</v>
      </c>
      <c r="AO72" s="1" t="s">
        <v>71</v>
      </c>
      <c r="AP72" s="1">
        <v>1</v>
      </c>
      <c r="AQ72" s="1" t="s">
        <v>1</v>
      </c>
      <c r="AR72" s="1">
        <v>7.5</v>
      </c>
      <c r="AS72" s="1" t="s">
        <v>0</v>
      </c>
    </row>
    <row r="73" spans="40:45" x14ac:dyDescent="0.3">
      <c r="AN73" s="1">
        <v>112039</v>
      </c>
      <c r="AO73" s="1" t="s">
        <v>70</v>
      </c>
      <c r="AP73" s="1">
        <v>1</v>
      </c>
      <c r="AQ73" s="1" t="s">
        <v>1</v>
      </c>
      <c r="AR73" s="1">
        <v>2.5</v>
      </c>
      <c r="AS73" s="1" t="s">
        <v>0</v>
      </c>
    </row>
    <row r="74" spans="40:45" x14ac:dyDescent="0.3">
      <c r="AN74" s="1">
        <v>112040</v>
      </c>
      <c r="AO74" s="1" t="s">
        <v>69</v>
      </c>
      <c r="AP74" s="1">
        <v>1</v>
      </c>
      <c r="AQ74" s="1" t="s">
        <v>1</v>
      </c>
      <c r="AR74" s="1">
        <v>1.95</v>
      </c>
      <c r="AS74" s="1" t="s">
        <v>0</v>
      </c>
    </row>
    <row r="75" spans="40:45" x14ac:dyDescent="0.3">
      <c r="AN75" s="1">
        <v>112042</v>
      </c>
      <c r="AO75" s="1" t="s">
        <v>68</v>
      </c>
      <c r="AP75" s="1">
        <v>1</v>
      </c>
      <c r="AQ75" s="1" t="s">
        <v>1</v>
      </c>
      <c r="AR75" s="1">
        <v>12</v>
      </c>
      <c r="AS75" s="1" t="s">
        <v>0</v>
      </c>
    </row>
    <row r="76" spans="40:45" x14ac:dyDescent="0.3">
      <c r="AN76" s="1">
        <v>112121</v>
      </c>
      <c r="AO76" s="1" t="s">
        <v>67</v>
      </c>
      <c r="AP76" s="1">
        <v>1</v>
      </c>
      <c r="AQ76" s="1" t="s">
        <v>1</v>
      </c>
      <c r="AR76" s="1">
        <v>22</v>
      </c>
      <c r="AS76" s="1" t="s">
        <v>0</v>
      </c>
    </row>
    <row r="77" spans="40:45" x14ac:dyDescent="0.3">
      <c r="AN77" s="1">
        <v>112043</v>
      </c>
      <c r="AO77" s="1" t="s">
        <v>66</v>
      </c>
      <c r="AP77" s="1">
        <v>1</v>
      </c>
      <c r="AQ77" s="1" t="s">
        <v>1</v>
      </c>
      <c r="AR77" s="1">
        <v>8.5</v>
      </c>
      <c r="AS77" s="1" t="s">
        <v>0</v>
      </c>
    </row>
    <row r="78" spans="40:45" x14ac:dyDescent="0.3">
      <c r="AN78" s="1">
        <v>112044</v>
      </c>
      <c r="AO78" s="1" t="s">
        <v>65</v>
      </c>
      <c r="AP78" s="1">
        <v>1</v>
      </c>
      <c r="AQ78" s="1" t="s">
        <v>1</v>
      </c>
      <c r="AR78" s="1">
        <v>4.95</v>
      </c>
      <c r="AS78" s="1" t="s">
        <v>0</v>
      </c>
    </row>
    <row r="79" spans="40:45" x14ac:dyDescent="0.3">
      <c r="AN79" s="1">
        <v>112045</v>
      </c>
      <c r="AO79" s="1" t="s">
        <v>64</v>
      </c>
      <c r="AP79" s="1">
        <v>1</v>
      </c>
      <c r="AQ79" s="1" t="s">
        <v>1</v>
      </c>
      <c r="AR79" s="1">
        <v>4.95</v>
      </c>
      <c r="AS79" s="1" t="s">
        <v>0</v>
      </c>
    </row>
    <row r="80" spans="40:45" x14ac:dyDescent="0.3">
      <c r="AN80" s="1">
        <v>112051</v>
      </c>
      <c r="AO80" s="1" t="s">
        <v>63</v>
      </c>
      <c r="AP80" s="1">
        <v>1</v>
      </c>
      <c r="AQ80" s="1" t="s">
        <v>1</v>
      </c>
      <c r="AR80" s="1">
        <v>8.1999999999999993</v>
      </c>
      <c r="AS80" s="1" t="s">
        <v>0</v>
      </c>
    </row>
    <row r="81" spans="40:45" x14ac:dyDescent="0.3">
      <c r="AN81" s="1">
        <v>112052</v>
      </c>
      <c r="AO81" s="1" t="s">
        <v>62</v>
      </c>
      <c r="AP81" s="1">
        <v>1</v>
      </c>
      <c r="AQ81" s="1" t="s">
        <v>1</v>
      </c>
      <c r="AR81" s="1">
        <v>3.95</v>
      </c>
      <c r="AS81" s="1" t="s">
        <v>0</v>
      </c>
    </row>
    <row r="82" spans="40:45" x14ac:dyDescent="0.3">
      <c r="AN82" s="1">
        <v>112053</v>
      </c>
      <c r="AO82" s="1" t="s">
        <v>61</v>
      </c>
      <c r="AP82" s="1">
        <v>1</v>
      </c>
      <c r="AQ82" s="1" t="s">
        <v>1</v>
      </c>
      <c r="AR82" s="1">
        <v>24.95</v>
      </c>
      <c r="AS82" s="1" t="s">
        <v>0</v>
      </c>
    </row>
    <row r="83" spans="40:45" x14ac:dyDescent="0.3">
      <c r="AN83" s="1">
        <v>112055</v>
      </c>
      <c r="AO83" s="1" t="s">
        <v>60</v>
      </c>
      <c r="AP83" s="1">
        <v>1</v>
      </c>
      <c r="AQ83" s="1" t="s">
        <v>1</v>
      </c>
      <c r="AR83" s="1">
        <v>19</v>
      </c>
      <c r="AS83" s="1" t="s">
        <v>0</v>
      </c>
    </row>
    <row r="84" spans="40:45" x14ac:dyDescent="0.3">
      <c r="AN84" s="1">
        <v>112056</v>
      </c>
      <c r="AO84" s="1" t="s">
        <v>59</v>
      </c>
      <c r="AP84" s="1">
        <v>1</v>
      </c>
      <c r="AQ84" s="1" t="s">
        <v>1</v>
      </c>
      <c r="AR84" s="1">
        <v>5.75</v>
      </c>
      <c r="AS84" s="1" t="s">
        <v>0</v>
      </c>
    </row>
    <row r="85" spans="40:45" x14ac:dyDescent="0.3">
      <c r="AN85" s="1">
        <v>112110</v>
      </c>
      <c r="AO85" s="1" t="s">
        <v>58</v>
      </c>
      <c r="AP85" s="1">
        <v>1</v>
      </c>
      <c r="AQ85" s="1" t="s">
        <v>1</v>
      </c>
      <c r="AR85" s="1">
        <v>3.6</v>
      </c>
      <c r="AS85" s="1" t="s">
        <v>0</v>
      </c>
    </row>
    <row r="86" spans="40:45" x14ac:dyDescent="0.3">
      <c r="AN86" s="1">
        <v>112057</v>
      </c>
      <c r="AO86" s="1" t="s">
        <v>57</v>
      </c>
      <c r="AP86" s="1">
        <v>1</v>
      </c>
      <c r="AQ86" s="1" t="s">
        <v>1</v>
      </c>
      <c r="AR86" s="1">
        <v>19</v>
      </c>
      <c r="AS86" s="1" t="s">
        <v>0</v>
      </c>
    </row>
    <row r="87" spans="40:45" x14ac:dyDescent="0.3">
      <c r="AN87" s="1">
        <v>112058</v>
      </c>
      <c r="AO87" s="1" t="s">
        <v>56</v>
      </c>
      <c r="AP87" s="1">
        <v>1</v>
      </c>
      <c r="AQ87" s="1" t="s">
        <v>1</v>
      </c>
      <c r="AR87" s="1">
        <v>19</v>
      </c>
      <c r="AS87" s="1" t="s">
        <v>0</v>
      </c>
    </row>
    <row r="88" spans="40:45" x14ac:dyDescent="0.3">
      <c r="AN88" s="1">
        <v>112059</v>
      </c>
      <c r="AO88" s="1" t="s">
        <v>55</v>
      </c>
      <c r="AP88" s="1">
        <v>1</v>
      </c>
      <c r="AQ88" s="1" t="s">
        <v>1</v>
      </c>
      <c r="AR88" s="1">
        <v>18</v>
      </c>
      <c r="AS88" s="1" t="s">
        <v>0</v>
      </c>
    </row>
    <row r="89" spans="40:45" x14ac:dyDescent="0.3">
      <c r="AN89" s="1">
        <v>112060</v>
      </c>
      <c r="AO89" s="1" t="s">
        <v>54</v>
      </c>
      <c r="AP89" s="1">
        <v>1</v>
      </c>
      <c r="AQ89" s="1" t="s">
        <v>1</v>
      </c>
      <c r="AR89" s="1">
        <v>3.85</v>
      </c>
      <c r="AS89" s="1" t="s">
        <v>0</v>
      </c>
    </row>
    <row r="90" spans="40:45" x14ac:dyDescent="0.3">
      <c r="AN90" s="1">
        <v>112061</v>
      </c>
      <c r="AO90" s="1" t="s">
        <v>53</v>
      </c>
      <c r="AP90" s="1">
        <v>1</v>
      </c>
      <c r="AQ90" s="1" t="s">
        <v>1</v>
      </c>
      <c r="AR90" s="1">
        <v>3.45</v>
      </c>
      <c r="AS90" s="1" t="s">
        <v>0</v>
      </c>
    </row>
    <row r="91" spans="40:45" x14ac:dyDescent="0.3">
      <c r="AN91" s="1">
        <v>111018</v>
      </c>
      <c r="AO91" s="1" t="s">
        <v>52</v>
      </c>
      <c r="AP91" s="1">
        <v>1</v>
      </c>
      <c r="AQ91" s="1" t="s">
        <v>1</v>
      </c>
      <c r="AR91" s="1">
        <v>3.95</v>
      </c>
      <c r="AS91" s="1" t="s">
        <v>0</v>
      </c>
    </row>
    <row r="92" spans="40:45" x14ac:dyDescent="0.3">
      <c r="AN92" s="1">
        <v>111021</v>
      </c>
      <c r="AO92" s="1" t="s">
        <v>51</v>
      </c>
      <c r="AP92" s="1">
        <v>1</v>
      </c>
      <c r="AQ92" s="1" t="s">
        <v>1</v>
      </c>
      <c r="AR92" s="1">
        <v>4.5</v>
      </c>
      <c r="AS92" s="1" t="s">
        <v>0</v>
      </c>
    </row>
    <row r="93" spans="40:45" x14ac:dyDescent="0.3">
      <c r="AN93" s="1">
        <v>112064</v>
      </c>
      <c r="AO93" s="1" t="s">
        <v>50</v>
      </c>
      <c r="AP93" s="1">
        <v>1</v>
      </c>
      <c r="AQ93" s="1" t="s">
        <v>1</v>
      </c>
      <c r="AR93" s="1">
        <v>4.9000000000000004</v>
      </c>
      <c r="AS93" s="1" t="s">
        <v>0</v>
      </c>
    </row>
    <row r="94" spans="40:45" x14ac:dyDescent="0.3">
      <c r="AN94" s="1">
        <v>111031</v>
      </c>
      <c r="AO94" s="1" t="s">
        <v>49</v>
      </c>
      <c r="AP94" s="1">
        <v>1</v>
      </c>
      <c r="AQ94" s="1" t="s">
        <v>1</v>
      </c>
      <c r="AR94" s="1">
        <v>6.95</v>
      </c>
      <c r="AS94" s="1" t="s">
        <v>0</v>
      </c>
    </row>
    <row r="95" spans="40:45" x14ac:dyDescent="0.3">
      <c r="AN95" s="1">
        <v>112069</v>
      </c>
      <c r="AO95" s="1" t="s">
        <v>48</v>
      </c>
      <c r="AP95" s="1">
        <v>1</v>
      </c>
      <c r="AQ95" s="1" t="s">
        <v>1</v>
      </c>
      <c r="AR95" s="1">
        <v>1.5</v>
      </c>
      <c r="AS95" s="1" t="s">
        <v>0</v>
      </c>
    </row>
    <row r="96" spans="40:45" x14ac:dyDescent="0.3">
      <c r="AN96" s="1">
        <v>112071</v>
      </c>
      <c r="AO96" s="1" t="s">
        <v>47</v>
      </c>
      <c r="AP96" s="1">
        <v>1</v>
      </c>
      <c r="AQ96" s="1" t="s">
        <v>1</v>
      </c>
      <c r="AR96" s="1">
        <v>2.65</v>
      </c>
      <c r="AS96" s="1" t="s">
        <v>0</v>
      </c>
    </row>
    <row r="97" spans="40:45" x14ac:dyDescent="0.3">
      <c r="AN97" s="1">
        <v>112075</v>
      </c>
      <c r="AO97" s="1" t="s">
        <v>46</v>
      </c>
      <c r="AP97" s="1">
        <v>1</v>
      </c>
      <c r="AQ97" s="1" t="s">
        <v>1</v>
      </c>
      <c r="AR97" s="1">
        <v>4.95</v>
      </c>
      <c r="AS97" s="1" t="s">
        <v>0</v>
      </c>
    </row>
    <row r="98" spans="40:45" x14ac:dyDescent="0.3">
      <c r="AN98" s="1">
        <v>112111</v>
      </c>
      <c r="AO98" s="1" t="s">
        <v>45</v>
      </c>
      <c r="AP98" s="1">
        <v>1</v>
      </c>
      <c r="AQ98" s="1" t="s">
        <v>1</v>
      </c>
      <c r="AR98" s="1">
        <v>22</v>
      </c>
      <c r="AS98" s="1" t="s">
        <v>0</v>
      </c>
    </row>
    <row r="99" spans="40:45" x14ac:dyDescent="0.3">
      <c r="AN99" s="1">
        <v>112072</v>
      </c>
      <c r="AO99" s="1" t="s">
        <v>44</v>
      </c>
      <c r="AP99" s="1">
        <v>1</v>
      </c>
      <c r="AQ99" s="1" t="s">
        <v>1</v>
      </c>
      <c r="AR99" s="1">
        <v>20</v>
      </c>
      <c r="AS99" s="1" t="s">
        <v>0</v>
      </c>
    </row>
    <row r="100" spans="40:45" x14ac:dyDescent="0.3">
      <c r="AN100" s="1">
        <v>112073</v>
      </c>
      <c r="AO100" s="1" t="s">
        <v>43</v>
      </c>
      <c r="AP100" s="1">
        <v>1</v>
      </c>
      <c r="AQ100" s="1" t="s">
        <v>1</v>
      </c>
      <c r="AR100" s="1">
        <v>4.5</v>
      </c>
      <c r="AS100" s="1" t="s">
        <v>0</v>
      </c>
    </row>
    <row r="101" spans="40:45" x14ac:dyDescent="0.3">
      <c r="AN101" s="1">
        <v>112076</v>
      </c>
      <c r="AO101" s="1" t="s">
        <v>42</v>
      </c>
      <c r="AP101" s="1">
        <v>1</v>
      </c>
      <c r="AQ101" s="1" t="s">
        <v>1</v>
      </c>
      <c r="AR101" s="1">
        <v>8.9499999999999993</v>
      </c>
      <c r="AS101" s="1" t="s">
        <v>0</v>
      </c>
    </row>
    <row r="102" spans="40:45" x14ac:dyDescent="0.3">
      <c r="AN102" s="1">
        <v>112077</v>
      </c>
      <c r="AO102" s="1" t="s">
        <v>41</v>
      </c>
      <c r="AP102" s="1">
        <v>1</v>
      </c>
      <c r="AQ102" s="1" t="s">
        <v>1</v>
      </c>
      <c r="AR102" s="1">
        <v>1.55</v>
      </c>
      <c r="AS102" s="1" t="s">
        <v>0</v>
      </c>
    </row>
    <row r="103" spans="40:45" x14ac:dyDescent="0.3">
      <c r="AN103" s="1">
        <v>112078</v>
      </c>
      <c r="AO103" s="1" t="s">
        <v>40</v>
      </c>
      <c r="AP103" s="1">
        <v>1</v>
      </c>
      <c r="AQ103" s="1" t="s">
        <v>1</v>
      </c>
      <c r="AR103" s="1">
        <v>5.65</v>
      </c>
      <c r="AS103" s="1" t="s">
        <v>0</v>
      </c>
    </row>
    <row r="104" spans="40:45" x14ac:dyDescent="0.3">
      <c r="AN104" s="1">
        <v>112079</v>
      </c>
      <c r="AO104" s="1" t="s">
        <v>39</v>
      </c>
      <c r="AP104" s="1">
        <v>1</v>
      </c>
      <c r="AQ104" s="1" t="s">
        <v>1</v>
      </c>
      <c r="AR104" s="1">
        <v>1.5</v>
      </c>
      <c r="AS104" s="1" t="s">
        <v>0</v>
      </c>
    </row>
    <row r="105" spans="40:45" x14ac:dyDescent="0.3">
      <c r="AN105" s="1">
        <v>112080</v>
      </c>
      <c r="AO105" s="1" t="s">
        <v>38</v>
      </c>
      <c r="AP105" s="1">
        <v>1</v>
      </c>
      <c r="AQ105" s="1" t="s">
        <v>1</v>
      </c>
      <c r="AR105" s="1">
        <v>2.5</v>
      </c>
      <c r="AS105" s="1" t="s">
        <v>0</v>
      </c>
    </row>
    <row r="106" spans="40:45" x14ac:dyDescent="0.3">
      <c r="AN106" s="1">
        <v>112081</v>
      </c>
      <c r="AO106" s="1" t="s">
        <v>37</v>
      </c>
      <c r="AP106" s="1">
        <v>1</v>
      </c>
      <c r="AQ106" s="1" t="s">
        <v>1</v>
      </c>
      <c r="AR106" s="1">
        <v>4.95</v>
      </c>
      <c r="AS106" s="1" t="s">
        <v>0</v>
      </c>
    </row>
    <row r="107" spans="40:45" x14ac:dyDescent="0.3">
      <c r="AN107" s="1">
        <v>112083</v>
      </c>
      <c r="AO107" s="1" t="s">
        <v>36</v>
      </c>
      <c r="AP107" s="1">
        <v>1</v>
      </c>
      <c r="AQ107" s="1" t="s">
        <v>1</v>
      </c>
      <c r="AR107" s="1">
        <v>3</v>
      </c>
      <c r="AS107" s="1" t="s">
        <v>0</v>
      </c>
    </row>
    <row r="108" spans="40:45" x14ac:dyDescent="0.3">
      <c r="AN108" s="1">
        <v>112115</v>
      </c>
      <c r="AO108" s="1" t="s">
        <v>35</v>
      </c>
      <c r="AP108" s="1">
        <v>1</v>
      </c>
      <c r="AQ108" s="1" t="s">
        <v>1</v>
      </c>
      <c r="AR108" s="1">
        <v>35</v>
      </c>
      <c r="AS108" s="1" t="s">
        <v>0</v>
      </c>
    </row>
    <row r="109" spans="40:45" x14ac:dyDescent="0.3">
      <c r="AN109" s="1">
        <v>112086</v>
      </c>
      <c r="AO109" s="1" t="s">
        <v>34</v>
      </c>
      <c r="AP109" s="1">
        <v>1</v>
      </c>
      <c r="AQ109" s="1" t="s">
        <v>1</v>
      </c>
      <c r="AR109" s="1">
        <v>8.9499999999999993</v>
      </c>
      <c r="AS109" s="1" t="s">
        <v>0</v>
      </c>
    </row>
    <row r="110" spans="40:45" x14ac:dyDescent="0.3">
      <c r="AN110" s="1">
        <v>112087</v>
      </c>
      <c r="AO110" s="1" t="s">
        <v>33</v>
      </c>
      <c r="AP110" s="1">
        <v>1</v>
      </c>
      <c r="AQ110" s="1" t="s">
        <v>1</v>
      </c>
      <c r="AR110" s="1">
        <v>6.5</v>
      </c>
      <c r="AS110" s="1" t="s">
        <v>0</v>
      </c>
    </row>
    <row r="111" spans="40:45" x14ac:dyDescent="0.3">
      <c r="AN111" s="1">
        <v>112088</v>
      </c>
      <c r="AO111" s="1" t="s">
        <v>32</v>
      </c>
      <c r="AP111" s="1">
        <v>1</v>
      </c>
      <c r="AQ111" s="1" t="s">
        <v>1</v>
      </c>
      <c r="AR111" s="1">
        <v>13.58</v>
      </c>
      <c r="AS111" s="1" t="s">
        <v>0</v>
      </c>
    </row>
    <row r="112" spans="40:45" x14ac:dyDescent="0.3">
      <c r="AN112" s="1">
        <v>112089</v>
      </c>
      <c r="AO112" s="1" t="s">
        <v>31</v>
      </c>
      <c r="AP112" s="1">
        <v>1</v>
      </c>
      <c r="AQ112" s="1" t="s">
        <v>1</v>
      </c>
      <c r="AR112" s="1">
        <v>2.4</v>
      </c>
      <c r="AS112" s="1" t="s">
        <v>0</v>
      </c>
    </row>
    <row r="113" spans="40:45" x14ac:dyDescent="0.3">
      <c r="AN113" s="1">
        <v>112122</v>
      </c>
      <c r="AO113" s="1" t="s">
        <v>30</v>
      </c>
      <c r="AP113" s="1">
        <v>1</v>
      </c>
      <c r="AQ113" s="1" t="s">
        <v>1</v>
      </c>
      <c r="AR113" s="1">
        <v>3.65</v>
      </c>
      <c r="AS113" s="1" t="s">
        <v>0</v>
      </c>
    </row>
    <row r="114" spans="40:45" x14ac:dyDescent="0.3">
      <c r="AN114" s="1">
        <v>112092</v>
      </c>
      <c r="AO114" s="1" t="s">
        <v>29</v>
      </c>
      <c r="AP114" s="1">
        <v>1</v>
      </c>
      <c r="AQ114" s="1" t="s">
        <v>1</v>
      </c>
      <c r="AR114" s="1">
        <v>2.75</v>
      </c>
      <c r="AS114" s="1" t="s">
        <v>0</v>
      </c>
    </row>
    <row r="115" spans="40:45" x14ac:dyDescent="0.3">
      <c r="AN115" s="1">
        <v>112093</v>
      </c>
      <c r="AO115" s="1" t="s">
        <v>28</v>
      </c>
      <c r="AP115" s="1">
        <v>1</v>
      </c>
      <c r="AQ115" s="1" t="s">
        <v>1</v>
      </c>
      <c r="AR115" s="1">
        <v>14</v>
      </c>
      <c r="AS115" s="1" t="s">
        <v>0</v>
      </c>
    </row>
    <row r="116" spans="40:45" x14ac:dyDescent="0.3">
      <c r="AN116" s="1">
        <v>112094</v>
      </c>
      <c r="AO116" s="1" t="s">
        <v>27</v>
      </c>
      <c r="AP116" s="1">
        <v>1</v>
      </c>
      <c r="AQ116" s="1" t="s">
        <v>1</v>
      </c>
      <c r="AR116" s="1">
        <v>19</v>
      </c>
      <c r="AS116" s="1" t="s">
        <v>0</v>
      </c>
    </row>
    <row r="117" spans="40:45" x14ac:dyDescent="0.3">
      <c r="AN117" s="3">
        <v>112095</v>
      </c>
      <c r="AO117" s="1" t="s">
        <v>26</v>
      </c>
      <c r="AP117" s="1">
        <v>1</v>
      </c>
      <c r="AQ117" s="3" t="s">
        <v>1</v>
      </c>
      <c r="AR117" s="1">
        <v>2.1</v>
      </c>
      <c r="AS117" s="1" t="s">
        <v>0</v>
      </c>
    </row>
    <row r="118" spans="40:45" x14ac:dyDescent="0.3">
      <c r="AN118" s="1">
        <v>112103</v>
      </c>
      <c r="AO118" s="1" t="s">
        <v>25</v>
      </c>
      <c r="AP118" s="1">
        <v>1</v>
      </c>
      <c r="AQ118" s="1" t="s">
        <v>1</v>
      </c>
      <c r="AR118" s="1">
        <v>2.85</v>
      </c>
      <c r="AS118" s="1" t="s">
        <v>0</v>
      </c>
    </row>
    <row r="119" spans="40:45" x14ac:dyDescent="0.3">
      <c r="AN119" s="1">
        <v>112107</v>
      </c>
      <c r="AO119" s="1" t="s">
        <v>24</v>
      </c>
      <c r="AP119" s="1">
        <v>1</v>
      </c>
      <c r="AQ119" s="1" t="s">
        <v>1</v>
      </c>
      <c r="AR119" s="1">
        <v>12.25</v>
      </c>
      <c r="AS119" s="1" t="s">
        <v>0</v>
      </c>
    </row>
    <row r="120" spans="40:45" x14ac:dyDescent="0.3">
      <c r="AN120" s="1">
        <v>112002</v>
      </c>
      <c r="AO120" s="1" t="s">
        <v>23</v>
      </c>
      <c r="AP120" s="1">
        <v>1</v>
      </c>
      <c r="AQ120" s="1" t="s">
        <v>1</v>
      </c>
      <c r="AR120" s="1">
        <v>23</v>
      </c>
      <c r="AS120" s="1" t="s">
        <v>0</v>
      </c>
    </row>
    <row r="121" spans="40:45" x14ac:dyDescent="0.3">
      <c r="AN121" s="1">
        <v>112085</v>
      </c>
      <c r="AO121" s="1" t="s">
        <v>22</v>
      </c>
      <c r="AP121" s="1">
        <v>1</v>
      </c>
      <c r="AQ121" s="1" t="s">
        <v>1</v>
      </c>
      <c r="AR121" s="1">
        <v>45</v>
      </c>
      <c r="AS121" s="1" t="s">
        <v>0</v>
      </c>
    </row>
    <row r="122" spans="40:45" x14ac:dyDescent="0.3">
      <c r="AN122" s="1">
        <v>112117</v>
      </c>
      <c r="AO122" s="1" t="s">
        <v>21</v>
      </c>
      <c r="AP122" s="1">
        <v>1</v>
      </c>
      <c r="AQ122" s="1" t="s">
        <v>1</v>
      </c>
      <c r="AR122" s="1">
        <v>50</v>
      </c>
      <c r="AS122" s="1" t="s">
        <v>0</v>
      </c>
    </row>
    <row r="123" spans="40:45" x14ac:dyDescent="0.3">
      <c r="AN123" s="1">
        <v>112126</v>
      </c>
      <c r="AO123" s="1" t="s">
        <v>20</v>
      </c>
      <c r="AP123" s="1">
        <v>1</v>
      </c>
      <c r="AQ123" s="1" t="s">
        <v>1</v>
      </c>
      <c r="AR123" s="1">
        <v>44</v>
      </c>
      <c r="AS123" s="1" t="s">
        <v>0</v>
      </c>
    </row>
    <row r="124" spans="40:45" x14ac:dyDescent="0.3">
      <c r="AN124" s="1">
        <v>112127</v>
      </c>
      <c r="AO124" s="1" t="s">
        <v>19</v>
      </c>
      <c r="AP124" s="1">
        <v>1</v>
      </c>
      <c r="AQ124" s="1" t="s">
        <v>1</v>
      </c>
      <c r="AR124" s="1">
        <v>17.600000000000001</v>
      </c>
      <c r="AS124" s="1" t="s">
        <v>0</v>
      </c>
    </row>
    <row r="125" spans="40:45" x14ac:dyDescent="0.3">
      <c r="AN125" s="1">
        <v>112128</v>
      </c>
      <c r="AO125" s="1" t="s">
        <v>18</v>
      </c>
      <c r="AP125" s="1">
        <v>1</v>
      </c>
      <c r="AQ125" s="1" t="s">
        <v>1</v>
      </c>
      <c r="AR125" s="1">
        <v>6.5</v>
      </c>
      <c r="AS125" s="1" t="s">
        <v>0</v>
      </c>
    </row>
    <row r="126" spans="40:45" x14ac:dyDescent="0.3">
      <c r="AN126" s="1">
        <v>112129</v>
      </c>
      <c r="AO126" s="1" t="s">
        <v>17</v>
      </c>
      <c r="AP126" s="1">
        <v>1</v>
      </c>
      <c r="AQ126" s="1" t="s">
        <v>1</v>
      </c>
      <c r="AR126" s="1">
        <v>60</v>
      </c>
      <c r="AS126" s="1" t="s">
        <v>0</v>
      </c>
    </row>
    <row r="127" spans="40:45" x14ac:dyDescent="0.3">
      <c r="AN127" s="1">
        <v>112130</v>
      </c>
      <c r="AO127" s="1" t="s">
        <v>16</v>
      </c>
      <c r="AP127" s="1">
        <v>1</v>
      </c>
      <c r="AQ127" s="1" t="s">
        <v>1</v>
      </c>
      <c r="AR127" s="1">
        <v>14.98</v>
      </c>
      <c r="AS127" s="1" t="s">
        <v>0</v>
      </c>
    </row>
    <row r="128" spans="40:45" x14ac:dyDescent="0.3">
      <c r="AN128" s="1">
        <v>112131</v>
      </c>
      <c r="AO128" s="1" t="s">
        <v>15</v>
      </c>
      <c r="AP128" s="1">
        <v>1</v>
      </c>
      <c r="AQ128" s="1" t="s">
        <v>1</v>
      </c>
      <c r="AR128" s="1">
        <v>8.35</v>
      </c>
      <c r="AS128" s="1" t="s">
        <v>0</v>
      </c>
    </row>
    <row r="129" spans="40:45" x14ac:dyDescent="0.3">
      <c r="AN129" s="1">
        <v>112029</v>
      </c>
      <c r="AO129" s="1" t="s">
        <v>14</v>
      </c>
      <c r="AP129" s="1">
        <v>1</v>
      </c>
      <c r="AQ129" s="1" t="s">
        <v>1</v>
      </c>
      <c r="AR129" s="1">
        <v>35</v>
      </c>
      <c r="AS129" s="1" t="s">
        <v>0</v>
      </c>
    </row>
    <row r="130" spans="40:45" x14ac:dyDescent="0.3">
      <c r="AN130" s="1">
        <v>112132</v>
      </c>
      <c r="AO130" s="1" t="s">
        <v>13</v>
      </c>
      <c r="AP130" s="1">
        <v>1</v>
      </c>
      <c r="AQ130" s="1" t="s">
        <v>1</v>
      </c>
      <c r="AR130" s="1">
        <v>10.95</v>
      </c>
      <c r="AS130" s="1" t="s">
        <v>0</v>
      </c>
    </row>
    <row r="131" spans="40:45" x14ac:dyDescent="0.3">
      <c r="AN131" s="1">
        <v>112041</v>
      </c>
      <c r="AO131" s="1" t="s">
        <v>12</v>
      </c>
      <c r="AP131" s="1">
        <v>1</v>
      </c>
      <c r="AQ131" s="1" t="s">
        <v>1</v>
      </c>
      <c r="AR131" s="1">
        <v>4.5999999999999996</v>
      </c>
      <c r="AS131" s="1" t="s">
        <v>0</v>
      </c>
    </row>
    <row r="132" spans="40:45" x14ac:dyDescent="0.3">
      <c r="AN132" s="1">
        <v>112136</v>
      </c>
      <c r="AO132" s="1" t="s">
        <v>11</v>
      </c>
      <c r="AP132" s="1">
        <v>1</v>
      </c>
      <c r="AQ132" s="1" t="s">
        <v>1</v>
      </c>
      <c r="AR132" s="1">
        <v>15.95</v>
      </c>
      <c r="AS132" s="1" t="s">
        <v>0</v>
      </c>
    </row>
    <row r="133" spans="40:45" x14ac:dyDescent="0.3">
      <c r="AN133" s="1">
        <v>112046</v>
      </c>
      <c r="AO133" s="1" t="s">
        <v>10</v>
      </c>
      <c r="AP133" s="1">
        <v>1</v>
      </c>
      <c r="AQ133" s="1" t="s">
        <v>1</v>
      </c>
      <c r="AR133" s="1">
        <v>23.95</v>
      </c>
      <c r="AS133" s="1" t="s">
        <v>0</v>
      </c>
    </row>
    <row r="134" spans="40:45" x14ac:dyDescent="0.3">
      <c r="AN134" s="1">
        <v>112133</v>
      </c>
      <c r="AO134" s="1" t="s">
        <v>9</v>
      </c>
      <c r="AP134" s="1">
        <v>1</v>
      </c>
      <c r="AQ134" s="1" t="s">
        <v>1</v>
      </c>
      <c r="AR134" s="1">
        <v>24</v>
      </c>
      <c r="AS134" s="1" t="s">
        <v>0</v>
      </c>
    </row>
    <row r="135" spans="40:45" x14ac:dyDescent="0.3">
      <c r="AN135" s="1">
        <v>112054</v>
      </c>
      <c r="AO135" s="1" t="s">
        <v>8</v>
      </c>
      <c r="AP135" s="1">
        <v>1</v>
      </c>
      <c r="AQ135" s="1" t="s">
        <v>1</v>
      </c>
      <c r="AR135" s="1">
        <v>14.98</v>
      </c>
      <c r="AS135" s="1" t="s">
        <v>0</v>
      </c>
    </row>
    <row r="136" spans="40:45" x14ac:dyDescent="0.3">
      <c r="AN136" s="1">
        <v>112137</v>
      </c>
      <c r="AO136" s="1" t="s">
        <v>7</v>
      </c>
      <c r="AP136" s="1">
        <v>1</v>
      </c>
      <c r="AQ136" s="1" t="s">
        <v>1</v>
      </c>
      <c r="AR136" s="1">
        <v>18.850000000000001</v>
      </c>
      <c r="AS136" s="1" t="s">
        <v>0</v>
      </c>
    </row>
    <row r="137" spans="40:45" x14ac:dyDescent="0.3">
      <c r="AN137" s="1">
        <v>112134</v>
      </c>
      <c r="AO137" s="1" t="s">
        <v>6</v>
      </c>
      <c r="AP137" s="1">
        <v>1</v>
      </c>
      <c r="AQ137" s="1" t="s">
        <v>1</v>
      </c>
      <c r="AR137" s="1">
        <v>18</v>
      </c>
      <c r="AS137" s="1" t="s">
        <v>0</v>
      </c>
    </row>
    <row r="138" spans="40:45" x14ac:dyDescent="0.3">
      <c r="AN138" s="1">
        <v>112135</v>
      </c>
      <c r="AO138" s="1" t="s">
        <v>5</v>
      </c>
      <c r="AP138" s="1">
        <v>1</v>
      </c>
      <c r="AQ138" s="1" t="s">
        <v>1</v>
      </c>
      <c r="AR138" s="1">
        <v>5.5</v>
      </c>
      <c r="AS138" s="1" t="s">
        <v>0</v>
      </c>
    </row>
    <row r="139" spans="40:45" x14ac:dyDescent="0.3">
      <c r="AN139" s="1">
        <v>111054</v>
      </c>
      <c r="AO139" s="1" t="s">
        <v>4</v>
      </c>
      <c r="AP139" s="1">
        <v>1</v>
      </c>
      <c r="AQ139" s="1" t="s">
        <v>1</v>
      </c>
      <c r="AR139" s="1">
        <v>14.95</v>
      </c>
      <c r="AS139" s="1" t="s">
        <v>0</v>
      </c>
    </row>
    <row r="140" spans="40:45" x14ac:dyDescent="0.3">
      <c r="AN140" s="1">
        <v>112105</v>
      </c>
      <c r="AO140" s="1" t="s">
        <v>3</v>
      </c>
      <c r="AP140" s="1">
        <v>1</v>
      </c>
      <c r="AQ140" s="1" t="s">
        <v>1</v>
      </c>
      <c r="AR140" s="1">
        <v>60</v>
      </c>
      <c r="AS140" s="1" t="s">
        <v>0</v>
      </c>
    </row>
    <row r="141" spans="40:45" x14ac:dyDescent="0.3">
      <c r="AN141" s="1">
        <v>112125</v>
      </c>
      <c r="AO141" s="1" t="s">
        <v>2</v>
      </c>
      <c r="AP141" s="1">
        <v>1</v>
      </c>
      <c r="AQ141" s="1" t="s">
        <v>1</v>
      </c>
      <c r="AR141" s="1">
        <v>5</v>
      </c>
      <c r="AS14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E6AE-A902-4FB7-B6D9-C07DF8421050}">
  <dimension ref="A1:O29"/>
  <sheetViews>
    <sheetView topLeftCell="A7" zoomScale="93" zoomScaleNormal="93" workbookViewId="0">
      <pane xSplit="2" topLeftCell="C1" activePane="topRight" state="frozen"/>
      <selection pane="topRight" activeCell="L19" sqref="L19"/>
    </sheetView>
  </sheetViews>
  <sheetFormatPr defaultRowHeight="14.4" x14ac:dyDescent="0.3"/>
  <cols>
    <col min="1" max="1" width="5.33203125" customWidth="1"/>
    <col min="2" max="2" width="26.33203125" customWidth="1"/>
    <col min="3" max="3" width="12.6640625" customWidth="1"/>
    <col min="4" max="4" width="14.33203125" bestFit="1" customWidth="1"/>
    <col min="5" max="5" width="25" customWidth="1"/>
    <col min="6" max="6" width="12.109375" style="29" bestFit="1" customWidth="1"/>
    <col min="7" max="7" width="10.88671875" customWidth="1"/>
    <col min="8" max="8" width="10.5546875" customWidth="1"/>
    <col min="9" max="9" width="25.88671875" hidden="1" customWidth="1"/>
    <col min="10" max="10" width="25.109375" customWidth="1"/>
    <col min="11" max="11" width="12.33203125" customWidth="1"/>
    <col min="12" max="12" width="41.5546875" bestFit="1" customWidth="1"/>
    <col min="13" max="13" width="25.88671875" hidden="1" customWidth="1"/>
    <col min="14" max="14" width="27.6640625" customWidth="1"/>
  </cols>
  <sheetData>
    <row r="1" spans="1:15" ht="57.6" x14ac:dyDescent="0.3">
      <c r="A1" s="12" t="s">
        <v>250</v>
      </c>
      <c r="B1" s="12" t="s">
        <v>251</v>
      </c>
      <c r="C1" s="12" t="s">
        <v>252</v>
      </c>
      <c r="D1" s="12" t="s">
        <v>253</v>
      </c>
      <c r="E1" s="12" t="s">
        <v>254</v>
      </c>
      <c r="F1" s="13" t="s">
        <v>255</v>
      </c>
      <c r="G1" s="12" t="s">
        <v>256</v>
      </c>
      <c r="H1" s="12" t="s">
        <v>257</v>
      </c>
      <c r="I1" s="12" t="s">
        <v>258</v>
      </c>
      <c r="J1" s="12" t="s">
        <v>259</v>
      </c>
      <c r="K1" s="12" t="s">
        <v>260</v>
      </c>
      <c r="L1" s="12" t="s">
        <v>261</v>
      </c>
      <c r="M1" s="12"/>
      <c r="N1" s="12" t="s">
        <v>221</v>
      </c>
    </row>
    <row r="2" spans="1:15" x14ac:dyDescent="0.3">
      <c r="A2" s="14">
        <v>1</v>
      </c>
      <c r="B2" s="14" t="s">
        <v>262</v>
      </c>
      <c r="C2" s="14" t="s">
        <v>263</v>
      </c>
      <c r="D2" s="14" t="s">
        <v>264</v>
      </c>
      <c r="E2" s="14" t="s">
        <v>265</v>
      </c>
      <c r="F2" s="15">
        <v>50000</v>
      </c>
      <c r="G2" s="16">
        <v>44378</v>
      </c>
      <c r="H2" s="16">
        <v>44439</v>
      </c>
      <c r="I2" s="15">
        <v>30000</v>
      </c>
      <c r="J2" s="15" t="s">
        <v>144</v>
      </c>
      <c r="K2" s="15"/>
      <c r="L2" s="17" t="s">
        <v>266</v>
      </c>
      <c r="M2" s="15" t="s">
        <v>267</v>
      </c>
      <c r="N2" s="15"/>
    </row>
    <row r="3" spans="1:15" x14ac:dyDescent="0.3">
      <c r="A3" s="14">
        <v>2</v>
      </c>
      <c r="B3" s="14" t="s">
        <v>154</v>
      </c>
      <c r="C3" s="14" t="s">
        <v>263</v>
      </c>
      <c r="D3" s="14" t="s">
        <v>264</v>
      </c>
      <c r="E3" s="14" t="s">
        <v>268</v>
      </c>
      <c r="F3" s="15">
        <v>50000</v>
      </c>
      <c r="G3" s="16">
        <v>44378</v>
      </c>
      <c r="H3" s="16">
        <v>44439</v>
      </c>
      <c r="I3" s="15">
        <v>20000</v>
      </c>
      <c r="J3" s="15" t="s">
        <v>144</v>
      </c>
      <c r="K3" s="15"/>
      <c r="L3" s="17" t="s">
        <v>269</v>
      </c>
      <c r="M3" s="15"/>
      <c r="N3" s="15"/>
    </row>
    <row r="4" spans="1:15" x14ac:dyDescent="0.3">
      <c r="A4" s="14">
        <v>3</v>
      </c>
      <c r="B4" s="14" t="s">
        <v>175</v>
      </c>
      <c r="C4" s="14" t="s">
        <v>263</v>
      </c>
      <c r="D4" s="14" t="s">
        <v>264</v>
      </c>
      <c r="E4" s="14" t="s">
        <v>270</v>
      </c>
      <c r="F4" s="15">
        <v>50000</v>
      </c>
      <c r="G4" s="16">
        <v>44378</v>
      </c>
      <c r="H4" s="16">
        <v>44439</v>
      </c>
      <c r="I4" s="15">
        <v>15000</v>
      </c>
      <c r="J4" s="15" t="s">
        <v>144</v>
      </c>
      <c r="K4" s="15"/>
      <c r="L4" s="17" t="s">
        <v>271</v>
      </c>
      <c r="M4" s="15"/>
      <c r="N4" s="15"/>
    </row>
    <row r="5" spans="1:15" x14ac:dyDescent="0.3">
      <c r="A5" s="14">
        <v>4</v>
      </c>
      <c r="B5" s="14" t="s">
        <v>272</v>
      </c>
      <c r="C5" s="14" t="s">
        <v>263</v>
      </c>
      <c r="D5" s="14" t="s">
        <v>264</v>
      </c>
      <c r="E5" s="14" t="s">
        <v>273</v>
      </c>
      <c r="F5" s="15">
        <v>50000</v>
      </c>
      <c r="G5" s="16">
        <v>44378</v>
      </c>
      <c r="H5" s="16">
        <v>44439</v>
      </c>
      <c r="I5" s="15">
        <v>2000</v>
      </c>
      <c r="J5" s="15" t="s">
        <v>144</v>
      </c>
      <c r="K5" s="15"/>
      <c r="L5" s="17" t="s">
        <v>274</v>
      </c>
      <c r="M5" s="15"/>
      <c r="N5" s="15"/>
    </row>
    <row r="6" spans="1:15" x14ac:dyDescent="0.3">
      <c r="A6" s="14">
        <v>5</v>
      </c>
      <c r="B6" s="14" t="s">
        <v>275</v>
      </c>
      <c r="C6" s="14" t="s">
        <v>263</v>
      </c>
      <c r="D6" s="14" t="s">
        <v>264</v>
      </c>
      <c r="E6" s="14" t="s">
        <v>276</v>
      </c>
      <c r="F6" s="15">
        <v>30000</v>
      </c>
      <c r="G6" s="16">
        <v>44378</v>
      </c>
      <c r="H6" s="16">
        <v>44439</v>
      </c>
      <c r="I6" s="15">
        <v>1000</v>
      </c>
      <c r="J6" s="15" t="s">
        <v>144</v>
      </c>
      <c r="K6" s="15"/>
      <c r="L6" s="17" t="s">
        <v>277</v>
      </c>
      <c r="M6" s="15"/>
      <c r="N6" s="15"/>
    </row>
    <row r="7" spans="1:15" x14ac:dyDescent="0.3">
      <c r="A7" s="14">
        <v>6</v>
      </c>
      <c r="B7" s="14" t="s">
        <v>278</v>
      </c>
      <c r="C7" s="14" t="s">
        <v>263</v>
      </c>
      <c r="D7" s="14" t="s">
        <v>264</v>
      </c>
      <c r="E7" s="14" t="s">
        <v>279</v>
      </c>
      <c r="F7" s="15">
        <v>30000</v>
      </c>
      <c r="G7" s="16">
        <v>44378</v>
      </c>
      <c r="H7" s="16">
        <v>44439</v>
      </c>
      <c r="I7" s="15">
        <v>1500</v>
      </c>
      <c r="J7" s="15" t="s">
        <v>144</v>
      </c>
      <c r="K7" s="15"/>
      <c r="L7" s="17" t="s">
        <v>280</v>
      </c>
      <c r="M7" s="15"/>
      <c r="N7" s="15"/>
    </row>
    <row r="8" spans="1:15" x14ac:dyDescent="0.3">
      <c r="A8" s="14">
        <v>7</v>
      </c>
      <c r="B8" s="14" t="s">
        <v>281</v>
      </c>
      <c r="C8" s="14" t="s">
        <v>263</v>
      </c>
      <c r="D8" s="14" t="s">
        <v>264</v>
      </c>
      <c r="E8" s="14" t="s">
        <v>282</v>
      </c>
      <c r="F8" s="15">
        <v>30000</v>
      </c>
      <c r="G8" s="16">
        <v>44378</v>
      </c>
      <c r="H8" s="16">
        <v>44439</v>
      </c>
      <c r="I8" s="15">
        <v>10000</v>
      </c>
      <c r="J8" s="18" t="s">
        <v>144</v>
      </c>
      <c r="K8" s="15"/>
      <c r="L8" s="17" t="s">
        <v>283</v>
      </c>
      <c r="M8" s="15"/>
      <c r="N8" s="15"/>
    </row>
    <row r="9" spans="1:15" ht="15" x14ac:dyDescent="0.35">
      <c r="A9" s="14">
        <v>8</v>
      </c>
      <c r="B9" s="14" t="s">
        <v>284</v>
      </c>
      <c r="C9" s="14" t="s">
        <v>263</v>
      </c>
      <c r="D9" s="14" t="s">
        <v>285</v>
      </c>
      <c r="E9" s="14" t="s">
        <v>286</v>
      </c>
      <c r="F9" s="15">
        <v>10000</v>
      </c>
      <c r="G9" s="16">
        <v>44378</v>
      </c>
      <c r="H9" s="16">
        <v>44408</v>
      </c>
      <c r="I9" s="14"/>
      <c r="J9" s="19" t="s">
        <v>287</v>
      </c>
      <c r="K9" s="19"/>
      <c r="L9" s="20" t="s">
        <v>288</v>
      </c>
      <c r="M9" s="14"/>
      <c r="N9" s="21"/>
    </row>
    <row r="10" spans="1:15" ht="15" x14ac:dyDescent="0.35">
      <c r="A10" s="14">
        <v>9</v>
      </c>
      <c r="B10" s="14" t="s">
        <v>289</v>
      </c>
      <c r="C10" s="14" t="s">
        <v>263</v>
      </c>
      <c r="D10" s="14" t="s">
        <v>285</v>
      </c>
      <c r="E10" s="14" t="s">
        <v>290</v>
      </c>
      <c r="F10" s="15">
        <v>10000</v>
      </c>
      <c r="G10" s="16">
        <v>44378</v>
      </c>
      <c r="H10" s="16">
        <v>44408</v>
      </c>
      <c r="I10" s="14"/>
      <c r="J10" s="18" t="s">
        <v>291</v>
      </c>
      <c r="K10" s="15"/>
      <c r="L10" s="22" t="s">
        <v>292</v>
      </c>
      <c r="M10" s="14"/>
      <c r="N10" s="21"/>
    </row>
    <row r="11" spans="1:15" ht="15" x14ac:dyDescent="0.35">
      <c r="A11" s="14">
        <v>10</v>
      </c>
      <c r="B11" s="14" t="s">
        <v>293</v>
      </c>
      <c r="C11" s="14" t="s">
        <v>263</v>
      </c>
      <c r="D11" s="14" t="s">
        <v>285</v>
      </c>
      <c r="E11" s="14" t="s">
        <v>294</v>
      </c>
      <c r="F11" s="15">
        <v>15000</v>
      </c>
      <c r="G11" s="16">
        <v>44378</v>
      </c>
      <c r="H11" s="16">
        <v>44408</v>
      </c>
      <c r="I11" s="14"/>
      <c r="J11" s="23" t="s">
        <v>295</v>
      </c>
      <c r="K11" s="14"/>
      <c r="L11" s="17" t="s">
        <v>296</v>
      </c>
      <c r="M11" s="14"/>
      <c r="N11" s="14"/>
    </row>
    <row r="12" spans="1:15" ht="15" x14ac:dyDescent="0.35">
      <c r="A12" s="14">
        <v>11</v>
      </c>
      <c r="B12" s="14" t="s">
        <v>297</v>
      </c>
      <c r="C12" s="14" t="s">
        <v>263</v>
      </c>
      <c r="D12" s="14" t="s">
        <v>285</v>
      </c>
      <c r="E12" s="14" t="s">
        <v>298</v>
      </c>
      <c r="F12" s="15">
        <v>10000</v>
      </c>
      <c r="G12" s="16">
        <v>44378</v>
      </c>
      <c r="H12" s="16">
        <v>44408</v>
      </c>
      <c r="I12" s="14"/>
      <c r="J12" s="19" t="s">
        <v>299</v>
      </c>
      <c r="K12" s="19"/>
      <c r="L12" s="19" t="s">
        <v>300</v>
      </c>
      <c r="M12" s="14"/>
      <c r="N12" s="21"/>
      <c r="O12" s="24"/>
    </row>
    <row r="13" spans="1:15" ht="15" x14ac:dyDescent="0.35">
      <c r="A13" s="14">
        <v>12</v>
      </c>
      <c r="B13" s="14" t="s">
        <v>301</v>
      </c>
      <c r="C13" s="14" t="s">
        <v>302</v>
      </c>
      <c r="D13" s="14" t="s">
        <v>303</v>
      </c>
      <c r="E13" s="14" t="s">
        <v>304</v>
      </c>
      <c r="F13" s="15">
        <v>17000</v>
      </c>
      <c r="G13" s="16">
        <v>44378</v>
      </c>
      <c r="H13" s="16">
        <v>44408</v>
      </c>
      <c r="I13" s="15"/>
      <c r="J13" s="15" t="s">
        <v>305</v>
      </c>
      <c r="K13" s="15"/>
      <c r="L13" s="19" t="s">
        <v>306</v>
      </c>
      <c r="M13" s="15"/>
      <c r="N13" s="15"/>
    </row>
    <row r="14" spans="1:15" ht="30" x14ac:dyDescent="0.35">
      <c r="A14" s="14">
        <v>13</v>
      </c>
      <c r="B14" s="14" t="s">
        <v>307</v>
      </c>
      <c r="C14" s="14" t="s">
        <v>302</v>
      </c>
      <c r="D14" s="14" t="s">
        <v>308</v>
      </c>
      <c r="E14" s="14" t="s">
        <v>285</v>
      </c>
      <c r="F14" s="15">
        <v>21000</v>
      </c>
      <c r="G14" s="16">
        <v>44378</v>
      </c>
      <c r="H14" s="16">
        <v>44408</v>
      </c>
      <c r="I14" s="14"/>
      <c r="J14" s="25" t="s">
        <v>309</v>
      </c>
      <c r="K14" s="21" t="s">
        <v>310</v>
      </c>
      <c r="L14" s="19" t="s">
        <v>311</v>
      </c>
      <c r="M14" s="14"/>
      <c r="N14" s="15"/>
      <c r="O14" s="24"/>
    </row>
    <row r="15" spans="1:15" ht="15" x14ac:dyDescent="0.35">
      <c r="A15" s="14"/>
      <c r="B15" s="14"/>
      <c r="C15" s="14"/>
      <c r="D15" s="14"/>
      <c r="E15" s="14"/>
      <c r="F15" s="15"/>
      <c r="G15" s="16"/>
      <c r="H15" s="16"/>
      <c r="I15" s="14"/>
      <c r="J15" s="26" t="s">
        <v>305</v>
      </c>
      <c r="K15" s="21" t="s">
        <v>312</v>
      </c>
      <c r="L15" s="19" t="s">
        <v>313</v>
      </c>
      <c r="M15" s="14"/>
      <c r="N15" s="15"/>
    </row>
    <row r="16" spans="1:15" ht="15" x14ac:dyDescent="0.35">
      <c r="A16" s="14">
        <v>14</v>
      </c>
      <c r="B16" s="14" t="s">
        <v>314</v>
      </c>
      <c r="C16" s="14" t="s">
        <v>302</v>
      </c>
      <c r="D16" s="14" t="s">
        <v>303</v>
      </c>
      <c r="E16" s="14" t="s">
        <v>315</v>
      </c>
      <c r="F16" s="15">
        <v>7800</v>
      </c>
      <c r="G16" s="16">
        <v>44378</v>
      </c>
      <c r="H16" s="16">
        <v>44408</v>
      </c>
      <c r="I16" s="14"/>
      <c r="J16" s="15" t="s">
        <v>305</v>
      </c>
      <c r="K16" s="15" t="s">
        <v>312</v>
      </c>
      <c r="L16" s="19" t="s">
        <v>316</v>
      </c>
      <c r="M16" s="14"/>
      <c r="N16" s="15"/>
    </row>
    <row r="17" spans="1:15" ht="15" x14ac:dyDescent="0.35">
      <c r="A17" s="14"/>
      <c r="B17" s="14"/>
      <c r="C17" s="14"/>
      <c r="D17" s="14"/>
      <c r="E17" s="14"/>
      <c r="F17" s="15"/>
      <c r="G17" s="16"/>
      <c r="H17" s="16"/>
      <c r="I17" s="14"/>
      <c r="J17" s="23" t="s">
        <v>317</v>
      </c>
      <c r="K17" s="15" t="s">
        <v>310</v>
      </c>
      <c r="L17" s="19" t="s">
        <v>318</v>
      </c>
      <c r="M17" s="14"/>
      <c r="N17" s="21"/>
      <c r="O17" s="24"/>
    </row>
    <row r="18" spans="1:15" ht="28.8" x14ac:dyDescent="0.35">
      <c r="A18" s="14">
        <v>15</v>
      </c>
      <c r="B18" s="14" t="s">
        <v>319</v>
      </c>
      <c r="C18" s="14" t="s">
        <v>302</v>
      </c>
      <c r="D18" s="14" t="s">
        <v>308</v>
      </c>
      <c r="E18" s="14" t="s">
        <v>285</v>
      </c>
      <c r="F18" s="15">
        <v>430</v>
      </c>
      <c r="G18" s="16">
        <v>44378</v>
      </c>
      <c r="H18" s="16">
        <v>44408</v>
      </c>
      <c r="I18" s="14"/>
      <c r="J18" s="27" t="s">
        <v>320</v>
      </c>
      <c r="K18" s="27"/>
      <c r="L18" s="19" t="s">
        <v>321</v>
      </c>
      <c r="M18" s="14"/>
      <c r="N18" s="21"/>
      <c r="O18" s="24"/>
    </row>
    <row r="19" spans="1:15" ht="15" x14ac:dyDescent="0.35">
      <c r="A19" s="14">
        <v>16</v>
      </c>
      <c r="B19" s="14" t="s">
        <v>322</v>
      </c>
      <c r="C19" s="14" t="s">
        <v>302</v>
      </c>
      <c r="D19" s="14" t="s">
        <v>308</v>
      </c>
      <c r="E19" s="14" t="s">
        <v>285</v>
      </c>
      <c r="F19" s="15">
        <v>1000</v>
      </c>
      <c r="G19" s="16">
        <v>44378</v>
      </c>
      <c r="H19" s="16">
        <v>44408</v>
      </c>
      <c r="I19" s="14"/>
      <c r="J19" s="19" t="s">
        <v>323</v>
      </c>
      <c r="K19" s="19" t="s">
        <v>324</v>
      </c>
      <c r="L19" s="19" t="s">
        <v>1036</v>
      </c>
      <c r="M19" s="14"/>
      <c r="N19" s="15"/>
      <c r="O19" s="24"/>
    </row>
    <row r="20" spans="1:15" ht="15" x14ac:dyDescent="0.35">
      <c r="A20" s="14"/>
      <c r="B20" s="14"/>
      <c r="C20" s="14"/>
      <c r="D20" s="14"/>
      <c r="E20" s="14"/>
      <c r="F20" s="15"/>
      <c r="G20" s="16"/>
      <c r="H20" s="16"/>
      <c r="I20" s="14"/>
      <c r="J20" s="19" t="s">
        <v>325</v>
      </c>
      <c r="K20" s="19" t="s">
        <v>312</v>
      </c>
      <c r="L20" s="19" t="s">
        <v>326</v>
      </c>
      <c r="M20" s="14"/>
      <c r="N20" s="21"/>
      <c r="O20" s="24"/>
    </row>
    <row r="21" spans="1:15" ht="15" x14ac:dyDescent="0.35">
      <c r="A21" s="14">
        <v>17</v>
      </c>
      <c r="B21" s="14" t="s">
        <v>327</v>
      </c>
      <c r="C21" s="14" t="s">
        <v>302</v>
      </c>
      <c r="D21" s="14" t="s">
        <v>285</v>
      </c>
      <c r="E21" s="14" t="s">
        <v>328</v>
      </c>
      <c r="F21" s="15"/>
      <c r="G21" s="16">
        <v>44378</v>
      </c>
      <c r="H21" s="16">
        <v>44408</v>
      </c>
      <c r="I21" s="14"/>
      <c r="J21" s="19" t="s">
        <v>329</v>
      </c>
      <c r="K21" s="14"/>
      <c r="L21" s="19" t="s">
        <v>330</v>
      </c>
      <c r="M21" s="14"/>
      <c r="N21" s="15"/>
      <c r="O21" s="24"/>
    </row>
    <row r="23" spans="1:15" x14ac:dyDescent="0.3">
      <c r="B23" s="28" t="s">
        <v>331</v>
      </c>
    </row>
    <row r="24" spans="1:15" x14ac:dyDescent="0.3">
      <c r="B24" s="30" t="s">
        <v>332</v>
      </c>
      <c r="J24" s="30" t="s">
        <v>333</v>
      </c>
      <c r="L24" s="30" t="s">
        <v>334</v>
      </c>
    </row>
    <row r="25" spans="1:15" ht="15.6" x14ac:dyDescent="0.3">
      <c r="B25" s="30" t="s">
        <v>332</v>
      </c>
      <c r="J25" s="30" t="s">
        <v>335</v>
      </c>
      <c r="L25" s="31" t="s">
        <v>336</v>
      </c>
    </row>
    <row r="26" spans="1:15" ht="15" x14ac:dyDescent="0.35">
      <c r="B26" s="30" t="s">
        <v>337</v>
      </c>
      <c r="J26" s="30" t="s">
        <v>338</v>
      </c>
      <c r="L26" s="32" t="s">
        <v>339</v>
      </c>
    </row>
    <row r="27" spans="1:15" x14ac:dyDescent="0.3">
      <c r="B27" s="30" t="s">
        <v>340</v>
      </c>
      <c r="J27" s="30" t="s">
        <v>341</v>
      </c>
      <c r="L27" s="31" t="s">
        <v>342</v>
      </c>
    </row>
    <row r="28" spans="1:15" ht="15" x14ac:dyDescent="0.35">
      <c r="B28" s="33" t="s">
        <v>340</v>
      </c>
      <c r="J28" s="33" t="s">
        <v>343</v>
      </c>
      <c r="L28" s="32" t="s">
        <v>344</v>
      </c>
    </row>
    <row r="29" spans="1:15" x14ac:dyDescent="0.3">
      <c r="J29" s="33" t="s">
        <v>345</v>
      </c>
      <c r="L29" s="34" t="s">
        <v>346</v>
      </c>
    </row>
  </sheetData>
  <hyperlinks>
    <hyperlink ref="L2" r:id="rId1" xr:uid="{D1119CAF-3705-4D54-BF36-AAE9FAD3CCA9}"/>
    <hyperlink ref="L3" r:id="rId2" xr:uid="{9A1B52BB-D463-41F4-9249-39725C8A2EBF}"/>
    <hyperlink ref="L4" r:id="rId3" xr:uid="{5F273E00-7B01-4F50-A189-A522A6744024}"/>
    <hyperlink ref="L5" r:id="rId4" xr:uid="{A5AFA368-2068-4C93-B4AD-D1E1F49AB235}"/>
    <hyperlink ref="L6" r:id="rId5" xr:uid="{8A3E9526-5841-4905-9078-1B42C85CC750}"/>
    <hyperlink ref="L7" r:id="rId6" xr:uid="{AE16378D-89EA-4F50-856E-4D1E02D92656}"/>
    <hyperlink ref="L8" r:id="rId7" xr:uid="{CB742278-80C5-4509-A52F-6D979BFB5426}"/>
    <hyperlink ref="L11" r:id="rId8" xr:uid="{32DBDA73-72D4-461D-9A52-49F57AC3337C}"/>
    <hyperlink ref="L9" r:id="rId9" xr:uid="{7DDD60F3-4113-4087-8F54-A6405A24F145}"/>
    <hyperlink ref="L25" r:id="rId10" xr:uid="{76EF1E21-7EC1-48B5-9C26-1EBBD8C7B553}"/>
    <hyperlink ref="L27" r:id="rId11" xr:uid="{62E62D8B-D6A7-4CD3-8D20-744FB3ADE13E}"/>
    <hyperlink ref="L29" r:id="rId12" xr:uid="{E1791738-83D3-480B-9BF4-9742D3CA6B41}"/>
  </hyperlink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C2D7-8E32-4D14-93F9-9C016A9FA8FF}">
  <dimension ref="A1:E64"/>
  <sheetViews>
    <sheetView tabSelected="1" topLeftCell="C40" zoomScale="110" workbookViewId="0">
      <selection activeCell="E44" sqref="E44"/>
    </sheetView>
  </sheetViews>
  <sheetFormatPr defaultColWidth="12.5546875" defaultRowHeight="15.6" x14ac:dyDescent="0.3"/>
  <cols>
    <col min="1" max="1" width="3.5546875" style="39" bestFit="1" customWidth="1"/>
    <col min="2" max="2" width="51.5546875" style="39" bestFit="1" customWidth="1"/>
    <col min="3" max="3" width="38.88671875" style="39" bestFit="1" customWidth="1"/>
    <col min="4" max="4" width="18.6640625" style="39" bestFit="1" customWidth="1"/>
    <col min="5" max="5" width="62.88671875" style="39" bestFit="1" customWidth="1"/>
    <col min="6" max="16384" width="12.5546875" style="39"/>
  </cols>
  <sheetData>
    <row r="1" spans="1:5" x14ac:dyDescent="0.3">
      <c r="A1" s="35" t="s">
        <v>347</v>
      </c>
      <c r="B1" s="36" t="s">
        <v>348</v>
      </c>
      <c r="C1" s="37" t="s">
        <v>349</v>
      </c>
      <c r="D1" s="37" t="s">
        <v>350</v>
      </c>
      <c r="E1" s="38" t="s">
        <v>351</v>
      </c>
    </row>
    <row r="2" spans="1:5" x14ac:dyDescent="0.3">
      <c r="A2" s="40">
        <v>1</v>
      </c>
      <c r="B2" s="41" t="s">
        <v>352</v>
      </c>
      <c r="C2" s="41" t="s">
        <v>353</v>
      </c>
      <c r="D2" s="41" t="s">
        <v>354</v>
      </c>
      <c r="E2" s="41" t="s">
        <v>355</v>
      </c>
    </row>
    <row r="3" spans="1:5" x14ac:dyDescent="0.3">
      <c r="A3" s="40">
        <v>2</v>
      </c>
      <c r="B3" s="41" t="s">
        <v>172</v>
      </c>
      <c r="C3" s="41" t="s">
        <v>172</v>
      </c>
      <c r="D3" s="41" t="s">
        <v>354</v>
      </c>
      <c r="E3" s="42" t="s">
        <v>356</v>
      </c>
    </row>
    <row r="4" spans="1:5" x14ac:dyDescent="0.3">
      <c r="A4" s="40">
        <v>3</v>
      </c>
      <c r="B4" s="41" t="s">
        <v>155</v>
      </c>
      <c r="C4" s="41" t="s">
        <v>357</v>
      </c>
      <c r="D4" s="41" t="s">
        <v>358</v>
      </c>
      <c r="E4" s="41" t="s">
        <v>359</v>
      </c>
    </row>
    <row r="5" spans="1:5" x14ac:dyDescent="0.3">
      <c r="A5" s="40">
        <v>4</v>
      </c>
      <c r="B5" s="41" t="s">
        <v>177</v>
      </c>
      <c r="C5" s="41" t="s">
        <v>360</v>
      </c>
      <c r="D5" s="41" t="s">
        <v>358</v>
      </c>
      <c r="E5" s="41" t="s">
        <v>361</v>
      </c>
    </row>
    <row r="6" spans="1:5" x14ac:dyDescent="0.3">
      <c r="A6" s="40">
        <v>5</v>
      </c>
      <c r="B6" s="41" t="s">
        <v>362</v>
      </c>
      <c r="C6" s="41" t="s">
        <v>363</v>
      </c>
      <c r="D6" s="41" t="s">
        <v>354</v>
      </c>
      <c r="E6" s="31" t="s">
        <v>364</v>
      </c>
    </row>
    <row r="7" spans="1:5" x14ac:dyDescent="0.3">
      <c r="A7" s="40">
        <v>6</v>
      </c>
      <c r="B7" s="41" t="s">
        <v>365</v>
      </c>
      <c r="C7" s="41" t="s">
        <v>366</v>
      </c>
      <c r="D7" s="41" t="s">
        <v>354</v>
      </c>
      <c r="E7" s="41" t="s">
        <v>367</v>
      </c>
    </row>
    <row r="8" spans="1:5" x14ac:dyDescent="0.3">
      <c r="A8" s="40">
        <v>7</v>
      </c>
      <c r="B8" s="41" t="s">
        <v>368</v>
      </c>
      <c r="C8" s="41" t="s">
        <v>369</v>
      </c>
      <c r="D8" s="41" t="s">
        <v>370</v>
      </c>
      <c r="E8" s="41" t="s">
        <v>371</v>
      </c>
    </row>
    <row r="9" spans="1:5" x14ac:dyDescent="0.3">
      <c r="A9" s="40">
        <v>8</v>
      </c>
      <c r="B9" s="41" t="s">
        <v>372</v>
      </c>
      <c r="C9" s="41" t="s">
        <v>373</v>
      </c>
      <c r="D9" s="41" t="s">
        <v>354</v>
      </c>
      <c r="E9" s="41" t="s">
        <v>374</v>
      </c>
    </row>
    <row r="10" spans="1:5" x14ac:dyDescent="0.3">
      <c r="A10" s="40">
        <v>9</v>
      </c>
      <c r="B10" s="41" t="s">
        <v>375</v>
      </c>
      <c r="C10" s="41" t="s">
        <v>376</v>
      </c>
      <c r="D10" s="41" t="s">
        <v>377</v>
      </c>
      <c r="E10" s="41" t="s">
        <v>378</v>
      </c>
    </row>
    <row r="11" spans="1:5" x14ac:dyDescent="0.3">
      <c r="A11" s="40">
        <v>10</v>
      </c>
      <c r="B11" s="41" t="s">
        <v>379</v>
      </c>
      <c r="C11" s="41" t="s">
        <v>380</v>
      </c>
      <c r="D11" s="41" t="s">
        <v>354</v>
      </c>
      <c r="E11" s="41" t="s">
        <v>381</v>
      </c>
    </row>
    <row r="12" spans="1:5" x14ac:dyDescent="0.3">
      <c r="A12" s="40">
        <v>11</v>
      </c>
      <c r="B12" s="41" t="s">
        <v>382</v>
      </c>
      <c r="C12" s="41" t="s">
        <v>383</v>
      </c>
      <c r="D12" s="41" t="s">
        <v>370</v>
      </c>
      <c r="E12" s="41" t="s">
        <v>384</v>
      </c>
    </row>
    <row r="13" spans="1:5" x14ac:dyDescent="0.3">
      <c r="A13" s="40">
        <v>12</v>
      </c>
      <c r="B13" s="41" t="s">
        <v>385</v>
      </c>
      <c r="C13" s="41" t="s">
        <v>386</v>
      </c>
      <c r="D13" s="41" t="s">
        <v>377</v>
      </c>
      <c r="E13" s="41" t="s">
        <v>387</v>
      </c>
    </row>
    <row r="14" spans="1:5" x14ac:dyDescent="0.3">
      <c r="A14" s="40">
        <v>13</v>
      </c>
      <c r="B14" s="41" t="s">
        <v>388</v>
      </c>
      <c r="C14" s="41" t="s">
        <v>389</v>
      </c>
      <c r="D14" s="41" t="s">
        <v>354</v>
      </c>
      <c r="E14" s="41" t="s">
        <v>390</v>
      </c>
    </row>
    <row r="15" spans="1:5" x14ac:dyDescent="0.3">
      <c r="A15" s="40">
        <v>14</v>
      </c>
      <c r="B15" s="41" t="s">
        <v>391</v>
      </c>
      <c r="C15" s="41" t="s">
        <v>392</v>
      </c>
      <c r="D15" s="41" t="s">
        <v>354</v>
      </c>
      <c r="E15" s="41" t="s">
        <v>393</v>
      </c>
    </row>
    <row r="16" spans="1:5" x14ac:dyDescent="0.3">
      <c r="A16" s="40">
        <v>15</v>
      </c>
      <c r="B16" s="41" t="s">
        <v>394</v>
      </c>
      <c r="C16" s="41" t="s">
        <v>395</v>
      </c>
      <c r="D16" s="41" t="s">
        <v>370</v>
      </c>
      <c r="E16" s="41" t="s">
        <v>396</v>
      </c>
    </row>
    <row r="17" spans="1:5" x14ac:dyDescent="0.3">
      <c r="A17" s="40">
        <v>16</v>
      </c>
      <c r="B17" s="41" t="s">
        <v>397</v>
      </c>
      <c r="C17" s="41" t="s">
        <v>398</v>
      </c>
      <c r="D17" s="41" t="s">
        <v>370</v>
      </c>
      <c r="E17" s="41" t="s">
        <v>399</v>
      </c>
    </row>
    <row r="18" spans="1:5" x14ac:dyDescent="0.3">
      <c r="A18" s="40">
        <v>17</v>
      </c>
      <c r="B18" s="41" t="s">
        <v>400</v>
      </c>
      <c r="C18" s="41" t="s">
        <v>401</v>
      </c>
      <c r="D18" s="41" t="s">
        <v>370</v>
      </c>
      <c r="E18" s="41" t="s">
        <v>402</v>
      </c>
    </row>
    <row r="19" spans="1:5" x14ac:dyDescent="0.3">
      <c r="A19" s="40">
        <v>18</v>
      </c>
      <c r="B19" s="41" t="s">
        <v>403</v>
      </c>
      <c r="C19" s="41" t="s">
        <v>403</v>
      </c>
      <c r="D19" s="41" t="s">
        <v>404</v>
      </c>
      <c r="E19" s="41" t="s">
        <v>405</v>
      </c>
    </row>
    <row r="20" spans="1:5" x14ac:dyDescent="0.3">
      <c r="A20" s="40">
        <v>19</v>
      </c>
      <c r="B20" s="41" t="s">
        <v>406</v>
      </c>
      <c r="C20" s="41" t="s">
        <v>407</v>
      </c>
      <c r="D20" s="41" t="s">
        <v>404</v>
      </c>
      <c r="E20" s="41" t="s">
        <v>408</v>
      </c>
    </row>
    <row r="21" spans="1:5" x14ac:dyDescent="0.3">
      <c r="A21" s="40">
        <v>20</v>
      </c>
      <c r="B21" s="41" t="s">
        <v>409</v>
      </c>
      <c r="C21" s="41" t="s">
        <v>410</v>
      </c>
      <c r="D21" s="41" t="s">
        <v>404</v>
      </c>
      <c r="E21" s="41" t="s">
        <v>411</v>
      </c>
    </row>
    <row r="22" spans="1:5" x14ac:dyDescent="0.3">
      <c r="A22" s="40">
        <v>21</v>
      </c>
      <c r="B22" s="41" t="s">
        <v>412</v>
      </c>
      <c r="C22" s="41" t="s">
        <v>413</v>
      </c>
      <c r="D22" s="41" t="s">
        <v>404</v>
      </c>
      <c r="E22" s="41" t="s">
        <v>414</v>
      </c>
    </row>
    <row r="23" spans="1:5" x14ac:dyDescent="0.3">
      <c r="A23" s="40">
        <v>22</v>
      </c>
      <c r="B23" s="41" t="s">
        <v>415</v>
      </c>
      <c r="C23" s="41" t="s">
        <v>416</v>
      </c>
      <c r="D23" s="41" t="s">
        <v>404</v>
      </c>
      <c r="E23" s="41" t="s">
        <v>417</v>
      </c>
    </row>
    <row r="24" spans="1:5" x14ac:dyDescent="0.3">
      <c r="A24" s="40">
        <v>23</v>
      </c>
      <c r="B24" s="41" t="s">
        <v>418</v>
      </c>
      <c r="C24" s="41" t="s">
        <v>419</v>
      </c>
      <c r="D24" s="41" t="s">
        <v>354</v>
      </c>
      <c r="E24" s="41" t="s">
        <v>420</v>
      </c>
    </row>
    <row r="25" spans="1:5" x14ac:dyDescent="0.3">
      <c r="A25" s="40">
        <v>24</v>
      </c>
      <c r="B25" s="41" t="s">
        <v>421</v>
      </c>
      <c r="C25" s="41" t="s">
        <v>422</v>
      </c>
      <c r="D25" s="41" t="s">
        <v>354</v>
      </c>
      <c r="E25" s="41" t="s">
        <v>423</v>
      </c>
    </row>
    <row r="26" spans="1:5" x14ac:dyDescent="0.3">
      <c r="A26" s="40">
        <v>25</v>
      </c>
      <c r="B26" s="41" t="s">
        <v>424</v>
      </c>
      <c r="C26" s="41" t="s">
        <v>425</v>
      </c>
      <c r="D26" s="41" t="s">
        <v>370</v>
      </c>
      <c r="E26" s="41" t="s">
        <v>426</v>
      </c>
    </row>
    <row r="27" spans="1:5" x14ac:dyDescent="0.3">
      <c r="A27" s="40">
        <v>26</v>
      </c>
      <c r="B27" s="41" t="s">
        <v>427</v>
      </c>
      <c r="C27" s="41" t="s">
        <v>427</v>
      </c>
      <c r="D27" s="41" t="s">
        <v>354</v>
      </c>
      <c r="E27" s="41" t="s">
        <v>428</v>
      </c>
    </row>
    <row r="28" spans="1:5" x14ac:dyDescent="0.3">
      <c r="A28" s="40">
        <v>27</v>
      </c>
      <c r="B28" s="41" t="s">
        <v>429</v>
      </c>
      <c r="C28" s="41" t="s">
        <v>430</v>
      </c>
      <c r="D28" s="41" t="s">
        <v>293</v>
      </c>
      <c r="E28" s="41" t="s">
        <v>431</v>
      </c>
    </row>
    <row r="29" spans="1:5" x14ac:dyDescent="0.3">
      <c r="A29" s="40">
        <v>28</v>
      </c>
      <c r="B29" s="41" t="s">
        <v>432</v>
      </c>
      <c r="C29" s="41"/>
      <c r="D29" s="41" t="e">
        <v>#N/A</v>
      </c>
      <c r="E29" s="41" t="e">
        <v>#N/A</v>
      </c>
    </row>
    <row r="30" spans="1:5" x14ac:dyDescent="0.3">
      <c r="A30" s="40">
        <v>29</v>
      </c>
      <c r="B30" s="41" t="s">
        <v>433</v>
      </c>
      <c r="C30" s="41" t="s">
        <v>434</v>
      </c>
      <c r="D30" s="41" t="s">
        <v>354</v>
      </c>
      <c r="E30" s="41" t="s">
        <v>435</v>
      </c>
    </row>
    <row r="31" spans="1:5" x14ac:dyDescent="0.3">
      <c r="A31" s="40">
        <v>30</v>
      </c>
      <c r="B31" s="41" t="s">
        <v>436</v>
      </c>
      <c r="C31" s="41" t="s">
        <v>434</v>
      </c>
      <c r="D31" s="41" t="s">
        <v>354</v>
      </c>
      <c r="E31" s="41" t="s">
        <v>435</v>
      </c>
    </row>
    <row r="32" spans="1:5" x14ac:dyDescent="0.3">
      <c r="A32" s="40">
        <v>31</v>
      </c>
      <c r="B32" s="41" t="s">
        <v>437</v>
      </c>
      <c r="C32" s="41" t="s">
        <v>438</v>
      </c>
      <c r="D32" s="41" t="s">
        <v>404</v>
      </c>
      <c r="E32" s="41" t="s">
        <v>439</v>
      </c>
    </row>
    <row r="33" spans="1:5" x14ac:dyDescent="0.3">
      <c r="A33" s="40">
        <v>32</v>
      </c>
      <c r="B33" s="41" t="s">
        <v>440</v>
      </c>
      <c r="C33" s="41" t="s">
        <v>441</v>
      </c>
      <c r="D33" s="41" t="s">
        <v>377</v>
      </c>
      <c r="E33" s="41" t="s">
        <v>442</v>
      </c>
    </row>
    <row r="34" spans="1:5" x14ac:dyDescent="0.3">
      <c r="A34" s="40">
        <v>33</v>
      </c>
      <c r="B34" s="41" t="s">
        <v>443</v>
      </c>
      <c r="C34" s="41" t="s">
        <v>444</v>
      </c>
      <c r="D34" s="41" t="s">
        <v>354</v>
      </c>
      <c r="E34" s="41" t="s">
        <v>445</v>
      </c>
    </row>
    <row r="35" spans="1:5" x14ac:dyDescent="0.3">
      <c r="A35" s="40">
        <v>34</v>
      </c>
      <c r="B35" s="41" t="s">
        <v>446</v>
      </c>
      <c r="C35" s="41" t="s">
        <v>446</v>
      </c>
      <c r="D35" s="41" t="s">
        <v>354</v>
      </c>
      <c r="E35" s="41" t="s">
        <v>447</v>
      </c>
    </row>
    <row r="36" spans="1:5" x14ac:dyDescent="0.3">
      <c r="A36" s="40">
        <v>35</v>
      </c>
      <c r="B36" s="41" t="s">
        <v>448</v>
      </c>
      <c r="C36" s="41" t="s">
        <v>449</v>
      </c>
      <c r="D36" s="41" t="s">
        <v>450</v>
      </c>
      <c r="E36" s="41" t="s">
        <v>451</v>
      </c>
    </row>
    <row r="37" spans="1:5" x14ac:dyDescent="0.3">
      <c r="A37" s="40">
        <v>36</v>
      </c>
      <c r="B37" s="41" t="s">
        <v>452</v>
      </c>
      <c r="C37" s="41" t="s">
        <v>453</v>
      </c>
      <c r="D37" s="41" t="s">
        <v>354</v>
      </c>
      <c r="E37" s="41" t="s">
        <v>454</v>
      </c>
    </row>
    <row r="38" spans="1:5" x14ac:dyDescent="0.3">
      <c r="A38" s="40">
        <v>37</v>
      </c>
      <c r="B38" s="41" t="s">
        <v>455</v>
      </c>
      <c r="C38" s="41" t="s">
        <v>453</v>
      </c>
      <c r="D38" s="41" t="s">
        <v>354</v>
      </c>
      <c r="E38" s="41" t="s">
        <v>454</v>
      </c>
    </row>
    <row r="39" spans="1:5" x14ac:dyDescent="0.3">
      <c r="A39" s="40">
        <v>38</v>
      </c>
      <c r="B39" s="41" t="s">
        <v>456</v>
      </c>
      <c r="C39" s="41" t="s">
        <v>457</v>
      </c>
      <c r="D39" s="41" t="s">
        <v>450</v>
      </c>
      <c r="E39" s="41" t="s">
        <v>458</v>
      </c>
    </row>
    <row r="40" spans="1:5" x14ac:dyDescent="0.3">
      <c r="A40" s="40">
        <v>39</v>
      </c>
      <c r="B40" s="41" t="s">
        <v>459</v>
      </c>
      <c r="C40" s="41" t="s">
        <v>460</v>
      </c>
      <c r="D40" s="41" t="s">
        <v>293</v>
      </c>
      <c r="E40" s="41" t="s">
        <v>461</v>
      </c>
    </row>
    <row r="41" spans="1:5" x14ac:dyDescent="0.3">
      <c r="A41" s="40">
        <v>40</v>
      </c>
      <c r="B41" s="41" t="s">
        <v>462</v>
      </c>
      <c r="C41" s="41" t="s">
        <v>463</v>
      </c>
      <c r="D41" s="41" t="s">
        <v>404</v>
      </c>
      <c r="E41" s="41" t="s">
        <v>464</v>
      </c>
    </row>
    <row r="42" spans="1:5" x14ac:dyDescent="0.3">
      <c r="A42" s="40">
        <v>41</v>
      </c>
      <c r="B42" s="41" t="s">
        <v>465</v>
      </c>
      <c r="C42" s="41" t="s">
        <v>466</v>
      </c>
      <c r="D42" s="41" t="s">
        <v>370</v>
      </c>
      <c r="E42" s="41" t="s">
        <v>467</v>
      </c>
    </row>
    <row r="43" spans="1:5" x14ac:dyDescent="0.3">
      <c r="A43" s="40">
        <v>42</v>
      </c>
      <c r="B43" s="41" t="s">
        <v>468</v>
      </c>
      <c r="C43" s="41" t="s">
        <v>468</v>
      </c>
      <c r="D43" s="41" t="s">
        <v>354</v>
      </c>
      <c r="E43" s="41" t="s">
        <v>469</v>
      </c>
    </row>
    <row r="44" spans="1:5" s="45" customFormat="1" x14ac:dyDescent="0.3">
      <c r="A44" s="43">
        <v>43</v>
      </c>
      <c r="B44" s="44" t="s">
        <v>470</v>
      </c>
      <c r="C44" s="44" t="s">
        <v>471</v>
      </c>
      <c r="D44" s="44" t="s">
        <v>354</v>
      </c>
      <c r="E44" s="55" t="s">
        <v>1035</v>
      </c>
    </row>
    <row r="45" spans="1:5" x14ac:dyDescent="0.3">
      <c r="A45" s="40">
        <v>44</v>
      </c>
      <c r="B45" s="41" t="s">
        <v>473</v>
      </c>
      <c r="C45" s="41" t="s">
        <v>474</v>
      </c>
      <c r="D45" s="41" t="s">
        <v>404</v>
      </c>
      <c r="E45" s="41" t="s">
        <v>475</v>
      </c>
    </row>
    <row r="46" spans="1:5" x14ac:dyDescent="0.3">
      <c r="A46" s="40">
        <v>45</v>
      </c>
      <c r="B46" s="41" t="s">
        <v>476</v>
      </c>
      <c r="C46" s="41" t="s">
        <v>477</v>
      </c>
      <c r="D46" s="41" t="s">
        <v>478</v>
      </c>
      <c r="E46" s="41" t="s">
        <v>479</v>
      </c>
    </row>
    <row r="47" spans="1:5" x14ac:dyDescent="0.3">
      <c r="A47" s="40">
        <v>46</v>
      </c>
      <c r="B47" s="41" t="s">
        <v>176</v>
      </c>
      <c r="C47" s="41" t="s">
        <v>480</v>
      </c>
      <c r="D47" s="41" t="s">
        <v>293</v>
      </c>
      <c r="E47" s="41" t="s">
        <v>481</v>
      </c>
    </row>
    <row r="48" spans="1:5" x14ac:dyDescent="0.3">
      <c r="A48" s="40">
        <v>47</v>
      </c>
      <c r="B48" s="41" t="s">
        <v>482</v>
      </c>
      <c r="C48" s="41" t="s">
        <v>482</v>
      </c>
      <c r="D48" s="41" t="s">
        <v>404</v>
      </c>
      <c r="E48" s="41" t="s">
        <v>483</v>
      </c>
    </row>
    <row r="49" spans="1:5" x14ac:dyDescent="0.3">
      <c r="A49" s="40">
        <v>48</v>
      </c>
      <c r="B49" s="41" t="s">
        <v>484</v>
      </c>
      <c r="C49" s="41" t="s">
        <v>485</v>
      </c>
      <c r="D49" s="41" t="s">
        <v>478</v>
      </c>
      <c r="E49" s="41" t="s">
        <v>486</v>
      </c>
    </row>
    <row r="50" spans="1:5" x14ac:dyDescent="0.3">
      <c r="A50" s="40">
        <v>49</v>
      </c>
      <c r="B50" s="41" t="s">
        <v>487</v>
      </c>
      <c r="C50" s="41" t="s">
        <v>488</v>
      </c>
      <c r="D50" s="41" t="s">
        <v>293</v>
      </c>
      <c r="E50" s="41" t="s">
        <v>489</v>
      </c>
    </row>
    <row r="51" spans="1:5" x14ac:dyDescent="0.3">
      <c r="A51" s="40">
        <v>50</v>
      </c>
      <c r="B51" s="41" t="s">
        <v>490</v>
      </c>
      <c r="C51" s="41" t="s">
        <v>490</v>
      </c>
      <c r="D51" s="41" t="s">
        <v>293</v>
      </c>
      <c r="E51" s="41" t="s">
        <v>491</v>
      </c>
    </row>
    <row r="52" spans="1:5" x14ac:dyDescent="0.3">
      <c r="A52" s="40">
        <v>51</v>
      </c>
      <c r="B52" s="41" t="s">
        <v>492</v>
      </c>
      <c r="C52" s="41" t="s">
        <v>492</v>
      </c>
      <c r="D52" s="41" t="s">
        <v>493</v>
      </c>
      <c r="E52" s="41" t="s">
        <v>494</v>
      </c>
    </row>
    <row r="53" spans="1:5" x14ac:dyDescent="0.3">
      <c r="A53" s="40">
        <v>52</v>
      </c>
      <c r="B53" s="41" t="s">
        <v>495</v>
      </c>
      <c r="C53" s="41" t="s">
        <v>496</v>
      </c>
      <c r="D53" s="41" t="s">
        <v>370</v>
      </c>
      <c r="E53" s="41" t="s">
        <v>497</v>
      </c>
    </row>
    <row r="54" spans="1:5" x14ac:dyDescent="0.3">
      <c r="A54" s="40">
        <v>53</v>
      </c>
      <c r="B54" s="41" t="s">
        <v>498</v>
      </c>
      <c r="C54" s="41" t="s">
        <v>499</v>
      </c>
      <c r="D54" s="41" t="s">
        <v>478</v>
      </c>
      <c r="E54" s="41" t="s">
        <v>500</v>
      </c>
    </row>
    <row r="55" spans="1:5" x14ac:dyDescent="0.3">
      <c r="A55" s="40">
        <v>54</v>
      </c>
      <c r="B55" s="41" t="s">
        <v>501</v>
      </c>
      <c r="C55" s="41" t="s">
        <v>502</v>
      </c>
      <c r="D55" s="41" t="s">
        <v>377</v>
      </c>
      <c r="E55" s="41" t="s">
        <v>503</v>
      </c>
    </row>
    <row r="56" spans="1:5" x14ac:dyDescent="0.3">
      <c r="A56" s="40">
        <v>55</v>
      </c>
      <c r="B56" s="41" t="s">
        <v>504</v>
      </c>
      <c r="C56" s="41" t="s">
        <v>505</v>
      </c>
      <c r="D56" s="41" t="s">
        <v>358</v>
      </c>
      <c r="E56" s="46" t="s">
        <v>506</v>
      </c>
    </row>
    <row r="57" spans="1:5" x14ac:dyDescent="0.3">
      <c r="A57" s="40">
        <v>56</v>
      </c>
      <c r="B57" s="41" t="s">
        <v>507</v>
      </c>
      <c r="C57" s="41" t="s">
        <v>508</v>
      </c>
      <c r="D57" s="41" t="s">
        <v>354</v>
      </c>
      <c r="E57" s="41" t="s">
        <v>509</v>
      </c>
    </row>
    <row r="58" spans="1:5" x14ac:dyDescent="0.3">
      <c r="A58" s="40">
        <v>57</v>
      </c>
      <c r="B58" s="41" t="s">
        <v>510</v>
      </c>
      <c r="C58" s="41" t="s">
        <v>511</v>
      </c>
      <c r="D58" s="41" t="s">
        <v>354</v>
      </c>
      <c r="E58" s="41" t="s">
        <v>512</v>
      </c>
    </row>
    <row r="59" spans="1:5" x14ac:dyDescent="0.3">
      <c r="A59" s="40">
        <v>58</v>
      </c>
      <c r="B59" s="41" t="s">
        <v>513</v>
      </c>
      <c r="C59" s="41" t="s">
        <v>514</v>
      </c>
      <c r="D59" s="41" t="s">
        <v>354</v>
      </c>
      <c r="E59" s="41" t="s">
        <v>515</v>
      </c>
    </row>
    <row r="60" spans="1:5" x14ac:dyDescent="0.3">
      <c r="A60" s="40">
        <v>59</v>
      </c>
      <c r="B60" s="41" t="s">
        <v>470</v>
      </c>
      <c r="C60" s="41" t="s">
        <v>471</v>
      </c>
      <c r="D60" s="41" t="s">
        <v>354</v>
      </c>
      <c r="E60" s="41" t="s">
        <v>472</v>
      </c>
    </row>
    <row r="61" spans="1:5" s="45" customFormat="1" x14ac:dyDescent="0.3">
      <c r="A61" s="47">
        <v>60</v>
      </c>
      <c r="B61" s="44" t="s">
        <v>0</v>
      </c>
      <c r="C61" s="44" t="s">
        <v>516</v>
      </c>
      <c r="D61" s="44" t="s">
        <v>354</v>
      </c>
      <c r="E61" s="55" t="s">
        <v>1034</v>
      </c>
    </row>
    <row r="62" spans="1:5" ht="16.2" x14ac:dyDescent="0.35">
      <c r="A62" s="48">
        <v>61</v>
      </c>
      <c r="B62" s="41" t="s">
        <v>363</v>
      </c>
      <c r="C62" s="41" t="s">
        <v>363</v>
      </c>
      <c r="D62" s="49" t="s">
        <v>358</v>
      </c>
      <c r="E62" s="50" t="s">
        <v>517</v>
      </c>
    </row>
    <row r="63" spans="1:5" x14ac:dyDescent="0.3">
      <c r="A63" s="48">
        <v>62</v>
      </c>
      <c r="B63" s="49" t="s">
        <v>518</v>
      </c>
      <c r="C63" s="49" t="s">
        <v>518</v>
      </c>
      <c r="D63" s="49" t="s">
        <v>358</v>
      </c>
      <c r="E63" s="51" t="s">
        <v>519</v>
      </c>
    </row>
    <row r="64" spans="1:5" x14ac:dyDescent="0.3">
      <c r="C64" s="49"/>
    </row>
  </sheetData>
  <hyperlinks>
    <hyperlink ref="E3" r:id="rId1" xr:uid="{42A6E394-E4C8-4168-ADFC-BD2DBA126413}"/>
    <hyperlink ref="E56" r:id="rId2" xr:uid="{CA4C0885-8941-4BC8-977D-C75C1E7E83D9}"/>
    <hyperlink ref="E63" r:id="rId3" xr:uid="{D0405E3D-0B29-48E6-BE4C-97CC1B1E4C8A}"/>
    <hyperlink ref="E6" r:id="rId4" xr:uid="{33197DE0-32F2-4C41-B0D2-54543AC38B68}"/>
    <hyperlink ref="E61" r:id="rId5" xr:uid="{D991C73D-A9B5-460B-8E16-364A06666E9E}"/>
    <hyperlink ref="E44" r:id="rId6" xr:uid="{2A042257-9317-407A-B0E0-3924CB7ED6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LPO</vt:lpstr>
      <vt:lpstr>TPO</vt:lpstr>
      <vt:lpstr> Login and activity List</vt:lpstr>
      <vt:lpstr>Vendor 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LHIT Team Leader</dc:creator>
  <cp:lastModifiedBy>Ansyst</cp:lastModifiedBy>
  <dcterms:created xsi:type="dcterms:W3CDTF">2021-07-14T10:17:15Z</dcterms:created>
  <dcterms:modified xsi:type="dcterms:W3CDTF">2021-09-02T14:00:41Z</dcterms:modified>
</cp:coreProperties>
</file>