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bandas/Desktop/CASA Support (May 2021)/Inventory Match/28.06.21/Transfer Files (Store - CC)(30.06.21 - 0900)/"/>
    </mc:Choice>
  </mc:AlternateContent>
  <xr:revisionPtr revIDLastSave="0" documentId="13_ncr:1_{ADDA3E5A-020F-3447-A934-61A145675285}" xr6:coauthVersionLast="47" xr6:coauthVersionMax="47" xr10:uidLastSave="{00000000-0000-0000-0000-000000000000}"/>
  <bookViews>
    <workbookView xWindow="1800" yWindow="600" windowWidth="24920" windowHeight="15820" activeTab="7" xr2:uid="{26510297-E940-2B47-8873-B215836958E2}"/>
  </bookViews>
  <sheets>
    <sheet name="Main Food Store" sheetId="1" r:id="rId1"/>
    <sheet name="Qty to Transfer" sheetId="3" r:id="rId2"/>
    <sheet name="Transfer Store - CC" sheetId="4" r:id="rId3"/>
    <sheet name="Combined" sheetId="5" r:id="rId4"/>
    <sheet name="Final Transfer from Food Store" sheetId="7" r:id="rId5"/>
    <sheet name="QR Code" sheetId="6" r:id="rId6"/>
    <sheet name="RECONCILE - 02.07.21 1300" sheetId="8" r:id="rId7"/>
    <sheet name="Adjustment" sheetId="9" r:id="rId8"/>
  </sheets>
  <definedNames>
    <definedName name="_xlnm._FilterDatabase" localSheetId="4" hidden="1">'Final Transfer from Food Store'!$A$1:$E$167</definedName>
    <definedName name="_xlnm._FilterDatabase" localSheetId="0" hidden="1">'Main Food Store'!$P$1:$S$253</definedName>
    <definedName name="_xlnm._FilterDatabase" localSheetId="1" hidden="1">'Qty to Transfer'!$A$1:$E$158</definedName>
    <definedName name="_xlnm._FilterDatabase" localSheetId="6" hidden="1">'RECONCILE - 02.07.21 1300'!$A$1:$M$253</definedName>
    <definedName name="_xlnm._FilterDatabase" localSheetId="2" hidden="1">'Transfer Store - CC'!$A$1:$E$571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5" i="8" l="1"/>
  <c r="K64" i="8" s="1"/>
  <c r="M64" i="8" s="1"/>
  <c r="AA205" i="8"/>
  <c r="J64" i="8" s="1"/>
  <c r="L64" i="8" s="1"/>
  <c r="AB204" i="8"/>
  <c r="K113" i="8" s="1"/>
  <c r="M113" i="8" s="1"/>
  <c r="AA204" i="8"/>
  <c r="J113" i="8" s="1"/>
  <c r="L113" i="8" s="1"/>
  <c r="AB203" i="8"/>
  <c r="K68" i="8" s="1"/>
  <c r="M68" i="8" s="1"/>
  <c r="AA203" i="8"/>
  <c r="J68" i="8" s="1"/>
  <c r="L68" i="8" s="1"/>
  <c r="AB202" i="8"/>
  <c r="K114" i="8" s="1"/>
  <c r="M114" i="8" s="1"/>
  <c r="AA202" i="8"/>
  <c r="J114" i="8" s="1"/>
  <c r="L114" i="8" s="1"/>
  <c r="AB201" i="8"/>
  <c r="AA201" i="8"/>
  <c r="AB200" i="8"/>
  <c r="K67" i="8" s="1"/>
  <c r="M67" i="8" s="1"/>
  <c r="AA200" i="8"/>
  <c r="J67" i="8" s="1"/>
  <c r="L67" i="8" s="1"/>
  <c r="AB199" i="8"/>
  <c r="K65" i="8" s="1"/>
  <c r="M65" i="8" s="1"/>
  <c r="AA199" i="8"/>
  <c r="J65" i="8" s="1"/>
  <c r="L65" i="8" s="1"/>
  <c r="AB198" i="8"/>
  <c r="K97" i="8" s="1"/>
  <c r="M97" i="8" s="1"/>
  <c r="AA198" i="8"/>
  <c r="J97" i="8" s="1"/>
  <c r="L97" i="8" s="1"/>
  <c r="AB197" i="8"/>
  <c r="K83" i="8" s="1"/>
  <c r="M83" i="8" s="1"/>
  <c r="AA197" i="8"/>
  <c r="J83" i="8" s="1"/>
  <c r="L83" i="8" s="1"/>
  <c r="AB196" i="8"/>
  <c r="AA196" i="8"/>
  <c r="AB195" i="8"/>
  <c r="K20" i="8" s="1"/>
  <c r="M20" i="8" s="1"/>
  <c r="AA195" i="8"/>
  <c r="J20" i="8" s="1"/>
  <c r="L20" i="8" s="1"/>
  <c r="AB194" i="8"/>
  <c r="K36" i="8" s="1"/>
  <c r="M36" i="8" s="1"/>
  <c r="AA194" i="8"/>
  <c r="J36" i="8" s="1"/>
  <c r="L36" i="8" s="1"/>
  <c r="AB193" i="8"/>
  <c r="K61" i="8" s="1"/>
  <c r="M61" i="8" s="1"/>
  <c r="AA193" i="8"/>
  <c r="J61" i="8" s="1"/>
  <c r="L61" i="8" s="1"/>
  <c r="AB192" i="8"/>
  <c r="AA192" i="8"/>
  <c r="AB191" i="8"/>
  <c r="K7" i="8" s="1"/>
  <c r="M7" i="8" s="1"/>
  <c r="AA191" i="8"/>
  <c r="J7" i="8" s="1"/>
  <c r="L7" i="8" s="1"/>
  <c r="AB190" i="8"/>
  <c r="K145" i="8" s="1"/>
  <c r="M145" i="8" s="1"/>
  <c r="AA190" i="8"/>
  <c r="J145" i="8" s="1"/>
  <c r="L145" i="8" s="1"/>
  <c r="AB189" i="8"/>
  <c r="K134" i="8" s="1"/>
  <c r="M134" i="8" s="1"/>
  <c r="AA189" i="8"/>
  <c r="J134" i="8" s="1"/>
  <c r="L134" i="8" s="1"/>
  <c r="AB188" i="8"/>
  <c r="K17" i="8" s="1"/>
  <c r="M17" i="8" s="1"/>
  <c r="AA188" i="8"/>
  <c r="J17" i="8" s="1"/>
  <c r="L17" i="8" s="1"/>
  <c r="AB187" i="8"/>
  <c r="K57" i="8" s="1"/>
  <c r="M57" i="8" s="1"/>
  <c r="AA187" i="8"/>
  <c r="J57" i="8" s="1"/>
  <c r="L57" i="8" s="1"/>
  <c r="AB186" i="8"/>
  <c r="AA186" i="8"/>
  <c r="AB185" i="8"/>
  <c r="AA185" i="8"/>
  <c r="AB184" i="8"/>
  <c r="K155" i="8" s="1"/>
  <c r="M155" i="8" s="1"/>
  <c r="AA184" i="8"/>
  <c r="J155" i="8" s="1"/>
  <c r="L155" i="8" s="1"/>
  <c r="AB183" i="8"/>
  <c r="AA183" i="8"/>
  <c r="AB182" i="8"/>
  <c r="K121" i="8" s="1"/>
  <c r="M121" i="8" s="1"/>
  <c r="AA182" i="8"/>
  <c r="J121" i="8" s="1"/>
  <c r="L121" i="8" s="1"/>
  <c r="AB181" i="8"/>
  <c r="AA181" i="8"/>
  <c r="AB180" i="8"/>
  <c r="K161" i="8" s="1"/>
  <c r="M161" i="8" s="1"/>
  <c r="AA180" i="8"/>
  <c r="J161" i="8" s="1"/>
  <c r="L161" i="8" s="1"/>
  <c r="AB179" i="8"/>
  <c r="AA179" i="8"/>
  <c r="AB178" i="8"/>
  <c r="AA178" i="8"/>
  <c r="AB177" i="8"/>
  <c r="K151" i="8" s="1"/>
  <c r="M151" i="8" s="1"/>
  <c r="AA177" i="8"/>
  <c r="J151" i="8" s="1"/>
  <c r="L151" i="8" s="1"/>
  <c r="AB176" i="8"/>
  <c r="K62" i="8" s="1"/>
  <c r="M62" i="8" s="1"/>
  <c r="AA176" i="8"/>
  <c r="J62" i="8" s="1"/>
  <c r="L62" i="8" s="1"/>
  <c r="AB175" i="8"/>
  <c r="K128" i="8" s="1"/>
  <c r="M128" i="8" s="1"/>
  <c r="AA175" i="8"/>
  <c r="J128" i="8" s="1"/>
  <c r="L128" i="8" s="1"/>
  <c r="AB174" i="8"/>
  <c r="AA174" i="8"/>
  <c r="AB173" i="8"/>
  <c r="AA173" i="8"/>
  <c r="AB172" i="8"/>
  <c r="K77" i="8" s="1"/>
  <c r="M77" i="8" s="1"/>
  <c r="AA172" i="8"/>
  <c r="J77" i="8" s="1"/>
  <c r="L77" i="8" s="1"/>
  <c r="AB171" i="8"/>
  <c r="AA171" i="8"/>
  <c r="AB170" i="8"/>
  <c r="K147" i="8" s="1"/>
  <c r="M147" i="8" s="1"/>
  <c r="AA170" i="8"/>
  <c r="J147" i="8" s="1"/>
  <c r="L147" i="8" s="1"/>
  <c r="AB169" i="8"/>
  <c r="K42" i="8" s="1"/>
  <c r="M42" i="8" s="1"/>
  <c r="AA169" i="8"/>
  <c r="J42" i="8" s="1"/>
  <c r="L42" i="8" s="1"/>
  <c r="AB168" i="8"/>
  <c r="AA168" i="8"/>
  <c r="AB167" i="8"/>
  <c r="K129" i="8" s="1"/>
  <c r="M129" i="8" s="1"/>
  <c r="AA167" i="8"/>
  <c r="J129" i="8" s="1"/>
  <c r="L129" i="8" s="1"/>
  <c r="AB166" i="8"/>
  <c r="K40" i="8" s="1"/>
  <c r="M40" i="8" s="1"/>
  <c r="AA166" i="8"/>
  <c r="J40" i="8" s="1"/>
  <c r="L40" i="8" s="1"/>
  <c r="AB165" i="8"/>
  <c r="K13" i="8" s="1"/>
  <c r="M13" i="8" s="1"/>
  <c r="AA165" i="8"/>
  <c r="J13" i="8" s="1"/>
  <c r="L13" i="8" s="1"/>
  <c r="AB164" i="8"/>
  <c r="K87" i="8" s="1"/>
  <c r="M87" i="8" s="1"/>
  <c r="AA164" i="8"/>
  <c r="J87" i="8" s="1"/>
  <c r="L87" i="8" s="1"/>
  <c r="AB163" i="8"/>
  <c r="K136" i="8" s="1"/>
  <c r="M136" i="8" s="1"/>
  <c r="AA163" i="8"/>
  <c r="J136" i="8" s="1"/>
  <c r="L136" i="8" s="1"/>
  <c r="AB162" i="8"/>
  <c r="AA162" i="8"/>
  <c r="AB161" i="8"/>
  <c r="AA161" i="8"/>
  <c r="AB160" i="8"/>
  <c r="AA160" i="8"/>
  <c r="AB159" i="8"/>
  <c r="AA159" i="8"/>
  <c r="AB158" i="8"/>
  <c r="AA158" i="8"/>
  <c r="AB157" i="8"/>
  <c r="K66" i="8" s="1"/>
  <c r="M66" i="8" s="1"/>
  <c r="AA157" i="8"/>
  <c r="J66" i="8" s="1"/>
  <c r="L66" i="8" s="1"/>
  <c r="AB156" i="8"/>
  <c r="AA156" i="8"/>
  <c r="AB155" i="8"/>
  <c r="K105" i="8" s="1"/>
  <c r="M105" i="8" s="1"/>
  <c r="AA155" i="8"/>
  <c r="J105" i="8" s="1"/>
  <c r="L105" i="8" s="1"/>
  <c r="AB154" i="8"/>
  <c r="K99" i="8" s="1"/>
  <c r="M99" i="8" s="1"/>
  <c r="AA154" i="8"/>
  <c r="J99" i="8" s="1"/>
  <c r="L99" i="8" s="1"/>
  <c r="AB153" i="8"/>
  <c r="K82" i="8" s="1"/>
  <c r="M82" i="8" s="1"/>
  <c r="AA153" i="8"/>
  <c r="J82" i="8" s="1"/>
  <c r="L82" i="8" s="1"/>
  <c r="AB152" i="8"/>
  <c r="AA152" i="8"/>
  <c r="AB151" i="8"/>
  <c r="K24" i="8" s="1"/>
  <c r="M24" i="8" s="1"/>
  <c r="AA151" i="8"/>
  <c r="J24" i="8" s="1"/>
  <c r="L24" i="8" s="1"/>
  <c r="AB150" i="8"/>
  <c r="K15" i="8" s="1"/>
  <c r="M15" i="8" s="1"/>
  <c r="AA150" i="8"/>
  <c r="J15" i="8" s="1"/>
  <c r="L15" i="8" s="1"/>
  <c r="AB149" i="8"/>
  <c r="K5" i="8" s="1"/>
  <c r="M5" i="8" s="1"/>
  <c r="AA149" i="8"/>
  <c r="J5" i="8" s="1"/>
  <c r="L5" i="8" s="1"/>
  <c r="AB148" i="8"/>
  <c r="K10" i="8" s="1"/>
  <c r="M10" i="8" s="1"/>
  <c r="AA148" i="8"/>
  <c r="J10" i="8" s="1"/>
  <c r="L10" i="8" s="1"/>
  <c r="AB147" i="8"/>
  <c r="K9" i="8" s="1"/>
  <c r="M9" i="8" s="1"/>
  <c r="AA147" i="8"/>
  <c r="J9" i="8" s="1"/>
  <c r="L9" i="8" s="1"/>
  <c r="AB146" i="8"/>
  <c r="K8" i="8" s="1"/>
  <c r="M8" i="8" s="1"/>
  <c r="AA146" i="8"/>
  <c r="J8" i="8" s="1"/>
  <c r="L8" i="8" s="1"/>
  <c r="AB145" i="8"/>
  <c r="K38" i="8" s="1"/>
  <c r="M38" i="8" s="1"/>
  <c r="AA145" i="8"/>
  <c r="J38" i="8" s="1"/>
  <c r="L38" i="8" s="1"/>
  <c r="AB144" i="8"/>
  <c r="AA144" i="8"/>
  <c r="AB143" i="8"/>
  <c r="AA143" i="8"/>
  <c r="AB142" i="8"/>
  <c r="K112" i="8" s="1"/>
  <c r="M112" i="8" s="1"/>
  <c r="AA142" i="8"/>
  <c r="J112" i="8" s="1"/>
  <c r="L112" i="8" s="1"/>
  <c r="AB141" i="8"/>
  <c r="K44" i="8" s="1"/>
  <c r="M44" i="8" s="1"/>
  <c r="AA141" i="8"/>
  <c r="J44" i="8" s="1"/>
  <c r="L44" i="8" s="1"/>
  <c r="AB140" i="8"/>
  <c r="AA140" i="8"/>
  <c r="AB139" i="8"/>
  <c r="K12" i="8" s="1"/>
  <c r="M12" i="8" s="1"/>
  <c r="AA139" i="8"/>
  <c r="J12" i="8" s="1"/>
  <c r="L12" i="8" s="1"/>
  <c r="AB138" i="8"/>
  <c r="K4" i="8" s="1"/>
  <c r="M4" i="8" s="1"/>
  <c r="AA138" i="8"/>
  <c r="J4" i="8" s="1"/>
  <c r="L4" i="8" s="1"/>
  <c r="AB137" i="8"/>
  <c r="K32" i="8" s="1"/>
  <c r="M32" i="8" s="1"/>
  <c r="AA137" i="8"/>
  <c r="J32" i="8" s="1"/>
  <c r="L32" i="8" s="1"/>
  <c r="AB136" i="8"/>
  <c r="AA136" i="8"/>
  <c r="AB135" i="8"/>
  <c r="K165" i="8" s="1"/>
  <c r="M165" i="8" s="1"/>
  <c r="AA135" i="8"/>
  <c r="J165" i="8" s="1"/>
  <c r="L165" i="8" s="1"/>
  <c r="AB134" i="8"/>
  <c r="K164" i="8" s="1"/>
  <c r="M164" i="8" s="1"/>
  <c r="AA134" i="8"/>
  <c r="J164" i="8" s="1"/>
  <c r="L164" i="8" s="1"/>
  <c r="AB133" i="8"/>
  <c r="K163" i="8" s="1"/>
  <c r="M163" i="8" s="1"/>
  <c r="AA133" i="8"/>
  <c r="J163" i="8" s="1"/>
  <c r="L163" i="8" s="1"/>
  <c r="AB132" i="8"/>
  <c r="K162" i="8" s="1"/>
  <c r="M162" i="8" s="1"/>
  <c r="AA132" i="8"/>
  <c r="J162" i="8" s="1"/>
  <c r="L162" i="8" s="1"/>
  <c r="AB131" i="8"/>
  <c r="K158" i="8" s="1"/>
  <c r="M158" i="8" s="1"/>
  <c r="AA131" i="8"/>
  <c r="J158" i="8" s="1"/>
  <c r="L158" i="8" s="1"/>
  <c r="AB130" i="8"/>
  <c r="K157" i="8" s="1"/>
  <c r="M157" i="8" s="1"/>
  <c r="AA130" i="8"/>
  <c r="J157" i="8" s="1"/>
  <c r="L157" i="8" s="1"/>
  <c r="AB129" i="8"/>
  <c r="K156" i="8" s="1"/>
  <c r="M156" i="8" s="1"/>
  <c r="AA129" i="8"/>
  <c r="J156" i="8" s="1"/>
  <c r="L156" i="8" s="1"/>
  <c r="AB128" i="8"/>
  <c r="K154" i="8" s="1"/>
  <c r="M154" i="8" s="1"/>
  <c r="AA128" i="8"/>
  <c r="J154" i="8" s="1"/>
  <c r="L154" i="8" s="1"/>
  <c r="AB127" i="8"/>
  <c r="K153" i="8" s="1"/>
  <c r="M153" i="8" s="1"/>
  <c r="AA127" i="8"/>
  <c r="J153" i="8" s="1"/>
  <c r="L153" i="8" s="1"/>
  <c r="AB126" i="8"/>
  <c r="K152" i="8" s="1"/>
  <c r="M152" i="8" s="1"/>
  <c r="AA126" i="8"/>
  <c r="J152" i="8" s="1"/>
  <c r="L152" i="8" s="1"/>
  <c r="AB125" i="8"/>
  <c r="AA125" i="8"/>
  <c r="AB124" i="8"/>
  <c r="AA124" i="8"/>
  <c r="AB123" i="8"/>
  <c r="K149" i="8" s="1"/>
  <c r="M149" i="8" s="1"/>
  <c r="AA123" i="8"/>
  <c r="J149" i="8" s="1"/>
  <c r="L149" i="8" s="1"/>
  <c r="AB122" i="8"/>
  <c r="K150" i="8" s="1"/>
  <c r="M150" i="8" s="1"/>
  <c r="AA122" i="8"/>
  <c r="J150" i="8" s="1"/>
  <c r="L150" i="8" s="1"/>
  <c r="AB121" i="8"/>
  <c r="K148" i="8" s="1"/>
  <c r="M148" i="8" s="1"/>
  <c r="AA121" i="8"/>
  <c r="J148" i="8" s="1"/>
  <c r="L148" i="8" s="1"/>
  <c r="AB120" i="8"/>
  <c r="AA120" i="8"/>
  <c r="AB119" i="8"/>
  <c r="K146" i="8" s="1"/>
  <c r="M146" i="8" s="1"/>
  <c r="AA119" i="8"/>
  <c r="J146" i="8" s="1"/>
  <c r="L146" i="8" s="1"/>
  <c r="AB118" i="8"/>
  <c r="K143" i="8" s="1"/>
  <c r="M143" i="8" s="1"/>
  <c r="AA118" i="8"/>
  <c r="J143" i="8" s="1"/>
  <c r="L143" i="8" s="1"/>
  <c r="AB117" i="8"/>
  <c r="K144" i="8" s="1"/>
  <c r="M144" i="8" s="1"/>
  <c r="AA117" i="8"/>
  <c r="J144" i="8" s="1"/>
  <c r="L144" i="8" s="1"/>
  <c r="AB116" i="8"/>
  <c r="K142" i="8" s="1"/>
  <c r="M142" i="8" s="1"/>
  <c r="AA116" i="8"/>
  <c r="J142" i="8" s="1"/>
  <c r="L142" i="8" s="1"/>
  <c r="AB115" i="8"/>
  <c r="K141" i="8" s="1"/>
  <c r="M141" i="8" s="1"/>
  <c r="AA115" i="8"/>
  <c r="J141" i="8" s="1"/>
  <c r="L141" i="8" s="1"/>
  <c r="AB114" i="8"/>
  <c r="K140" i="8" s="1"/>
  <c r="M140" i="8" s="1"/>
  <c r="AA114" i="8"/>
  <c r="J140" i="8" s="1"/>
  <c r="L140" i="8" s="1"/>
  <c r="AB113" i="8"/>
  <c r="K139" i="8" s="1"/>
  <c r="M139" i="8" s="1"/>
  <c r="AA113" i="8"/>
  <c r="J139" i="8" s="1"/>
  <c r="L139" i="8" s="1"/>
  <c r="AB112" i="8"/>
  <c r="K138" i="8" s="1"/>
  <c r="M138" i="8" s="1"/>
  <c r="AA112" i="8"/>
  <c r="J138" i="8" s="1"/>
  <c r="L138" i="8" s="1"/>
  <c r="AB111" i="8"/>
  <c r="K137" i="8" s="1"/>
  <c r="M137" i="8" s="1"/>
  <c r="AA111" i="8"/>
  <c r="J137" i="8" s="1"/>
  <c r="L137" i="8" s="1"/>
  <c r="AB110" i="8"/>
  <c r="AA110" i="8"/>
  <c r="AB109" i="8"/>
  <c r="K135" i="8" s="1"/>
  <c r="M135" i="8" s="1"/>
  <c r="AA109" i="8"/>
  <c r="J135" i="8" s="1"/>
  <c r="L135" i="8" s="1"/>
  <c r="AB108" i="8"/>
  <c r="K133" i="8" s="1"/>
  <c r="M133" i="8" s="1"/>
  <c r="AA108" i="8"/>
  <c r="J133" i="8" s="1"/>
  <c r="L133" i="8" s="1"/>
  <c r="AB107" i="8"/>
  <c r="K132" i="8" s="1"/>
  <c r="M132" i="8" s="1"/>
  <c r="AA107" i="8"/>
  <c r="J132" i="8" s="1"/>
  <c r="L132" i="8" s="1"/>
  <c r="AB106" i="8"/>
  <c r="K131" i="8" s="1"/>
  <c r="M131" i="8" s="1"/>
  <c r="AA106" i="8"/>
  <c r="J131" i="8" s="1"/>
  <c r="L131" i="8" s="1"/>
  <c r="AB105" i="8"/>
  <c r="K130" i="8" s="1"/>
  <c r="M130" i="8" s="1"/>
  <c r="AA105" i="8"/>
  <c r="J130" i="8" s="1"/>
  <c r="L130" i="8" s="1"/>
  <c r="AB104" i="8"/>
  <c r="K127" i="8" s="1"/>
  <c r="M127" i="8" s="1"/>
  <c r="AA104" i="8"/>
  <c r="J127" i="8" s="1"/>
  <c r="L127" i="8" s="1"/>
  <c r="AB103" i="8"/>
  <c r="K126" i="8" s="1"/>
  <c r="M126" i="8" s="1"/>
  <c r="AA103" i="8"/>
  <c r="J126" i="8" s="1"/>
  <c r="L126" i="8" s="1"/>
  <c r="AB102" i="8"/>
  <c r="K125" i="8" s="1"/>
  <c r="M125" i="8" s="1"/>
  <c r="AA102" i="8"/>
  <c r="J125" i="8" s="1"/>
  <c r="L125" i="8" s="1"/>
  <c r="AB101" i="8"/>
  <c r="K123" i="8" s="1"/>
  <c r="M123" i="8" s="1"/>
  <c r="AA101" i="8"/>
  <c r="J123" i="8" s="1"/>
  <c r="L123" i="8" s="1"/>
  <c r="AB100" i="8"/>
  <c r="K122" i="8" s="1"/>
  <c r="M122" i="8" s="1"/>
  <c r="AA100" i="8"/>
  <c r="J122" i="8" s="1"/>
  <c r="L122" i="8" s="1"/>
  <c r="AB99" i="8"/>
  <c r="K119" i="8" s="1"/>
  <c r="M119" i="8" s="1"/>
  <c r="AA99" i="8"/>
  <c r="J119" i="8" s="1"/>
  <c r="L119" i="8" s="1"/>
  <c r="AB98" i="8"/>
  <c r="K118" i="8" s="1"/>
  <c r="M118" i="8" s="1"/>
  <c r="AA98" i="8"/>
  <c r="J118" i="8" s="1"/>
  <c r="L118" i="8" s="1"/>
  <c r="AB97" i="8"/>
  <c r="K117" i="8" s="1"/>
  <c r="M117" i="8" s="1"/>
  <c r="AA97" i="8"/>
  <c r="J117" i="8" s="1"/>
  <c r="L117" i="8" s="1"/>
  <c r="AB96" i="8"/>
  <c r="K116" i="8" s="1"/>
  <c r="M116" i="8" s="1"/>
  <c r="AA96" i="8"/>
  <c r="J116" i="8" s="1"/>
  <c r="L116" i="8" s="1"/>
  <c r="AB95" i="8"/>
  <c r="K115" i="8" s="1"/>
  <c r="M115" i="8" s="1"/>
  <c r="AA95" i="8"/>
  <c r="J115" i="8" s="1"/>
  <c r="L115" i="8" s="1"/>
  <c r="AB94" i="8"/>
  <c r="K111" i="8" s="1"/>
  <c r="M111" i="8" s="1"/>
  <c r="AA94" i="8"/>
  <c r="J111" i="8" s="1"/>
  <c r="L111" i="8" s="1"/>
  <c r="AB93" i="8"/>
  <c r="K110" i="8" s="1"/>
  <c r="M110" i="8" s="1"/>
  <c r="AA93" i="8"/>
  <c r="J110" i="8" s="1"/>
  <c r="L110" i="8" s="1"/>
  <c r="AB92" i="8"/>
  <c r="AA92" i="8"/>
  <c r="AB91" i="8"/>
  <c r="K109" i="8" s="1"/>
  <c r="M109" i="8" s="1"/>
  <c r="AA91" i="8"/>
  <c r="J109" i="8" s="1"/>
  <c r="L109" i="8" s="1"/>
  <c r="AB90" i="8"/>
  <c r="K108" i="8" s="1"/>
  <c r="M108" i="8" s="1"/>
  <c r="AA90" i="8"/>
  <c r="J108" i="8" s="1"/>
  <c r="L108" i="8" s="1"/>
  <c r="AB89" i="8"/>
  <c r="K106" i="8" s="1"/>
  <c r="M106" i="8" s="1"/>
  <c r="AA89" i="8"/>
  <c r="J106" i="8" s="1"/>
  <c r="L106" i="8" s="1"/>
  <c r="AB88" i="8"/>
  <c r="K104" i="8" s="1"/>
  <c r="M104" i="8" s="1"/>
  <c r="AA88" i="8"/>
  <c r="J104" i="8" s="1"/>
  <c r="L104" i="8" s="1"/>
  <c r="AB87" i="8"/>
  <c r="K103" i="8" s="1"/>
  <c r="M103" i="8" s="1"/>
  <c r="AA87" i="8"/>
  <c r="J103" i="8" s="1"/>
  <c r="L103" i="8" s="1"/>
  <c r="AB86" i="8"/>
  <c r="K102" i="8" s="1"/>
  <c r="M102" i="8" s="1"/>
  <c r="AA86" i="8"/>
  <c r="J102" i="8" s="1"/>
  <c r="L102" i="8" s="1"/>
  <c r="AB85" i="8"/>
  <c r="AA85" i="8"/>
  <c r="AB84" i="8"/>
  <c r="K100" i="8" s="1"/>
  <c r="M100" i="8" s="1"/>
  <c r="AA84" i="8"/>
  <c r="J100" i="8" s="1"/>
  <c r="L100" i="8" s="1"/>
  <c r="AB83" i="8"/>
  <c r="K101" i="8" s="1"/>
  <c r="M101" i="8" s="1"/>
  <c r="AA83" i="8"/>
  <c r="J101" i="8" s="1"/>
  <c r="L101" i="8" s="1"/>
  <c r="AB82" i="8"/>
  <c r="AA82" i="8"/>
  <c r="AB81" i="8"/>
  <c r="AA81" i="8"/>
  <c r="AB80" i="8"/>
  <c r="AA80" i="8"/>
  <c r="AB79" i="8"/>
  <c r="K98" i="8" s="1"/>
  <c r="M98" i="8" s="1"/>
  <c r="AA79" i="8"/>
  <c r="J98" i="8" s="1"/>
  <c r="L98" i="8" s="1"/>
  <c r="AB78" i="8"/>
  <c r="K96" i="8" s="1"/>
  <c r="M96" i="8" s="1"/>
  <c r="AA78" i="8"/>
  <c r="J96" i="8" s="1"/>
  <c r="L96" i="8" s="1"/>
  <c r="AB77" i="8"/>
  <c r="K95" i="8" s="1"/>
  <c r="M95" i="8" s="1"/>
  <c r="AA77" i="8"/>
  <c r="J95" i="8" s="1"/>
  <c r="L95" i="8" s="1"/>
  <c r="AB76" i="8"/>
  <c r="K94" i="8" s="1"/>
  <c r="M94" i="8" s="1"/>
  <c r="AA76" i="8"/>
  <c r="J94" i="8" s="1"/>
  <c r="L94" i="8" s="1"/>
  <c r="AB75" i="8"/>
  <c r="K93" i="8" s="1"/>
  <c r="M93" i="8" s="1"/>
  <c r="AA75" i="8"/>
  <c r="J93" i="8" s="1"/>
  <c r="L93" i="8" s="1"/>
  <c r="AB74" i="8"/>
  <c r="K91" i="8" s="1"/>
  <c r="M91" i="8" s="1"/>
  <c r="AA74" i="8"/>
  <c r="J91" i="8" s="1"/>
  <c r="L91" i="8" s="1"/>
  <c r="AB73" i="8"/>
  <c r="K90" i="8" s="1"/>
  <c r="M90" i="8" s="1"/>
  <c r="AA73" i="8"/>
  <c r="J90" i="8" s="1"/>
  <c r="L90" i="8" s="1"/>
  <c r="AB72" i="8"/>
  <c r="K89" i="8" s="1"/>
  <c r="M89" i="8" s="1"/>
  <c r="AA72" i="8"/>
  <c r="J89" i="8" s="1"/>
  <c r="L89" i="8" s="1"/>
  <c r="AB71" i="8"/>
  <c r="K88" i="8" s="1"/>
  <c r="M88" i="8" s="1"/>
  <c r="AA71" i="8"/>
  <c r="J88" i="8" s="1"/>
  <c r="L88" i="8" s="1"/>
  <c r="AB70" i="8"/>
  <c r="K86" i="8" s="1"/>
  <c r="M86" i="8" s="1"/>
  <c r="AA70" i="8"/>
  <c r="J86" i="8" s="1"/>
  <c r="L86" i="8" s="1"/>
  <c r="AB69" i="8"/>
  <c r="K85" i="8" s="1"/>
  <c r="M85" i="8" s="1"/>
  <c r="AA69" i="8"/>
  <c r="J85" i="8" s="1"/>
  <c r="L85" i="8" s="1"/>
  <c r="AB68" i="8"/>
  <c r="K84" i="8" s="1"/>
  <c r="M84" i="8" s="1"/>
  <c r="AA68" i="8"/>
  <c r="J84" i="8" s="1"/>
  <c r="L84" i="8" s="1"/>
  <c r="AB67" i="8"/>
  <c r="K81" i="8" s="1"/>
  <c r="M81" i="8" s="1"/>
  <c r="AA67" i="8"/>
  <c r="J81" i="8" s="1"/>
  <c r="L81" i="8" s="1"/>
  <c r="AB66" i="8"/>
  <c r="K79" i="8" s="1"/>
  <c r="M79" i="8" s="1"/>
  <c r="AA66" i="8"/>
  <c r="J79" i="8" s="1"/>
  <c r="L79" i="8" s="1"/>
  <c r="AB65" i="8"/>
  <c r="K78" i="8" s="1"/>
  <c r="M78" i="8" s="1"/>
  <c r="AA65" i="8"/>
  <c r="J78" i="8" s="1"/>
  <c r="L78" i="8" s="1"/>
  <c r="AB64" i="8"/>
  <c r="K76" i="8" s="1"/>
  <c r="M76" i="8" s="1"/>
  <c r="AA64" i="8"/>
  <c r="J76" i="8" s="1"/>
  <c r="L76" i="8" s="1"/>
  <c r="AB63" i="8"/>
  <c r="K75" i="8" s="1"/>
  <c r="M75" i="8" s="1"/>
  <c r="AA63" i="8"/>
  <c r="J75" i="8" s="1"/>
  <c r="L75" i="8" s="1"/>
  <c r="AB62" i="8"/>
  <c r="K74" i="8" s="1"/>
  <c r="M74" i="8" s="1"/>
  <c r="AA62" i="8"/>
  <c r="J74" i="8" s="1"/>
  <c r="L74" i="8" s="1"/>
  <c r="AB61" i="8"/>
  <c r="K73" i="8" s="1"/>
  <c r="M73" i="8" s="1"/>
  <c r="AA61" i="8"/>
  <c r="J73" i="8" s="1"/>
  <c r="L73" i="8" s="1"/>
  <c r="AB60" i="8"/>
  <c r="K72" i="8" s="1"/>
  <c r="M72" i="8" s="1"/>
  <c r="AA60" i="8"/>
  <c r="J72" i="8" s="1"/>
  <c r="L72" i="8" s="1"/>
  <c r="AB59" i="8"/>
  <c r="K71" i="8" s="1"/>
  <c r="M71" i="8" s="1"/>
  <c r="AA59" i="8"/>
  <c r="J71" i="8" s="1"/>
  <c r="L71" i="8" s="1"/>
  <c r="AB58" i="8"/>
  <c r="K70" i="8" s="1"/>
  <c r="M70" i="8" s="1"/>
  <c r="AA58" i="8"/>
  <c r="J70" i="8" s="1"/>
  <c r="L70" i="8" s="1"/>
  <c r="AB57" i="8"/>
  <c r="K69" i="8" s="1"/>
  <c r="M69" i="8" s="1"/>
  <c r="AA57" i="8"/>
  <c r="J69" i="8" s="1"/>
  <c r="L69" i="8" s="1"/>
  <c r="AB56" i="8"/>
  <c r="AA56" i="8"/>
  <c r="AB55" i="8"/>
  <c r="K63" i="8" s="1"/>
  <c r="M63" i="8" s="1"/>
  <c r="AA55" i="8"/>
  <c r="J63" i="8" s="1"/>
  <c r="L63" i="8" s="1"/>
  <c r="AB54" i="8"/>
  <c r="K60" i="8" s="1"/>
  <c r="M60" i="8" s="1"/>
  <c r="AA54" i="8"/>
  <c r="J60" i="8" s="1"/>
  <c r="L60" i="8" s="1"/>
  <c r="AB53" i="8"/>
  <c r="K59" i="8" s="1"/>
  <c r="M59" i="8" s="1"/>
  <c r="AA53" i="8"/>
  <c r="J59" i="8" s="1"/>
  <c r="L59" i="8" s="1"/>
  <c r="AB52" i="8"/>
  <c r="AA52" i="8"/>
  <c r="AB51" i="8"/>
  <c r="K58" i="8" s="1"/>
  <c r="M58" i="8" s="1"/>
  <c r="AA51" i="8"/>
  <c r="J58" i="8" s="1"/>
  <c r="L58" i="8" s="1"/>
  <c r="AB50" i="8"/>
  <c r="K56" i="8" s="1"/>
  <c r="M56" i="8" s="1"/>
  <c r="AA50" i="8"/>
  <c r="J56" i="8" s="1"/>
  <c r="L56" i="8" s="1"/>
  <c r="AB49" i="8"/>
  <c r="K54" i="8" s="1"/>
  <c r="M54" i="8" s="1"/>
  <c r="AA49" i="8"/>
  <c r="J54" i="8" s="1"/>
  <c r="L54" i="8" s="1"/>
  <c r="AB48" i="8"/>
  <c r="K55" i="8" s="1"/>
  <c r="M55" i="8" s="1"/>
  <c r="AA48" i="8"/>
  <c r="J55" i="8" s="1"/>
  <c r="L55" i="8" s="1"/>
  <c r="AB47" i="8"/>
  <c r="K53" i="8" s="1"/>
  <c r="M53" i="8" s="1"/>
  <c r="AA47" i="8"/>
  <c r="J53" i="8" s="1"/>
  <c r="L53" i="8" s="1"/>
  <c r="AB46" i="8"/>
  <c r="K52" i="8" s="1"/>
  <c r="M52" i="8" s="1"/>
  <c r="AA46" i="8"/>
  <c r="J52" i="8" s="1"/>
  <c r="L52" i="8" s="1"/>
  <c r="AB45" i="8"/>
  <c r="K51" i="8" s="1"/>
  <c r="M51" i="8" s="1"/>
  <c r="AA45" i="8"/>
  <c r="J51" i="8" s="1"/>
  <c r="L51" i="8" s="1"/>
  <c r="AB44" i="8"/>
  <c r="K48" i="8" s="1"/>
  <c r="M48" i="8" s="1"/>
  <c r="AA44" i="8"/>
  <c r="J48" i="8" s="1"/>
  <c r="L48" i="8" s="1"/>
  <c r="AB43" i="8"/>
  <c r="K50" i="8" s="1"/>
  <c r="M50" i="8" s="1"/>
  <c r="AA43" i="8"/>
  <c r="J50" i="8" s="1"/>
  <c r="L50" i="8" s="1"/>
  <c r="AB42" i="8"/>
  <c r="K49" i="8" s="1"/>
  <c r="M49" i="8" s="1"/>
  <c r="AA42" i="8"/>
  <c r="J49" i="8" s="1"/>
  <c r="L49" i="8" s="1"/>
  <c r="AB41" i="8"/>
  <c r="K47" i="8" s="1"/>
  <c r="M47" i="8" s="1"/>
  <c r="AA41" i="8"/>
  <c r="J47" i="8" s="1"/>
  <c r="L47" i="8" s="1"/>
  <c r="AB40" i="8"/>
  <c r="K46" i="8" s="1"/>
  <c r="M46" i="8" s="1"/>
  <c r="AA40" i="8"/>
  <c r="J46" i="8" s="1"/>
  <c r="L46" i="8" s="1"/>
  <c r="AB39" i="8"/>
  <c r="K45" i="8" s="1"/>
  <c r="M45" i="8" s="1"/>
  <c r="AA39" i="8"/>
  <c r="J45" i="8" s="1"/>
  <c r="L45" i="8" s="1"/>
  <c r="AB38" i="8"/>
  <c r="K43" i="8" s="1"/>
  <c r="M43" i="8" s="1"/>
  <c r="AA38" i="8"/>
  <c r="J43" i="8" s="1"/>
  <c r="L43" i="8" s="1"/>
  <c r="AB37" i="8"/>
  <c r="AA37" i="8"/>
  <c r="AB36" i="8"/>
  <c r="K41" i="8" s="1"/>
  <c r="M41" i="8" s="1"/>
  <c r="AA36" i="8"/>
  <c r="J41" i="8" s="1"/>
  <c r="L41" i="8" s="1"/>
  <c r="AB35" i="8"/>
  <c r="K39" i="8" s="1"/>
  <c r="M39" i="8" s="1"/>
  <c r="AA35" i="8"/>
  <c r="J39" i="8" s="1"/>
  <c r="L39" i="8" s="1"/>
  <c r="AB34" i="8"/>
  <c r="K37" i="8" s="1"/>
  <c r="M37" i="8" s="1"/>
  <c r="AA34" i="8"/>
  <c r="J37" i="8" s="1"/>
  <c r="L37" i="8" s="1"/>
  <c r="AB33" i="8"/>
  <c r="K34" i="8" s="1"/>
  <c r="M34" i="8" s="1"/>
  <c r="AA33" i="8"/>
  <c r="J34" i="8" s="1"/>
  <c r="L34" i="8" s="1"/>
  <c r="AB32" i="8"/>
  <c r="K33" i="8" s="1"/>
  <c r="M33" i="8" s="1"/>
  <c r="AA32" i="8"/>
  <c r="J33" i="8" s="1"/>
  <c r="L33" i="8" s="1"/>
  <c r="AB31" i="8"/>
  <c r="K31" i="8" s="1"/>
  <c r="M31" i="8" s="1"/>
  <c r="AA31" i="8"/>
  <c r="J31" i="8" s="1"/>
  <c r="L31" i="8" s="1"/>
  <c r="AB30" i="8"/>
  <c r="K30" i="8" s="1"/>
  <c r="M30" i="8" s="1"/>
  <c r="AA30" i="8"/>
  <c r="J30" i="8" s="1"/>
  <c r="L30" i="8" s="1"/>
  <c r="AB29" i="8"/>
  <c r="AA29" i="8"/>
  <c r="AB28" i="8"/>
  <c r="K29" i="8" s="1"/>
  <c r="M29" i="8" s="1"/>
  <c r="AA28" i="8"/>
  <c r="J29" i="8" s="1"/>
  <c r="L29" i="8" s="1"/>
  <c r="AB27" i="8"/>
  <c r="K28" i="8" s="1"/>
  <c r="M28" i="8" s="1"/>
  <c r="AA27" i="8"/>
  <c r="J28" i="8" s="1"/>
  <c r="L28" i="8" s="1"/>
  <c r="AB26" i="8"/>
  <c r="K27" i="8" s="1"/>
  <c r="M27" i="8" s="1"/>
  <c r="AA26" i="8"/>
  <c r="J27" i="8" s="1"/>
  <c r="L27" i="8" s="1"/>
  <c r="AB25" i="8"/>
  <c r="K26" i="8" s="1"/>
  <c r="M26" i="8" s="1"/>
  <c r="AA25" i="8"/>
  <c r="J26" i="8" s="1"/>
  <c r="L26" i="8" s="1"/>
  <c r="AB24" i="8"/>
  <c r="K25" i="8" s="1"/>
  <c r="M25" i="8" s="1"/>
  <c r="AA24" i="8"/>
  <c r="J25" i="8" s="1"/>
  <c r="L25" i="8" s="1"/>
  <c r="AB23" i="8"/>
  <c r="K23" i="8" s="1"/>
  <c r="M23" i="8" s="1"/>
  <c r="AA23" i="8"/>
  <c r="J23" i="8" s="1"/>
  <c r="L23" i="8" s="1"/>
  <c r="AB22" i="8"/>
  <c r="AA22" i="8"/>
  <c r="AB21" i="8"/>
  <c r="K22" i="8" s="1"/>
  <c r="M22" i="8" s="1"/>
  <c r="AA21" i="8"/>
  <c r="J22" i="8" s="1"/>
  <c r="L22" i="8" s="1"/>
  <c r="AB20" i="8"/>
  <c r="K21" i="8" s="1"/>
  <c r="M21" i="8" s="1"/>
  <c r="AA20" i="8"/>
  <c r="J21" i="8" s="1"/>
  <c r="L21" i="8" s="1"/>
  <c r="AB19" i="8"/>
  <c r="K19" i="8" s="1"/>
  <c r="M19" i="8" s="1"/>
  <c r="AA19" i="8"/>
  <c r="J19" i="8" s="1"/>
  <c r="L19" i="8" s="1"/>
  <c r="AB18" i="8"/>
  <c r="K18" i="8" s="1"/>
  <c r="M18" i="8" s="1"/>
  <c r="AA18" i="8"/>
  <c r="J18" i="8" s="1"/>
  <c r="L18" i="8" s="1"/>
  <c r="AB17" i="8"/>
  <c r="K16" i="8" s="1"/>
  <c r="M16" i="8" s="1"/>
  <c r="AA17" i="8"/>
  <c r="J16" i="8" s="1"/>
  <c r="L16" i="8" s="1"/>
  <c r="AB16" i="8"/>
  <c r="K14" i="8" s="1"/>
  <c r="M14" i="8" s="1"/>
  <c r="AA16" i="8"/>
  <c r="J14" i="8" s="1"/>
  <c r="L14" i="8" s="1"/>
  <c r="AB15" i="8"/>
  <c r="K11" i="8" s="1"/>
  <c r="M11" i="8" s="1"/>
  <c r="AA15" i="8"/>
  <c r="J11" i="8" s="1"/>
  <c r="L11" i="8" s="1"/>
  <c r="AB14" i="8"/>
  <c r="K6" i="8" s="1"/>
  <c r="M6" i="8" s="1"/>
  <c r="AA14" i="8"/>
  <c r="J6" i="8" s="1"/>
  <c r="L6" i="8" s="1"/>
  <c r="AB13" i="8"/>
  <c r="K3" i="8" s="1"/>
  <c r="M3" i="8" s="1"/>
  <c r="AA13" i="8"/>
  <c r="J3" i="8" s="1"/>
  <c r="L3" i="8" s="1"/>
  <c r="AB12" i="8"/>
  <c r="K2" i="8" s="1"/>
  <c r="M2" i="8" s="1"/>
  <c r="AA12" i="8"/>
  <c r="J2" i="8" s="1"/>
  <c r="L2" i="8" s="1"/>
  <c r="AB11" i="8"/>
  <c r="AA11" i="8"/>
  <c r="AB10" i="8"/>
  <c r="AA10" i="8"/>
  <c r="AB9" i="8"/>
  <c r="K80" i="8" s="1"/>
  <c r="M80" i="8" s="1"/>
  <c r="AA9" i="8"/>
  <c r="J80" i="8" s="1"/>
  <c r="L80" i="8" s="1"/>
  <c r="AB8" i="8"/>
  <c r="K92" i="8" s="1"/>
  <c r="M92" i="8" s="1"/>
  <c r="AA8" i="8"/>
  <c r="J92" i="8" s="1"/>
  <c r="L92" i="8" s="1"/>
  <c r="AB7" i="8"/>
  <c r="K107" i="8" s="1"/>
  <c r="M107" i="8" s="1"/>
  <c r="AA7" i="8"/>
  <c r="J107" i="8" s="1"/>
  <c r="L107" i="8" s="1"/>
  <c r="AB6" i="8"/>
  <c r="K124" i="8" s="1"/>
  <c r="M124" i="8" s="1"/>
  <c r="AA6" i="8"/>
  <c r="J124" i="8" s="1"/>
  <c r="L124" i="8" s="1"/>
  <c r="AB5" i="8"/>
  <c r="K35" i="8" s="1"/>
  <c r="M35" i="8" s="1"/>
  <c r="AA5" i="8"/>
  <c r="J35" i="8" s="1"/>
  <c r="L35" i="8" s="1"/>
  <c r="AB4" i="8"/>
  <c r="K120" i="8" s="1"/>
  <c r="M120" i="8" s="1"/>
  <c r="AA4" i="8"/>
  <c r="J120" i="8" s="1"/>
  <c r="L120" i="8" s="1"/>
  <c r="AB3" i="8"/>
  <c r="K160" i="8" s="1"/>
  <c r="M160" i="8" s="1"/>
  <c r="AA3" i="8"/>
  <c r="J160" i="8" s="1"/>
  <c r="L160" i="8" s="1"/>
  <c r="AB2" i="8"/>
  <c r="K159" i="8" s="1"/>
  <c r="M159" i="8" s="1"/>
  <c r="AA2" i="8"/>
  <c r="J159" i="8" s="1"/>
  <c r="L159" i="8" s="1"/>
  <c r="L167" i="5" l="1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D158" i="3"/>
  <c r="E158" i="3" s="1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D150" i="3"/>
  <c r="E150" i="3" s="1"/>
  <c r="D149" i="3"/>
  <c r="E149" i="3" s="1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D142" i="3"/>
  <c r="E142" i="3" s="1"/>
  <c r="D141" i="3"/>
  <c r="E141" i="3" s="1"/>
  <c r="D140" i="3"/>
  <c r="E140" i="3" s="1"/>
  <c r="D139" i="3"/>
  <c r="E139" i="3" s="1"/>
  <c r="D138" i="3"/>
  <c r="E138" i="3" s="1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D131" i="3"/>
  <c r="E131" i="3" s="1"/>
  <c r="D130" i="3"/>
  <c r="E130" i="3" s="1"/>
  <c r="D129" i="3"/>
  <c r="E129" i="3" s="1"/>
  <c r="D128" i="3"/>
  <c r="E128" i="3" s="1"/>
  <c r="D127" i="3"/>
  <c r="E127" i="3" s="1"/>
  <c r="D126" i="3"/>
  <c r="E126" i="3" s="1"/>
  <c r="D125" i="3"/>
  <c r="E125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205" i="1"/>
  <c r="H64" i="1" s="1"/>
  <c r="I64" i="1" s="1"/>
  <c r="R204" i="1"/>
  <c r="H113" i="1" s="1"/>
  <c r="I113" i="1" s="1"/>
  <c r="R203" i="1"/>
  <c r="H68" i="1" s="1"/>
  <c r="I68" i="1" s="1"/>
  <c r="R202" i="1"/>
  <c r="H114" i="1" s="1"/>
  <c r="I114" i="1" s="1"/>
  <c r="R201" i="1"/>
  <c r="R200" i="1"/>
  <c r="H67" i="1" s="1"/>
  <c r="I67" i="1" s="1"/>
  <c r="R199" i="1"/>
  <c r="H65" i="1" s="1"/>
  <c r="I65" i="1" s="1"/>
  <c r="R198" i="1"/>
  <c r="H97" i="1" s="1"/>
  <c r="I97" i="1" s="1"/>
  <c r="R197" i="1"/>
  <c r="H83" i="1" s="1"/>
  <c r="I83" i="1" s="1"/>
  <c r="R196" i="1"/>
  <c r="R195" i="1"/>
  <c r="H20" i="1" s="1"/>
  <c r="I20" i="1" s="1"/>
  <c r="R194" i="1"/>
  <c r="H36" i="1" s="1"/>
  <c r="I36" i="1" s="1"/>
  <c r="R193" i="1"/>
  <c r="H61" i="1" s="1"/>
  <c r="I61" i="1" s="1"/>
  <c r="R192" i="1"/>
  <c r="R191" i="1"/>
  <c r="H7" i="1" s="1"/>
  <c r="I7" i="1" s="1"/>
  <c r="R190" i="1"/>
  <c r="H145" i="1" s="1"/>
  <c r="I145" i="1" s="1"/>
  <c r="R189" i="1"/>
  <c r="H134" i="1" s="1"/>
  <c r="I134" i="1" s="1"/>
  <c r="R188" i="1"/>
  <c r="H17" i="1" s="1"/>
  <c r="I17" i="1" s="1"/>
  <c r="R187" i="1"/>
  <c r="H57" i="1" s="1"/>
  <c r="I57" i="1" s="1"/>
  <c r="R186" i="1"/>
  <c r="R185" i="1"/>
  <c r="R184" i="1"/>
  <c r="H155" i="1" s="1"/>
  <c r="I155" i="1" s="1"/>
  <c r="R183" i="1"/>
  <c r="R182" i="1"/>
  <c r="H121" i="1" s="1"/>
  <c r="I121" i="1" s="1"/>
  <c r="R181" i="1"/>
  <c r="R180" i="1"/>
  <c r="H161" i="1" s="1"/>
  <c r="I161" i="1" s="1"/>
  <c r="R179" i="1"/>
  <c r="R178" i="1"/>
  <c r="R177" i="1"/>
  <c r="H151" i="1" s="1"/>
  <c r="I151" i="1" s="1"/>
  <c r="R176" i="1"/>
  <c r="H62" i="1" s="1"/>
  <c r="I62" i="1" s="1"/>
  <c r="R175" i="1"/>
  <c r="H128" i="1" s="1"/>
  <c r="I128" i="1" s="1"/>
  <c r="R174" i="1"/>
  <c r="R173" i="1"/>
  <c r="R172" i="1"/>
  <c r="H77" i="1" s="1"/>
  <c r="I77" i="1" s="1"/>
  <c r="R171" i="1"/>
  <c r="R170" i="1"/>
  <c r="H147" i="1" s="1"/>
  <c r="I147" i="1" s="1"/>
  <c r="R169" i="1"/>
  <c r="H42" i="1" s="1"/>
  <c r="I42" i="1" s="1"/>
  <c r="R168" i="1"/>
  <c r="R167" i="1"/>
  <c r="H129" i="1" s="1"/>
  <c r="I129" i="1" s="1"/>
  <c r="R166" i="1"/>
  <c r="H40" i="1" s="1"/>
  <c r="I40" i="1" s="1"/>
  <c r="R165" i="1"/>
  <c r="H13" i="1" s="1"/>
  <c r="I13" i="1" s="1"/>
  <c r="R164" i="1"/>
  <c r="H87" i="1" s="1"/>
  <c r="I87" i="1" s="1"/>
  <c r="R163" i="1"/>
  <c r="H136" i="1" s="1"/>
  <c r="I136" i="1" s="1"/>
  <c r="R162" i="1"/>
  <c r="R161" i="1"/>
  <c r="R160" i="1"/>
  <c r="R159" i="1"/>
  <c r="R158" i="1"/>
  <c r="R157" i="1"/>
  <c r="H66" i="1" s="1"/>
  <c r="I66" i="1" s="1"/>
  <c r="R156" i="1"/>
  <c r="R155" i="1"/>
  <c r="H105" i="1" s="1"/>
  <c r="I105" i="1" s="1"/>
  <c r="R154" i="1"/>
  <c r="H99" i="1" s="1"/>
  <c r="I99" i="1" s="1"/>
  <c r="R153" i="1"/>
  <c r="H82" i="1" s="1"/>
  <c r="I82" i="1" s="1"/>
  <c r="R152" i="1"/>
  <c r="R151" i="1"/>
  <c r="H24" i="1" s="1"/>
  <c r="I24" i="1" s="1"/>
  <c r="R150" i="1"/>
  <c r="H15" i="1" s="1"/>
  <c r="I15" i="1" s="1"/>
  <c r="R149" i="1"/>
  <c r="H5" i="1" s="1"/>
  <c r="I5" i="1" s="1"/>
  <c r="R148" i="1"/>
  <c r="H10" i="1" s="1"/>
  <c r="I10" i="1" s="1"/>
  <c r="R147" i="1"/>
  <c r="H9" i="1" s="1"/>
  <c r="I9" i="1" s="1"/>
  <c r="R146" i="1"/>
  <c r="H8" i="1" s="1"/>
  <c r="I8" i="1" s="1"/>
  <c r="R145" i="1"/>
  <c r="H38" i="1" s="1"/>
  <c r="I38" i="1" s="1"/>
  <c r="R144" i="1"/>
  <c r="R143" i="1"/>
  <c r="R142" i="1"/>
  <c r="H112" i="1" s="1"/>
  <c r="I112" i="1" s="1"/>
  <c r="R141" i="1"/>
  <c r="H44" i="1" s="1"/>
  <c r="I44" i="1" s="1"/>
  <c r="R140" i="1"/>
  <c r="R139" i="1"/>
  <c r="H12" i="1" s="1"/>
  <c r="I12" i="1" s="1"/>
  <c r="R138" i="1"/>
  <c r="H4" i="1" s="1"/>
  <c r="I4" i="1" s="1"/>
  <c r="R137" i="1"/>
  <c r="H32" i="1" s="1"/>
  <c r="I32" i="1" s="1"/>
  <c r="R136" i="1"/>
  <c r="R135" i="1"/>
  <c r="H165" i="1" s="1"/>
  <c r="I165" i="1" s="1"/>
  <c r="R134" i="1"/>
  <c r="H164" i="1" s="1"/>
  <c r="I164" i="1" s="1"/>
  <c r="R133" i="1"/>
  <c r="H163" i="1" s="1"/>
  <c r="I163" i="1" s="1"/>
  <c r="R132" i="1"/>
  <c r="H162" i="1" s="1"/>
  <c r="I162" i="1" s="1"/>
  <c r="R131" i="1"/>
  <c r="H158" i="1" s="1"/>
  <c r="I158" i="1" s="1"/>
  <c r="R130" i="1"/>
  <c r="H157" i="1" s="1"/>
  <c r="I157" i="1" s="1"/>
  <c r="R129" i="1"/>
  <c r="H156" i="1" s="1"/>
  <c r="I156" i="1" s="1"/>
  <c r="R128" i="1"/>
  <c r="H154" i="1" s="1"/>
  <c r="I154" i="1" s="1"/>
  <c r="R127" i="1"/>
  <c r="H153" i="1" s="1"/>
  <c r="I153" i="1" s="1"/>
  <c r="R126" i="1"/>
  <c r="H152" i="1" s="1"/>
  <c r="I152" i="1" s="1"/>
  <c r="R125" i="1"/>
  <c r="R124" i="1"/>
  <c r="R123" i="1"/>
  <c r="H149" i="1" s="1"/>
  <c r="I149" i="1" s="1"/>
  <c r="R122" i="1"/>
  <c r="H150" i="1" s="1"/>
  <c r="I150" i="1" s="1"/>
  <c r="R121" i="1"/>
  <c r="H148" i="1" s="1"/>
  <c r="I148" i="1" s="1"/>
  <c r="R120" i="1"/>
  <c r="R119" i="1"/>
  <c r="H146" i="1" s="1"/>
  <c r="I146" i="1" s="1"/>
  <c r="R118" i="1"/>
  <c r="H143" i="1" s="1"/>
  <c r="I143" i="1" s="1"/>
  <c r="R117" i="1"/>
  <c r="H144" i="1" s="1"/>
  <c r="I144" i="1" s="1"/>
  <c r="R116" i="1"/>
  <c r="H142" i="1" s="1"/>
  <c r="I142" i="1" s="1"/>
  <c r="R115" i="1"/>
  <c r="H141" i="1" s="1"/>
  <c r="I141" i="1" s="1"/>
  <c r="R114" i="1"/>
  <c r="H140" i="1" s="1"/>
  <c r="I140" i="1" s="1"/>
  <c r="R113" i="1"/>
  <c r="H139" i="1" s="1"/>
  <c r="I139" i="1" s="1"/>
  <c r="R112" i="1"/>
  <c r="H138" i="1" s="1"/>
  <c r="I138" i="1" s="1"/>
  <c r="R111" i="1"/>
  <c r="H137" i="1" s="1"/>
  <c r="I137" i="1" s="1"/>
  <c r="R110" i="1"/>
  <c r="R109" i="1"/>
  <c r="H135" i="1" s="1"/>
  <c r="I135" i="1" s="1"/>
  <c r="R108" i="1"/>
  <c r="H133" i="1" s="1"/>
  <c r="I133" i="1" s="1"/>
  <c r="R107" i="1"/>
  <c r="H132" i="1" s="1"/>
  <c r="I132" i="1" s="1"/>
  <c r="R106" i="1"/>
  <c r="H131" i="1" s="1"/>
  <c r="I131" i="1" s="1"/>
  <c r="R105" i="1"/>
  <c r="H130" i="1" s="1"/>
  <c r="I130" i="1" s="1"/>
  <c r="R104" i="1"/>
  <c r="H127" i="1" s="1"/>
  <c r="I127" i="1" s="1"/>
  <c r="R103" i="1"/>
  <c r="H126" i="1" s="1"/>
  <c r="I126" i="1" s="1"/>
  <c r="R102" i="1"/>
  <c r="H125" i="1" s="1"/>
  <c r="I125" i="1" s="1"/>
  <c r="R101" i="1"/>
  <c r="H123" i="1" s="1"/>
  <c r="I123" i="1" s="1"/>
  <c r="R100" i="1"/>
  <c r="H122" i="1" s="1"/>
  <c r="I122" i="1" s="1"/>
  <c r="R99" i="1"/>
  <c r="H119" i="1" s="1"/>
  <c r="I119" i="1" s="1"/>
  <c r="R98" i="1"/>
  <c r="H118" i="1" s="1"/>
  <c r="I118" i="1" s="1"/>
  <c r="R97" i="1"/>
  <c r="H117" i="1" s="1"/>
  <c r="I117" i="1" s="1"/>
  <c r="R96" i="1"/>
  <c r="H116" i="1" s="1"/>
  <c r="I116" i="1" s="1"/>
  <c r="R95" i="1"/>
  <c r="H115" i="1" s="1"/>
  <c r="I115" i="1" s="1"/>
  <c r="R94" i="1"/>
  <c r="H111" i="1" s="1"/>
  <c r="I111" i="1" s="1"/>
  <c r="R93" i="1"/>
  <c r="H110" i="1" s="1"/>
  <c r="I110" i="1" s="1"/>
  <c r="R92" i="1"/>
  <c r="R91" i="1"/>
  <c r="H109" i="1" s="1"/>
  <c r="I109" i="1" s="1"/>
  <c r="R90" i="1"/>
  <c r="H108" i="1" s="1"/>
  <c r="I108" i="1" s="1"/>
  <c r="R89" i="1"/>
  <c r="H106" i="1" s="1"/>
  <c r="I106" i="1" s="1"/>
  <c r="R88" i="1"/>
  <c r="H104" i="1" s="1"/>
  <c r="I104" i="1" s="1"/>
  <c r="R87" i="1"/>
  <c r="H103" i="1" s="1"/>
  <c r="I103" i="1" s="1"/>
  <c r="R86" i="1"/>
  <c r="H102" i="1" s="1"/>
  <c r="I102" i="1" s="1"/>
  <c r="R85" i="1"/>
  <c r="R84" i="1"/>
  <c r="H100" i="1" s="1"/>
  <c r="I100" i="1" s="1"/>
  <c r="R83" i="1"/>
  <c r="H101" i="1" s="1"/>
  <c r="I101" i="1" s="1"/>
  <c r="R82" i="1"/>
  <c r="R81" i="1"/>
  <c r="R80" i="1"/>
  <c r="R79" i="1"/>
  <c r="H98" i="1" s="1"/>
  <c r="I98" i="1" s="1"/>
  <c r="R78" i="1"/>
  <c r="H96" i="1" s="1"/>
  <c r="I96" i="1" s="1"/>
  <c r="R77" i="1"/>
  <c r="H95" i="1" s="1"/>
  <c r="I95" i="1" s="1"/>
  <c r="R76" i="1"/>
  <c r="H94" i="1" s="1"/>
  <c r="I94" i="1" s="1"/>
  <c r="R75" i="1"/>
  <c r="H93" i="1" s="1"/>
  <c r="I93" i="1" s="1"/>
  <c r="R74" i="1"/>
  <c r="H91" i="1" s="1"/>
  <c r="I91" i="1" s="1"/>
  <c r="R73" i="1"/>
  <c r="H90" i="1" s="1"/>
  <c r="I90" i="1" s="1"/>
  <c r="R72" i="1"/>
  <c r="H89" i="1" s="1"/>
  <c r="I89" i="1" s="1"/>
  <c r="R71" i="1"/>
  <c r="H88" i="1" s="1"/>
  <c r="I88" i="1" s="1"/>
  <c r="R70" i="1"/>
  <c r="H86" i="1" s="1"/>
  <c r="I86" i="1" s="1"/>
  <c r="R69" i="1"/>
  <c r="H85" i="1" s="1"/>
  <c r="I85" i="1" s="1"/>
  <c r="R68" i="1"/>
  <c r="H84" i="1" s="1"/>
  <c r="I84" i="1" s="1"/>
  <c r="R67" i="1"/>
  <c r="H81" i="1" s="1"/>
  <c r="I81" i="1" s="1"/>
  <c r="R66" i="1"/>
  <c r="H79" i="1" s="1"/>
  <c r="I79" i="1" s="1"/>
  <c r="R65" i="1"/>
  <c r="H78" i="1" s="1"/>
  <c r="I78" i="1" s="1"/>
  <c r="R64" i="1"/>
  <c r="H76" i="1" s="1"/>
  <c r="I76" i="1" s="1"/>
  <c r="R63" i="1"/>
  <c r="H75" i="1" s="1"/>
  <c r="I75" i="1" s="1"/>
  <c r="R62" i="1"/>
  <c r="H74" i="1" s="1"/>
  <c r="I74" i="1" s="1"/>
  <c r="R61" i="1"/>
  <c r="H73" i="1" s="1"/>
  <c r="I73" i="1" s="1"/>
  <c r="R60" i="1"/>
  <c r="H72" i="1" s="1"/>
  <c r="I72" i="1" s="1"/>
  <c r="R59" i="1"/>
  <c r="H71" i="1" s="1"/>
  <c r="I71" i="1" s="1"/>
  <c r="R58" i="1"/>
  <c r="H70" i="1" s="1"/>
  <c r="I70" i="1" s="1"/>
  <c r="R57" i="1"/>
  <c r="H69" i="1" s="1"/>
  <c r="I69" i="1" s="1"/>
  <c r="R56" i="1"/>
  <c r="R55" i="1"/>
  <c r="H63" i="1" s="1"/>
  <c r="I63" i="1" s="1"/>
  <c r="R54" i="1"/>
  <c r="H60" i="1" s="1"/>
  <c r="I60" i="1" s="1"/>
  <c r="R53" i="1"/>
  <c r="H59" i="1" s="1"/>
  <c r="I59" i="1" s="1"/>
  <c r="R52" i="1"/>
  <c r="R51" i="1"/>
  <c r="H58" i="1" s="1"/>
  <c r="I58" i="1" s="1"/>
  <c r="R50" i="1"/>
  <c r="H56" i="1" s="1"/>
  <c r="I56" i="1" s="1"/>
  <c r="R49" i="1"/>
  <c r="H54" i="1" s="1"/>
  <c r="I54" i="1" s="1"/>
  <c r="R48" i="1"/>
  <c r="H55" i="1" s="1"/>
  <c r="I55" i="1" s="1"/>
  <c r="R47" i="1"/>
  <c r="H53" i="1" s="1"/>
  <c r="I53" i="1" s="1"/>
  <c r="R46" i="1"/>
  <c r="H52" i="1" s="1"/>
  <c r="I52" i="1" s="1"/>
  <c r="R45" i="1"/>
  <c r="H51" i="1" s="1"/>
  <c r="I51" i="1" s="1"/>
  <c r="R44" i="1"/>
  <c r="H48" i="1" s="1"/>
  <c r="I48" i="1" s="1"/>
  <c r="R43" i="1"/>
  <c r="H50" i="1" s="1"/>
  <c r="I50" i="1" s="1"/>
  <c r="R42" i="1"/>
  <c r="H49" i="1" s="1"/>
  <c r="I49" i="1" s="1"/>
  <c r="R41" i="1"/>
  <c r="H47" i="1" s="1"/>
  <c r="I47" i="1" s="1"/>
  <c r="R40" i="1"/>
  <c r="H46" i="1" s="1"/>
  <c r="I46" i="1" s="1"/>
  <c r="R39" i="1"/>
  <c r="H45" i="1" s="1"/>
  <c r="I45" i="1" s="1"/>
  <c r="R38" i="1"/>
  <c r="H43" i="1" s="1"/>
  <c r="I43" i="1" s="1"/>
  <c r="R37" i="1"/>
  <c r="R36" i="1"/>
  <c r="H41" i="1" s="1"/>
  <c r="I41" i="1" s="1"/>
  <c r="R35" i="1"/>
  <c r="H39" i="1" s="1"/>
  <c r="I39" i="1" s="1"/>
  <c r="R34" i="1"/>
  <c r="H37" i="1" s="1"/>
  <c r="I37" i="1" s="1"/>
  <c r="R33" i="1"/>
  <c r="H34" i="1" s="1"/>
  <c r="I34" i="1" s="1"/>
  <c r="R32" i="1"/>
  <c r="H33" i="1" s="1"/>
  <c r="I33" i="1" s="1"/>
  <c r="R31" i="1"/>
  <c r="H31" i="1" s="1"/>
  <c r="I31" i="1" s="1"/>
  <c r="R30" i="1"/>
  <c r="H30" i="1" s="1"/>
  <c r="I30" i="1" s="1"/>
  <c r="R29" i="1"/>
  <c r="R28" i="1"/>
  <c r="H29" i="1" s="1"/>
  <c r="I29" i="1" s="1"/>
  <c r="R27" i="1"/>
  <c r="H28" i="1" s="1"/>
  <c r="I28" i="1" s="1"/>
  <c r="R26" i="1"/>
  <c r="H27" i="1" s="1"/>
  <c r="I27" i="1" s="1"/>
  <c r="R25" i="1"/>
  <c r="H26" i="1" s="1"/>
  <c r="I26" i="1" s="1"/>
  <c r="R24" i="1"/>
  <c r="H25" i="1" s="1"/>
  <c r="I25" i="1" s="1"/>
  <c r="R23" i="1"/>
  <c r="H23" i="1" s="1"/>
  <c r="I23" i="1" s="1"/>
  <c r="R22" i="1"/>
  <c r="R21" i="1"/>
  <c r="H22" i="1" s="1"/>
  <c r="I22" i="1" s="1"/>
  <c r="R20" i="1"/>
  <c r="H21" i="1" s="1"/>
  <c r="I21" i="1" s="1"/>
  <c r="R19" i="1"/>
  <c r="H19" i="1" s="1"/>
  <c r="I19" i="1" s="1"/>
  <c r="R18" i="1"/>
  <c r="H18" i="1" s="1"/>
  <c r="I18" i="1" s="1"/>
  <c r="R17" i="1"/>
  <c r="H16" i="1" s="1"/>
  <c r="I16" i="1" s="1"/>
  <c r="R16" i="1"/>
  <c r="H14" i="1" s="1"/>
  <c r="I14" i="1" s="1"/>
  <c r="R15" i="1"/>
  <c r="H11" i="1" s="1"/>
  <c r="I11" i="1" s="1"/>
  <c r="R14" i="1"/>
  <c r="H6" i="1" s="1"/>
  <c r="I6" i="1" s="1"/>
  <c r="R13" i="1"/>
  <c r="H3" i="1" s="1"/>
  <c r="I3" i="1" s="1"/>
  <c r="R12" i="1"/>
  <c r="H2" i="1" s="1"/>
  <c r="I2" i="1" s="1"/>
  <c r="R11" i="1"/>
  <c r="R10" i="1"/>
  <c r="R9" i="1"/>
  <c r="H80" i="1" s="1"/>
  <c r="I80" i="1" s="1"/>
  <c r="R8" i="1"/>
  <c r="H92" i="1" s="1"/>
  <c r="I92" i="1" s="1"/>
  <c r="R7" i="1"/>
  <c r="H107" i="1" s="1"/>
  <c r="I107" i="1" s="1"/>
  <c r="R6" i="1"/>
  <c r="H124" i="1" s="1"/>
  <c r="I124" i="1" s="1"/>
  <c r="R5" i="1"/>
  <c r="H35" i="1" s="1"/>
  <c r="I35" i="1" s="1"/>
  <c r="R4" i="1"/>
  <c r="H120" i="1" s="1"/>
  <c r="I120" i="1" s="1"/>
  <c r="R3" i="1"/>
  <c r="H160" i="1" s="1"/>
  <c r="I160" i="1" s="1"/>
  <c r="R2" i="1"/>
  <c r="H159" i="1" s="1"/>
  <c r="I159" i="1" s="1"/>
</calcChain>
</file>

<file path=xl/sharedStrings.xml><?xml version="1.0" encoding="utf-8"?>
<sst xmlns="http://schemas.openxmlformats.org/spreadsheetml/2006/main" count="8501" uniqueCount="1118">
  <si>
    <t>Cost center CASA</t>
  </si>
  <si>
    <t>Article</t>
  </si>
  <si>
    <t>Base Unit</t>
  </si>
  <si>
    <t>Qty</t>
  </si>
  <si>
    <t>Price</t>
  </si>
  <si>
    <t>Closing Stock value (AED)</t>
  </si>
  <si>
    <t>Article code CASA</t>
  </si>
  <si>
    <t>MAIN FOOD STORE</t>
  </si>
  <si>
    <t>coco powder 1 kg</t>
  </si>
  <si>
    <t>Kilogram</t>
  </si>
  <si>
    <t>Bread crumbs Japanese- 1kg</t>
  </si>
  <si>
    <t>CADBURY DRINKING CHOCOLATE 6X500gms</t>
  </si>
  <si>
    <t>Sweets Rasagulla</t>
  </si>
  <si>
    <t>Jagrry-1kg</t>
  </si>
  <si>
    <t>Sugar brown -500 GM</t>
  </si>
  <si>
    <t>Sugar sachets white</t>
  </si>
  <si>
    <t>Each</t>
  </si>
  <si>
    <t>Sugar sachets brown</t>
  </si>
  <si>
    <t>Sugar sachets sweet n low</t>
  </si>
  <si>
    <t>Sweets Gulab Jamun 1 kg pack</t>
  </si>
  <si>
    <t>Pickle Mixed 5 Kg</t>
  </si>
  <si>
    <t>Canned products Baked  Beans 400 GM</t>
  </si>
  <si>
    <t>Canned products Fruit Cocktail (1x24x840GM)</t>
  </si>
  <si>
    <t>Canned products Olive Black Whole</t>
  </si>
  <si>
    <t>Canned products Olive Green Whole (1x4x4.2 KG)</t>
  </si>
  <si>
    <t>Canned products Olives Green Pitted - 4 kg</t>
  </si>
  <si>
    <t>Canned products Tomato Paste A/10</t>
  </si>
  <si>
    <t>Canned Tomato Peeled A/10 (6x2.5KG)</t>
  </si>
  <si>
    <t>Canned products Tomato Sun Dried (1x4x2.9 KG)</t>
  </si>
  <si>
    <t>Canned products Vine leaves Stuffed (1x6x1.95 KG)</t>
  </si>
  <si>
    <t>Canned products Baby  Corn 400GM</t>
  </si>
  <si>
    <t>Canned products Sweet Kernel Corn 2.5 KG</t>
  </si>
  <si>
    <t>Canned products Pine Apple Sliced 1x24x565GM</t>
  </si>
  <si>
    <t>Red kidny beans -400gm</t>
  </si>
  <si>
    <t>Sweet corn cremy style-425 gm</t>
  </si>
  <si>
    <t>Canned Mango Pulp - 450 gm</t>
  </si>
  <si>
    <t>Canned Mushroom Whole A/10 (6x2.84kg)</t>
  </si>
  <si>
    <t>Canned Foul Medamas -400gm</t>
  </si>
  <si>
    <t>Chick Peas 24*400 gm</t>
  </si>
  <si>
    <t>Milk Condensend (1x48x397GM)</t>
  </si>
  <si>
    <t>Milk long life Skimmed 1 ltr.</t>
  </si>
  <si>
    <t>Liter</t>
  </si>
  <si>
    <t>Dried Fruits Almond Whole 1KG</t>
  </si>
  <si>
    <t>Dried Fruits Apricot Dry 1 kg</t>
  </si>
  <si>
    <t>Cashew Nut Broken</t>
  </si>
  <si>
    <t>Dried Fruits Figs Dry  400 gm</t>
  </si>
  <si>
    <t>Dried Fruits Raisin Golden 1KG</t>
  </si>
  <si>
    <t>Dried Fruits Bar and Lounge Mix Nuts</t>
  </si>
  <si>
    <t>Cereals and Crackers Muesli Alpen 10x550M)</t>
  </si>
  <si>
    <t>Cereals and Crackers Cornflakes(1x12x500 GM)</t>
  </si>
  <si>
    <t>Cereals and Crackers Oats (1x24x500GM)</t>
  </si>
  <si>
    <t>Pappad urid (10x1)</t>
  </si>
  <si>
    <t>Chutney Chutney Mango (1*12*340 GM)</t>
  </si>
  <si>
    <t>Essence Colour Yellow Bush 100GM</t>
  </si>
  <si>
    <t>Essence Kevda Water 200ML</t>
  </si>
  <si>
    <t>Essence Colour Red Bush 100GM</t>
  </si>
  <si>
    <t>Essence Rose Water (1x12x400ML)</t>
  </si>
  <si>
    <t>Food colour Orange</t>
  </si>
  <si>
    <t>Essence Pineapple</t>
  </si>
  <si>
    <t>Food colour Green</t>
  </si>
  <si>
    <t>Grains Black Bean Eyed</t>
  </si>
  <si>
    <t>Grains Chana Black 1 kg</t>
  </si>
  <si>
    <t>Grains Chana Dal  1 KG</t>
  </si>
  <si>
    <t>Grains Chick Peas 14MM 1 KG</t>
  </si>
  <si>
    <t>Grains Dal Masoor 1 kg</t>
  </si>
  <si>
    <t>Grains Dal Moong 1KG</t>
  </si>
  <si>
    <t>Grains Dal Moong Whole Green</t>
  </si>
  <si>
    <t>Grains Red Kidney Beans Dry 1KG</t>
  </si>
  <si>
    <t>Grains Dal Urad Black1KG</t>
  </si>
  <si>
    <t>Grain Dal Chana Roasted</t>
  </si>
  <si>
    <t>Jam Mix Fruit 100x25GM</t>
  </si>
  <si>
    <t>Honey portions (1x100 pcs)</t>
  </si>
  <si>
    <t>Honey in bottile -500 gm</t>
  </si>
  <si>
    <t>Juice Orange 180 ML</t>
  </si>
  <si>
    <t>Juice Orange For Machine 10Ltr</t>
  </si>
  <si>
    <t>Juice Lemon</t>
  </si>
  <si>
    <t>Juice Apple For Mechine 10 ltr</t>
  </si>
  <si>
    <t>Noodles Canton  227 GM</t>
  </si>
  <si>
    <t>Pasta Elbow Macaroni (1x24x500GM)</t>
  </si>
  <si>
    <t>Pasta Farfalle(1x24x 500GM)</t>
  </si>
  <si>
    <t>Pasta Fettucine 8X500GM</t>
  </si>
  <si>
    <t>Pasta Fusilli (1x24x500GM)</t>
  </si>
  <si>
    <t>Pasta Penne Rigate (1x24x500GM)</t>
  </si>
  <si>
    <t>Pasta Vermicelli 20x500GM</t>
  </si>
  <si>
    <t>Pasta Spaghetti (1x24x500GM)</t>
  </si>
  <si>
    <t>Ghee Amul</t>
  </si>
  <si>
    <t>Ghee Aseel (1x4x4 KG)</t>
  </si>
  <si>
    <t>Oil Cooking 18LTR</t>
  </si>
  <si>
    <t>Oil Sunflower 1.8 LTR</t>
  </si>
  <si>
    <t>Oil Mustard 500ml</t>
  </si>
  <si>
    <t>Oil olive - 4 LTR</t>
  </si>
  <si>
    <t>Oil Spray Carlex -600 ml</t>
  </si>
  <si>
    <t>FLOUR TEMPRAKO</t>
  </si>
  <si>
    <t>Rice Beaten (Poha) KG</t>
  </si>
  <si>
    <t>Rice Powder 1KG</t>
  </si>
  <si>
    <t>Sugar White 2KG</t>
  </si>
  <si>
    <t>Semolina (PKT/1 KG)</t>
  </si>
  <si>
    <t>Rice Basmati Amar 35 Kg</t>
  </si>
  <si>
    <t>Flour Cornflour (1x24x400 GM)</t>
  </si>
  <si>
    <t>Flour Flour Gram 1 kg</t>
  </si>
  <si>
    <t>Sugar iceing -250gm</t>
  </si>
  <si>
    <t>Flour maida -10 kg</t>
  </si>
  <si>
    <t>flour no 2 atta -10 kg.</t>
  </si>
  <si>
    <t>Pappad Lajit (masala pappad)</t>
  </si>
  <si>
    <t>Rice- Jasmine</t>
  </si>
  <si>
    <t>Rice - Palakkadan Matta -20 Kg</t>
  </si>
  <si>
    <t>SAMBAL OELEAK CONMIX</t>
  </si>
  <si>
    <t>Pancake Mix 15x907gm</t>
  </si>
  <si>
    <t>Sauce Sweet Chilli Chicken 730ML</t>
  </si>
  <si>
    <t>Tomato Ketchup (1x4x5KG)</t>
  </si>
  <si>
    <t>Mayonaise (1x4x3.78 LTR)</t>
  </si>
  <si>
    <t>Demiglace Knor (1x6x750GM)</t>
  </si>
  <si>
    <t>Sauce Peri Peri Hot (1x6x250 GM)</t>
  </si>
  <si>
    <t>Sauce Oyster Mamasita</t>
  </si>
  <si>
    <t>Mustard Dijon 5Kg</t>
  </si>
  <si>
    <t>Sauce salsa -1 GALLON-3.8 LIT</t>
  </si>
  <si>
    <t>Vinegar White (1x4x3.78 LTR)-New</t>
  </si>
  <si>
    <t>sauce theriyakki</t>
  </si>
  <si>
    <t>Straberry jelly - 80gm 12 pcs</t>
  </si>
  <si>
    <t>Sauce BBQ -500ml</t>
  </si>
  <si>
    <t>Sauce Sriacha 730 ml</t>
  </si>
  <si>
    <t>Tahina Tin 1x7KG</t>
  </si>
  <si>
    <t>Spiceses chilly crushed -1kg</t>
  </si>
  <si>
    <t>Spices Kasuri Methi leaves (1x6x100 GM)</t>
  </si>
  <si>
    <t>Spices Bay Leaves 500GM</t>
  </si>
  <si>
    <t>Spices Pepper Black Powder 1 kg</t>
  </si>
  <si>
    <t>Spices Pepper Black Whole 1 kg</t>
  </si>
  <si>
    <t>Spices Burgol Fine White 1 kg</t>
  </si>
  <si>
    <t>Spices Cardamon Black 1KG</t>
  </si>
  <si>
    <t>Spices Cardamon Green 1 KG</t>
  </si>
  <si>
    <t>Spices Chilly Powder Kasmiri  M.D.H.1KG</t>
  </si>
  <si>
    <t>Spices Cinnamon Stick 1KG</t>
  </si>
  <si>
    <t>Spices Coconut Milk Powder 1KG</t>
  </si>
  <si>
    <t>Spices Cumin Whole 1 kg</t>
  </si>
  <si>
    <t>Spices Ginger Powder</t>
  </si>
  <si>
    <t>Spices Mustard Seed 1KG</t>
  </si>
  <si>
    <t>Spices Paprika Powder</t>
  </si>
  <si>
    <t>Spices Star Anis 1KG</t>
  </si>
  <si>
    <t>Spices Tamarind  1 KG.</t>
  </si>
  <si>
    <t>Spices Zatar 1KG</t>
  </si>
  <si>
    <t>Spices Ajwain Seeds 1KG</t>
  </si>
  <si>
    <t>Chicken stock-1 kg</t>
  </si>
  <si>
    <t>Spices Salt - 1kg</t>
  </si>
  <si>
    <t>Spices coriander whole -1kg</t>
  </si>
  <si>
    <t>Spices Pepper White Powder 1kg</t>
  </si>
  <si>
    <t>Spices cumin powder -1kg</t>
  </si>
  <si>
    <t>Spiceses MDH dehi mirch-100gm</t>
  </si>
  <si>
    <t>Spiceses MDH kitchen king masala-100gm</t>
  </si>
  <si>
    <t>Spiceses MDH pavubhaji- -100gm</t>
  </si>
  <si>
    <t>Spiceses MDH chat masala-100gm</t>
  </si>
  <si>
    <t>Spiceses MDH chana masala -100 gm</t>
  </si>
  <si>
    <t>Spiceses garam masala-</t>
  </si>
  <si>
    <t>Spiceses cajun spiceses -2kg</t>
  </si>
  <si>
    <t>Spiceses nutmug whole -1 kg</t>
  </si>
  <si>
    <t>Spiceses fenel seed -1kg</t>
  </si>
  <si>
    <t>Spiceses Cumin Shahi</t>
  </si>
  <si>
    <t>Spiceses MDH turmeric powder -1kg</t>
  </si>
  <si>
    <t>Spices garlic powder -1kg</t>
  </si>
  <si>
    <t>Spiceses salt sachets -(1x1000)</t>
  </si>
  <si>
    <t>Rasam Powder-200 gm</t>
  </si>
  <si>
    <t>Syrup Strawberry (1x12x 623GM)</t>
  </si>
  <si>
    <t>Syrup kala khatta -700ml</t>
  </si>
  <si>
    <t>Syrup Monin Blue Lagoon -1 ltr</t>
  </si>
  <si>
    <t>Syrup Monin Green Mint -70 cl</t>
  </si>
  <si>
    <t>Syrup Cocunt 100cl</t>
  </si>
  <si>
    <t>Syrup monin Almond 70cl</t>
  </si>
  <si>
    <t>Syrup monin Hazelnut</t>
  </si>
  <si>
    <t>Syrup monin Vanila</t>
  </si>
  <si>
    <t>Tea and Coffee Coffee powder Lavaza -filter coffee (1x6x1KG)</t>
  </si>
  <si>
    <t>Tea and Coffee Lavazza Cream Aroma Beans</t>
  </si>
  <si>
    <t>Coffee jar 200gm</t>
  </si>
  <si>
    <t>Tea and coffee nescafe sachets -2gmx600pcs</t>
  </si>
  <si>
    <t>LIPTION TEA BAG CATERING 36X100X2GM</t>
  </si>
  <si>
    <t>TEA BAGE  GREEN  ENVELOP PTKT 1X25X2 GM</t>
  </si>
  <si>
    <t>TEA BAGE ENVELOP PTKT 1X100X2GM</t>
  </si>
  <si>
    <t>ARTICLE NO</t>
  </si>
  <si>
    <t>ARTICLE</t>
  </si>
  <si>
    <t>SOH(BU)</t>
  </si>
  <si>
    <t>Cardamon Green</t>
  </si>
  <si>
    <t>Flour Maida -10 Kg</t>
  </si>
  <si>
    <t>Soft Drinks  Bitter Lemon 330ML</t>
  </si>
  <si>
    <t>Soda bio -carbanate-1kg</t>
  </si>
  <si>
    <t>Chocolate Powder 1Kg</t>
  </si>
  <si>
    <t>Fruit Cocktail 24 x 825 Gms</t>
  </si>
  <si>
    <t>Olive Green Whole 2 x 5 KG</t>
  </si>
  <si>
    <t>Tomato Paste - 3 Kg</t>
  </si>
  <si>
    <t>Vine leaves Stuffed 2KG</t>
  </si>
  <si>
    <t>Canned products Gherkins (TIN/2.65 Kg)</t>
  </si>
  <si>
    <t>Whole Kernal corn</t>
  </si>
  <si>
    <t>Red Kidney Beans Dry 1 KG</t>
  </si>
  <si>
    <t>Sweet Corn Cream Style 24x400 Gms</t>
  </si>
  <si>
    <t>Mango Pulp (1*12*840 Gm)</t>
  </si>
  <si>
    <t>Mushroom Sliced 6 x A/10 1 Kg</t>
  </si>
  <si>
    <t>Foul Madammas 24 x 400 Gms</t>
  </si>
  <si>
    <t>Coconut Strings 340 gms</t>
  </si>
  <si>
    <t>Apricot Dry 1 Kg</t>
  </si>
  <si>
    <t>Dried Fruits Raisin Golden 1Kg</t>
  </si>
  <si>
    <t>Alphen Museli 10x625 Gms</t>
  </si>
  <si>
    <t>Nacho Chips Salted 2X500 Gms</t>
  </si>
  <si>
    <t>Chutney Mango (1*12*340 ML)</t>
  </si>
  <si>
    <t>Essence Colour Red Bush 100 Gms</t>
  </si>
  <si>
    <t>Essence Rose Water (1x12x450ML)</t>
  </si>
  <si>
    <t>Essence Pineapple 12 x 28</t>
  </si>
  <si>
    <t>Black Bean Eye</t>
  </si>
  <si>
    <t>Chana Black 1 Kg</t>
  </si>
  <si>
    <t>Grains Chana Dal  1 Kg</t>
  </si>
  <si>
    <t>Chickpeas 14Mm 1 Kg</t>
  </si>
  <si>
    <t>Moong Dal 1 KG</t>
  </si>
  <si>
    <t>Grains Red Kidney Beans Dry 1kg</t>
  </si>
  <si>
    <t>Grains Dal Toor  1Kg</t>
  </si>
  <si>
    <t>Urad Dal Black 1 Kg</t>
  </si>
  <si>
    <t>Channa Roasted</t>
  </si>
  <si>
    <t>Honey Bottle</t>
  </si>
  <si>
    <t>Juice Orange 12x1LTR</t>
  </si>
  <si>
    <t>Oil Olive - 4 LTR</t>
  </si>
  <si>
    <t>Basmati Rice Amar 1x35 Kg</t>
  </si>
  <si>
    <t>Icing Sugar 500 Gms</t>
  </si>
  <si>
    <t>Pancake Mix</t>
  </si>
  <si>
    <t>Sambal Oleek 750GM</t>
  </si>
  <si>
    <t>Sauce Soya Kikomon 12X 1Ltr</t>
  </si>
  <si>
    <t>Ketchup Tomato  1 x 1000 p</t>
  </si>
  <si>
    <t>Mayonnaise Heinz(btl72*225ml)</t>
  </si>
  <si>
    <t>Vinegar Balsamic 500 ml</t>
  </si>
  <si>
    <t>Nandos Extra Extra Hot Peri Peri Sauce 6X250ML</t>
  </si>
  <si>
    <t>Sauce Salsa  Mexican 1 x 1Gallon</t>
  </si>
  <si>
    <t>sauce theriyakki-200ml</t>
  </si>
  <si>
    <t>Strawbery Jelly 12x 85 Gms</t>
  </si>
  <si>
    <t>Sauce Soya dark leekumkee -2.5 ltr</t>
  </si>
  <si>
    <t>Bay Leaves 1Kg</t>
  </si>
  <si>
    <t>Black Pepper Powder 1 kg</t>
  </si>
  <si>
    <t>Black Pepper Whole 1 kg</t>
  </si>
  <si>
    <t>Burgol Fine White 1 Kg</t>
  </si>
  <si>
    <t>Cardamon Black 1 Kg</t>
  </si>
  <si>
    <t>Coconut Milk Tin 15.625X400 Gms</t>
  </si>
  <si>
    <t>Ginger Powder</t>
  </si>
  <si>
    <t>Mustard Seed 1 kg</t>
  </si>
  <si>
    <t>Paprika Powder</t>
  </si>
  <si>
    <t>Ajwain Seeds</t>
  </si>
  <si>
    <t>Chicken Stock-1 Kg</t>
  </si>
  <si>
    <t>Hing -100 gm</t>
  </si>
  <si>
    <t>Datar Pav Bhaji 100 Gms</t>
  </si>
  <si>
    <t>Garam Masala 100 Gms</t>
  </si>
  <si>
    <t>Spiceses Cajun Spices -2kg</t>
  </si>
  <si>
    <t>MDH Coriander Powder Kg</t>
  </si>
  <si>
    <t>Syrup Chocolate 680 ML</t>
  </si>
  <si>
    <t>Syrup Elder Flower 500ml</t>
  </si>
  <si>
    <t>Tea Bag Green Envelop PKT 1X100GRM</t>
  </si>
  <si>
    <t>Tea Bag Envelop PKT 1X100GRM</t>
  </si>
  <si>
    <t>Milk Full Cream Full Fat- 1 ltr</t>
  </si>
  <si>
    <t>Coconut Desicated Powder 1 Kg</t>
  </si>
  <si>
    <t>Essence Food colour Yellow</t>
  </si>
  <si>
    <t>Sambar Masala 100 Gms</t>
  </si>
  <si>
    <t>Syrup Maple  709 ML</t>
  </si>
  <si>
    <t>Sweets Rasagula 1kg Pack.</t>
  </si>
  <si>
    <t>Canned products Pine Apple Sliced 1x24x565 Gms</t>
  </si>
  <si>
    <t>Peanut Roast Salted  Skinless</t>
  </si>
  <si>
    <t>Sauce Sweet Chilli Chicken(btl/880</t>
  </si>
  <si>
    <t>Spices pepper sachets-(1x100 pcs)</t>
  </si>
  <si>
    <t>Creamer (Coffee mate) 5*200*3 gm</t>
  </si>
  <si>
    <t>Prawn crackers 40x500gm</t>
  </si>
  <si>
    <t>Milk Full Cream Long Life 1Ltr</t>
  </si>
  <si>
    <t>KERALA PICKLE MANGO</t>
  </si>
  <si>
    <t>Juice Mango 180 ML</t>
  </si>
  <si>
    <t>Spices Cumin powder -1kg</t>
  </si>
  <si>
    <t>Baked Beans 24 x 400 Gms</t>
  </si>
  <si>
    <t>Tamarind 1 Kg</t>
  </si>
  <si>
    <t>Spiceses  Chilly Whole Round</t>
  </si>
  <si>
    <t>Papad Lijjat Urad Large 20</t>
  </si>
  <si>
    <t>MDH Turmeric Powder Kg</t>
  </si>
  <si>
    <t>MDH Chilli Powder Kashmiri Kg</t>
  </si>
  <si>
    <t>Aseel Ghee (1*4*4 Kg)</t>
  </si>
  <si>
    <t>Cheddar Cheese Sauce 3 Kg</t>
  </si>
  <si>
    <t>Cloves 1 Kg</t>
  </si>
  <si>
    <t>Star Anis 1 Kg</t>
  </si>
  <si>
    <t>Syrup Strawberry  624 ML</t>
  </si>
  <si>
    <t>PASSION FRUIT PUREE</t>
  </si>
  <si>
    <t>PEACH PUREE</t>
  </si>
  <si>
    <t>Juice Pineapple 12x1ltr</t>
  </si>
  <si>
    <t>Canned products Cherry Red Glazed 5 kg</t>
  </si>
  <si>
    <t>Syrup Cocount 100cl</t>
  </si>
  <si>
    <t>Sesame Seed Black 1 KG</t>
  </si>
  <si>
    <t>Sesame Seed White 1 kg</t>
  </si>
  <si>
    <t>Moong Whole Green</t>
  </si>
  <si>
    <t>Coriander Whole 1 Kg</t>
  </si>
  <si>
    <t>Sugar Brown 1 Kg</t>
  </si>
  <si>
    <t>Salt Black Powder 1 Kg</t>
  </si>
  <si>
    <t>Dried Fruits Fig Dry Kg</t>
  </si>
  <si>
    <t>Tomato Sun Dried 3 Kilogram</t>
  </si>
  <si>
    <t>Dried Fruits Walnut Whole Peeled</t>
  </si>
  <si>
    <t>Mineral Water 5 Gln</t>
  </si>
  <si>
    <t>Kasuri Methi Leaves 100 Gms</t>
  </si>
  <si>
    <t>Noodle Pancit Canton 454 gm</t>
  </si>
  <si>
    <t>Spiceses Chilly crushed -1kg</t>
  </si>
  <si>
    <t>CASA QTY</t>
  </si>
  <si>
    <t>DIFF (QTY)</t>
  </si>
  <si>
    <t>Check</t>
  </si>
  <si>
    <t>QTY TO TRANSFER</t>
  </si>
  <si>
    <t>Transfer from -CASA</t>
  </si>
  <si>
    <t>CASA article code</t>
  </si>
  <si>
    <t>Article Name</t>
  </si>
  <si>
    <t>QTY</t>
  </si>
  <si>
    <t>Transfer to -CASA</t>
  </si>
  <si>
    <t>Milk Full Cream Long Life 1LTR</t>
  </si>
  <si>
    <t>CITY CAFE</t>
  </si>
  <si>
    <t>Sambar Masala 100 Gm</t>
  </si>
  <si>
    <t>Coconut  Desicated Powder 1 Kg</t>
  </si>
  <si>
    <t xml:space="preserve">Juice Lemon </t>
  </si>
  <si>
    <t>HOUSEKEEPING</t>
  </si>
  <si>
    <t>COFFEE SHOP</t>
  </si>
  <si>
    <t>Syrup Maple  705 ML</t>
  </si>
  <si>
    <t>Dried Fruits Peanut Skin less 1KG</t>
  </si>
  <si>
    <t>Spices Chilli Whole Round</t>
  </si>
  <si>
    <t>Spices MDH chilly powder -1kg</t>
  </si>
  <si>
    <t>THE HUDDLE</t>
  </si>
  <si>
    <t>Tomato Ketchup (1x1000PCSx10 GM)</t>
  </si>
  <si>
    <t>Syrup Chocolate(1x12x680GM)</t>
  </si>
  <si>
    <t>Grains Dal Toor  1KG</t>
  </si>
  <si>
    <t>Sauce soya dark leekumkee -2.5 ltr</t>
  </si>
  <si>
    <t xml:space="preserve">Canned products Olive Black Whole </t>
  </si>
  <si>
    <t>Sauce Cheddar Cheese 3.12KG</t>
  </si>
  <si>
    <t>Spices Sesame Seed Black 1KG</t>
  </si>
  <si>
    <t>Spices Sesame Seed White 1KG</t>
  </si>
  <si>
    <t>CLAY POT</t>
  </si>
  <si>
    <t>Spices MDH coriander powder -1kg</t>
  </si>
  <si>
    <t>Spices Black Salt -1kg</t>
  </si>
  <si>
    <t>Canned products Gherkins (TIN/2.65 kg)</t>
  </si>
  <si>
    <t>Sauce Soya Kikomon (1x12x1LTR)</t>
  </si>
  <si>
    <t>Spices Cloves 1 KG</t>
  </si>
  <si>
    <t>Vinegar Balsalmic (1x12x500 ML)</t>
  </si>
  <si>
    <t>Nachoos -500gm</t>
  </si>
  <si>
    <t>Total Qty</t>
  </si>
  <si>
    <t>QTY (AS PER TRANSFER SHEET)</t>
  </si>
  <si>
    <t>Total TRANSFER QTY (TRANSFER SHEET)</t>
  </si>
  <si>
    <t>DIFF CHECK</t>
  </si>
  <si>
    <t xml:space="preserve"> cost_centre_name                 </t>
  </si>
  <si>
    <t xml:space="preserve"> article_code </t>
  </si>
  <si>
    <t xml:space="preserve"> article_name                                               </t>
  </si>
  <si>
    <t xml:space="preserve"> store_unit        </t>
  </si>
  <si>
    <t xml:space="preserve"> MAIN FOOD STORE                  </t>
  </si>
  <si>
    <t xml:space="preserve"> Cardamon Green                                             </t>
  </si>
  <si>
    <t xml:space="preserve"> Kilogram          </t>
  </si>
  <si>
    <t xml:space="preserve"> Cashew Nut Broken                                          </t>
  </si>
  <si>
    <t xml:space="preserve"> Spices Cumin Whole 1 kg                                    </t>
  </si>
  <si>
    <t xml:space="preserve"> Vinegar White (1x4x3.78 LTR)-New                           </t>
  </si>
  <si>
    <t xml:space="preserve"> Liter             </t>
  </si>
  <si>
    <t xml:space="preserve"> Flour Maida -10 Kg                                         </t>
  </si>
  <si>
    <t xml:space="preserve"> 10 kg             </t>
  </si>
  <si>
    <t xml:space="preserve"> Oil Mustard 500ml                                          </t>
  </si>
  <si>
    <t xml:space="preserve"> 500 ml            </t>
  </si>
  <si>
    <t xml:space="preserve"> Soft Drinks  Bitter Lemon 330ML                            </t>
  </si>
  <si>
    <t xml:space="preserve"> Each              </t>
  </si>
  <si>
    <t xml:space="preserve"> Soda bio -carbanate-1kg                                    </t>
  </si>
  <si>
    <t xml:space="preserve"> Chocolate Powder 1Kg                                       </t>
  </si>
  <si>
    <t xml:space="preserve"> Bread crumbs Japanese- 1kg                                 </t>
  </si>
  <si>
    <t xml:space="preserve"> Jagrry-1kg                                                 </t>
  </si>
  <si>
    <t xml:space="preserve"> Sweets Gulab Jamun 1 kg pack                               </t>
  </si>
  <si>
    <t xml:space="preserve"> Fruit Cocktail 24 x 825 Gms                                </t>
  </si>
  <si>
    <t xml:space="preserve"> Pack 800g         </t>
  </si>
  <si>
    <t xml:space="preserve"> Olive Green Whole 2 x 5 KG                                 </t>
  </si>
  <si>
    <t xml:space="preserve"> TIN 4.2 KG        </t>
  </si>
  <si>
    <t xml:space="preserve"> Tomato Paste - 3 Kg                                        </t>
  </si>
  <si>
    <t xml:space="preserve"> 2.5kg             </t>
  </si>
  <si>
    <t xml:space="preserve"> Canned Tomato Peeled A/10 (6x2.5KG)                        </t>
  </si>
  <si>
    <t xml:space="preserve"> Vine leaves Stuffed 2KG                                    </t>
  </si>
  <si>
    <t xml:space="preserve"> Canned products Baby  Corn 400GM                           </t>
  </si>
  <si>
    <t xml:space="preserve"> Can 400gm         </t>
  </si>
  <si>
    <t xml:space="preserve"> Canned products Gherkins (TIN/2.65 Kg)                     </t>
  </si>
  <si>
    <t xml:space="preserve"> Whole Kernal corn                                          </t>
  </si>
  <si>
    <t xml:space="preserve"> Red Kidney Beans Dry 1 KG                                  </t>
  </si>
  <si>
    <t xml:space="preserve"> 400 gm            </t>
  </si>
  <si>
    <t xml:space="preserve"> Sweet Corn Cream Style 24x400 Gms                          </t>
  </si>
  <si>
    <t xml:space="preserve"> Can 450gm         </t>
  </si>
  <si>
    <t xml:space="preserve"> Mango Pulp (1*12*840 Gm)                                   </t>
  </si>
  <si>
    <t xml:space="preserve"> 450 GM            </t>
  </si>
  <si>
    <t xml:space="preserve"> Mushroom Sliced 6 x A/10 1 Kg                              </t>
  </si>
  <si>
    <t xml:space="preserve"> Foul Madammas 24 x 400 Gms                                 </t>
  </si>
  <si>
    <t xml:space="preserve"> Coconut Strings 340 gms                                    </t>
  </si>
  <si>
    <t xml:space="preserve"> Chick Peas 24*400 gm                                       </t>
  </si>
  <si>
    <t xml:space="preserve"> Milk Condensend (1x48x397GM)                               </t>
  </si>
  <si>
    <t xml:space="preserve"> Dried Fruits Almond Whole 1KG                              </t>
  </si>
  <si>
    <t xml:space="preserve"> Apricot Dry 1 Kg                                           </t>
  </si>
  <si>
    <t xml:space="preserve"> Dried Fruits Raisin Golden 1Kg                             </t>
  </si>
  <si>
    <t xml:space="preserve"> Alphen Museli 10x625 Gms                                   </t>
  </si>
  <si>
    <t xml:space="preserve"> 10x550gm          </t>
  </si>
  <si>
    <t xml:space="preserve"> Cereals and Crackers Oats (1x24x500GM)                     </t>
  </si>
  <si>
    <t xml:space="preserve"> Nacho Chips Salted 2X500 Gms                               </t>
  </si>
  <si>
    <t xml:space="preserve"> 500 gm            </t>
  </si>
  <si>
    <t xml:space="preserve"> Chutney Mango (1*12*340 ML)                                </t>
  </si>
  <si>
    <t xml:space="preserve"> Bottle 330ml      </t>
  </si>
  <si>
    <t xml:space="preserve"> Essence Kevda Water 200ML                                  </t>
  </si>
  <si>
    <t xml:space="preserve"> Essence Colour Red Bush 100 Gms                            </t>
  </si>
  <si>
    <t xml:space="preserve"> Pack 100gm        </t>
  </si>
  <si>
    <t xml:space="preserve"> Essence Rose Water (1x12x450ML)                            </t>
  </si>
  <si>
    <t xml:space="preserve"> Essence Pineapple 12 x 28                                  </t>
  </si>
  <si>
    <t xml:space="preserve"> Btl 28ml          </t>
  </si>
  <si>
    <t xml:space="preserve"> Food colour Green                                          </t>
  </si>
  <si>
    <t xml:space="preserve"> Food colour Orange                                         </t>
  </si>
  <si>
    <t xml:space="preserve"> Black Bean Eye                                             </t>
  </si>
  <si>
    <t xml:space="preserve"> Chana Black 1 Kg                                           </t>
  </si>
  <si>
    <t xml:space="preserve"> Grains Chana Dal  1 Kg                                     </t>
  </si>
  <si>
    <t xml:space="preserve">  Grains Dal Masoor 1 kg                                    </t>
  </si>
  <si>
    <t xml:space="preserve"> Chickpeas 14Mm 1 Kg                                        </t>
  </si>
  <si>
    <t xml:space="preserve"> Moong Dal 1 KG                                             </t>
  </si>
  <si>
    <t xml:space="preserve"> Grains Red Kidney Beans Dry 1kg                            </t>
  </si>
  <si>
    <t xml:space="preserve"> Grains Dal Toor  1Kg                                       </t>
  </si>
  <si>
    <t xml:space="preserve"> Urad Dal Black 1 Kg                                        </t>
  </si>
  <si>
    <t xml:space="preserve"> Channa Roasted                                             </t>
  </si>
  <si>
    <t xml:space="preserve"> Honey Bottle                                               </t>
  </si>
  <si>
    <t xml:space="preserve"> Juice Orange 12x1LTR                                       </t>
  </si>
  <si>
    <t xml:space="preserve"> Pasta Elbow Macaroni (1x24x500GM)                          </t>
  </si>
  <si>
    <t xml:space="preserve"> Pasta Farfalle(1x24x 500GM)                                </t>
  </si>
  <si>
    <t xml:space="preserve"> Pasta Fettucine 8X500GM                                    </t>
  </si>
  <si>
    <t xml:space="preserve"> Pack 500gm        </t>
  </si>
  <si>
    <t xml:space="preserve"> Pasta Fusilli (1x24x500GM)                                 </t>
  </si>
  <si>
    <t xml:space="preserve"> Pasta Penne Rigate (1x24x500GM)                            </t>
  </si>
  <si>
    <t xml:space="preserve"> Pasta Vermicelli 20x500GM                                  </t>
  </si>
  <si>
    <t xml:space="preserve"> Pasta Spaghetti (1x24x500GM)                               </t>
  </si>
  <si>
    <t xml:space="preserve"> Ghee Amul                                                  </t>
  </si>
  <si>
    <t xml:space="preserve"> Oil Cooking 18LTR                                          </t>
  </si>
  <si>
    <t xml:space="preserve"> Oil Sunflower 1.8 LTR                                      </t>
  </si>
  <si>
    <t xml:space="preserve"> 1.8 ltr           </t>
  </si>
  <si>
    <t xml:space="preserve"> Oil Olive - 4 LTR                                          </t>
  </si>
  <si>
    <t xml:space="preserve"> 4 ltr             </t>
  </si>
  <si>
    <t xml:space="preserve"> Rice Beaten (Poha) KG                                      </t>
  </si>
  <si>
    <t xml:space="preserve"> Rice Powder 1KG                                            </t>
  </si>
  <si>
    <t xml:space="preserve"> Sugar White 2KG                                            </t>
  </si>
  <si>
    <t xml:space="preserve"> Basmati Rice Amar 1x35 Kg                                  </t>
  </si>
  <si>
    <t xml:space="preserve"> Bag 35kg          </t>
  </si>
  <si>
    <t xml:space="preserve"> Flour Cornflour (1x24x400 GM)                              </t>
  </si>
  <si>
    <t xml:space="preserve"> Flour Flour Gram 1 kg                                      </t>
  </si>
  <si>
    <t xml:space="preserve"> Icing Sugar 500 Gms                                        </t>
  </si>
  <si>
    <t xml:space="preserve"> 250 gm            </t>
  </si>
  <si>
    <t xml:space="preserve"> flour no 2 atta -10 kg.                                    </t>
  </si>
  <si>
    <t xml:space="preserve"> Pappad Lajit (masala pappad)                               </t>
  </si>
  <si>
    <t xml:space="preserve"> Rice- Jasmine                                              </t>
  </si>
  <si>
    <t xml:space="preserve"> Rice - Palakkadan Matta -20 Kg                             </t>
  </si>
  <si>
    <t xml:space="preserve"> Pancake Mix                                                </t>
  </si>
  <si>
    <t xml:space="preserve"> Sambal Oleek 750GM                                         </t>
  </si>
  <si>
    <t xml:space="preserve"> Sauce Soya Kikomon 12X 1Ltr                                </t>
  </si>
  <si>
    <t xml:space="preserve"> Ketchup Tomato  1 x 1000 p                                 </t>
  </si>
  <si>
    <t xml:space="preserve"> Mayonnaise Heinz(btl72*225ml)                              </t>
  </si>
  <si>
    <t xml:space="preserve"> Tomato Ketchup (1x4x5KG)                                   </t>
  </si>
  <si>
    <t xml:space="preserve"> Vinegar Balsamic 500 ml                                    </t>
  </si>
  <si>
    <t xml:space="preserve"> Can 500gm         </t>
  </si>
  <si>
    <t xml:space="preserve"> Demiglace Knor (1x6x750GM)                                 </t>
  </si>
  <si>
    <t xml:space="preserve"> Nandos Extra Extra Hot Peri Peri Sauce 6X250ML             </t>
  </si>
  <si>
    <t xml:space="preserve"> Bottle 6X250gm    </t>
  </si>
  <si>
    <t xml:space="preserve"> Sauce Oyster Mamasita                                      </t>
  </si>
  <si>
    <t xml:space="preserve"> Sauce Salsa  Mexican 1 x 1Gallon                           </t>
  </si>
  <si>
    <t xml:space="preserve"> sauce theriyakki-200ml                                     </t>
  </si>
  <si>
    <t xml:space="preserve"> Strawbery Jelly 12x 85 Gms                                 </t>
  </si>
  <si>
    <t xml:space="preserve"> Sauce Soya dark leekumkee -2.5 ltr                         </t>
  </si>
  <si>
    <t xml:space="preserve"> 2.5 Ltr           </t>
  </si>
  <si>
    <t xml:space="preserve"> Sauce BBQ -500ml                                           </t>
  </si>
  <si>
    <t xml:space="preserve"> Sauce Sriacha 730 ml                                       </t>
  </si>
  <si>
    <t xml:space="preserve"> Bay Leaves 1Kg                                             </t>
  </si>
  <si>
    <t xml:space="preserve"> Black Pepper Powder 1 kg                                   </t>
  </si>
  <si>
    <t xml:space="preserve"> Black Pepper Whole 1 kg                                    </t>
  </si>
  <si>
    <t xml:space="preserve"> Burgol Fine White 1 Kg                                     </t>
  </si>
  <si>
    <t xml:space="preserve"> Cardamon Black 1 Kg                                        </t>
  </si>
  <si>
    <t xml:space="preserve"> Spices Cinnamon Stick 1KG                                  </t>
  </si>
  <si>
    <t xml:space="preserve"> Coconut Milk Tin 15.625X400 Gms                            </t>
  </si>
  <si>
    <t xml:space="preserve"> Ginger Powder                                              </t>
  </si>
  <si>
    <t xml:space="preserve"> Mustard Seed 1 kg                                          </t>
  </si>
  <si>
    <t xml:space="preserve"> Paprika Powder                                             </t>
  </si>
  <si>
    <t xml:space="preserve"> Spices Zatar 1KG                                           </t>
  </si>
  <si>
    <t xml:space="preserve"> Ajwain Seeds                                               </t>
  </si>
  <si>
    <t xml:space="preserve"> Chicken Stock-1 Kg                                         </t>
  </si>
  <si>
    <t xml:space="preserve"> Spices Salt - 1kg                                          </t>
  </si>
  <si>
    <t xml:space="preserve"> Spices Pepper White Powder 1kg                             </t>
  </si>
  <si>
    <t xml:space="preserve"> Hing -100 gm                                               </t>
  </si>
  <si>
    <t xml:space="preserve"> Spiceses MDH dehi mirch-100gm                              </t>
  </si>
  <si>
    <t xml:space="preserve"> 100 gm            </t>
  </si>
  <si>
    <t xml:space="preserve">  Spiceses MDH kitchen king masala-100gm                    </t>
  </si>
  <si>
    <t xml:space="preserve"> Datar Pav Bhaji 100 Gms                                    </t>
  </si>
  <si>
    <t xml:space="preserve"> Spiceses MDH chat masala-100gm                             </t>
  </si>
  <si>
    <t xml:space="preserve">  Spiceses MDH chana masala -100 gm                         </t>
  </si>
  <si>
    <t xml:space="preserve"> Garam Masala 100 Gms                                       </t>
  </si>
  <si>
    <t xml:space="preserve"> Spiceses nutmug whole -1 kg                                </t>
  </si>
  <si>
    <t xml:space="preserve"> Spiceses Cajun Spices -2kg                                 </t>
  </si>
  <si>
    <t xml:space="preserve"> 2 Kg              </t>
  </si>
  <si>
    <t xml:space="preserve"> Spiceses Cumin Shahi                                       </t>
  </si>
  <si>
    <t xml:space="preserve"> MDH Coriander Powder Kg                                    </t>
  </si>
  <si>
    <t xml:space="preserve"> Spices garlic powder -1kg                                  </t>
  </si>
  <si>
    <t xml:space="preserve"> Rasam Powder-200 gm                                        </t>
  </si>
  <si>
    <t xml:space="preserve"> Spiceses salt sachets -(1x1000)                            </t>
  </si>
  <si>
    <t xml:space="preserve"> Box(1000 Pcs)     </t>
  </si>
  <si>
    <t xml:space="preserve"> Syrup Chocolate 680 ML                                     </t>
  </si>
  <si>
    <t xml:space="preserve"> 12x680gm          </t>
  </si>
  <si>
    <t xml:space="preserve"> Syrup Elder Flower 500ml                                   </t>
  </si>
  <si>
    <t xml:space="preserve"> Syrup kala khatta -700ml                                   </t>
  </si>
  <si>
    <t xml:space="preserve"> Syrup Monin Blue Lagoon -1 ltr                             </t>
  </si>
  <si>
    <t xml:space="preserve"> Syrup Monin Green Mint -70 cl                              </t>
  </si>
  <si>
    <t xml:space="preserve"> Syrup monin Almond 70cl                                    </t>
  </si>
  <si>
    <t xml:space="preserve"> Syrup monin Hazelnut                                       </t>
  </si>
  <si>
    <t xml:space="preserve"> Syrup monin Vanila                                         </t>
  </si>
  <si>
    <t xml:space="preserve"> Tea and coffee nescafe sachets -2gmx600pcs                 </t>
  </si>
  <si>
    <t xml:space="preserve"> LIPTION TEA BAG CATERING 36X100X2GM                        </t>
  </si>
  <si>
    <t xml:space="preserve"> 36X100X2GM        </t>
  </si>
  <si>
    <t xml:space="preserve"> Tea Bag Green Envelop PKT 1X100GRM                         </t>
  </si>
  <si>
    <t xml:space="preserve"> PKT               </t>
  </si>
  <si>
    <t xml:space="preserve"> Tea Bag Envelop PKT 1X100GRM                               </t>
  </si>
  <si>
    <t xml:space="preserve"> Box(100pcs)       </t>
  </si>
  <si>
    <t xml:space="preserve"> Milk Full Cream Full Fat- 1 ltr                            </t>
  </si>
  <si>
    <t xml:space="preserve"> Milk long life Skimmed 1 ltr.                              </t>
  </si>
  <si>
    <t xml:space="preserve"> CADBURY DRINKING CHOCOLATE 6X500gms                        </t>
  </si>
  <si>
    <t xml:space="preserve"> 6X500GM           </t>
  </si>
  <si>
    <t xml:space="preserve"> Pickle Mixed 5 Kg                                          </t>
  </si>
  <si>
    <t xml:space="preserve"> 5 kg              </t>
  </si>
  <si>
    <t xml:space="preserve"> Coconut Desicated Powder 1 Kg                              </t>
  </si>
  <si>
    <t xml:space="preserve"> Essence Food colour Yellow                                 </t>
  </si>
  <si>
    <t xml:space="preserve"> Tahina Tin 1x7KG                                           </t>
  </si>
  <si>
    <t xml:space="preserve"> Sambar Masala 100 Gms                                      </t>
  </si>
  <si>
    <t xml:space="preserve"> Syrup Maple  709 ML                                        </t>
  </si>
  <si>
    <t xml:space="preserve"> 705 ml            </t>
  </si>
  <si>
    <t xml:space="preserve"> Dried Fruits Bar and Lounge Mix Nuts                       </t>
  </si>
  <si>
    <t xml:space="preserve"> Sugar sachets white                                        </t>
  </si>
  <si>
    <t xml:space="preserve"> Sugar sachets brown                                        </t>
  </si>
  <si>
    <t xml:space="preserve"> Sugar sachets sweet n low                                  </t>
  </si>
  <si>
    <t xml:space="preserve"> Sweets Rasagula 1kg Pack.                                  </t>
  </si>
  <si>
    <t xml:space="preserve"> Canned products Olive Black Whole                          </t>
  </si>
  <si>
    <t xml:space="preserve"> Canned products Pine Apple Sliced 1x24x565 Gms             </t>
  </si>
  <si>
    <t xml:space="preserve"> Peanut Roast Salted  Skinless                              </t>
  </si>
  <si>
    <t xml:space="preserve"> Oil Spray Carlex -600 ml                                   </t>
  </si>
  <si>
    <t xml:space="preserve"> Sauce Sweet Chilli Chicken(btl/880                         </t>
  </si>
  <si>
    <t xml:space="preserve"> 730 ml            </t>
  </si>
  <si>
    <t xml:space="preserve"> Mustard Dijon 5Kg                                          </t>
  </si>
  <si>
    <t xml:space="preserve"> Tub 5kg           </t>
  </si>
  <si>
    <t xml:space="preserve"> Spices pepper sachets-(1x100 pcs)                          </t>
  </si>
  <si>
    <t xml:space="preserve"> Juice Lemon                                                  </t>
  </si>
  <si>
    <t xml:space="preserve"> Liter              </t>
  </si>
  <si>
    <t xml:space="preserve"> Basmati Rice Amar 1x35 Kg                                    </t>
  </si>
  <si>
    <t xml:space="preserve"> Bag 35kg           </t>
  </si>
  <si>
    <t xml:space="preserve"> Oil Sunflower 1.8 LTR                                        </t>
  </si>
  <si>
    <t xml:space="preserve"> 6x1.8lit           </t>
  </si>
  <si>
    <t xml:space="preserve"> Sugar sachets white                                          </t>
  </si>
  <si>
    <t xml:space="preserve"> Each               </t>
  </si>
  <si>
    <t xml:space="preserve"> Sugar sachets brown                                          </t>
  </si>
  <si>
    <t xml:space="preserve"> Sugar sachets sweet n low                                    </t>
  </si>
  <si>
    <t xml:space="preserve"> Sambar Masala 100 Gms                                        </t>
  </si>
  <si>
    <t xml:space="preserve"> Pack 100gm         </t>
  </si>
  <si>
    <t xml:space="preserve"> Syrup Maple  709 ML                                          </t>
  </si>
  <si>
    <t xml:space="preserve"> Can 400gm          </t>
  </si>
  <si>
    <t xml:space="preserve"> Creamer (Coffee mate) 5*200*3 gm                             </t>
  </si>
  <si>
    <t xml:space="preserve"> Box(1000 Pcs)      </t>
  </si>
  <si>
    <t xml:space="preserve"> Prawn crackers 40x500gm                                      </t>
  </si>
  <si>
    <t xml:space="preserve"> 40x500gm           </t>
  </si>
  <si>
    <t xml:space="preserve"> Pasta Vermicelli 20x500GM                                    </t>
  </si>
  <si>
    <t xml:space="preserve"> Kilogram           </t>
  </si>
  <si>
    <t xml:space="preserve"> Milk Full Cream Long Life 1Ltr                               </t>
  </si>
  <si>
    <t xml:space="preserve"> KERALA PICKLE MANGO                                          </t>
  </si>
  <si>
    <t xml:space="preserve"> Juice Mango 180 ML                                           </t>
  </si>
  <si>
    <t xml:space="preserve"> Cardamon Green                                               </t>
  </si>
  <si>
    <t xml:space="preserve"> Cashew Nut Broken                                            </t>
  </si>
  <si>
    <t xml:space="preserve"> Spices Cumin powder -1kg                                     </t>
  </si>
  <si>
    <t xml:space="preserve"> Spices Cumin Whole 1 kg                                      </t>
  </si>
  <si>
    <t xml:space="preserve"> Vinegar White (1x4x3.78 LTR)-New                             </t>
  </si>
  <si>
    <t xml:space="preserve"> Flour Maida -10 Kg                                           </t>
  </si>
  <si>
    <t xml:space="preserve"> Semolina (PKT/1 KG)                                          </t>
  </si>
  <si>
    <t xml:space="preserve"> Essence Rose Water (1x12x450ML)                              </t>
  </si>
  <si>
    <t xml:space="preserve"> Sugar White 2KG                                              </t>
  </si>
  <si>
    <t xml:space="preserve"> Pancake Mix                                                  </t>
  </si>
  <si>
    <t xml:space="preserve"> Baked Beans 24 x 400 Gms                                     </t>
  </si>
  <si>
    <t xml:space="preserve"> Sweets Rasagula 1kg Pack.                                    </t>
  </si>
  <si>
    <t xml:space="preserve"> Rice - Palakkadan Matta -20 Kg                               </t>
  </si>
  <si>
    <t xml:space="preserve"> Sauce BBQ -500ml                                             </t>
  </si>
  <si>
    <t xml:space="preserve"> Sweets Gulab Jamun 1 kg pack                                 </t>
  </si>
  <si>
    <t xml:space="preserve"> Spices Pepper White Powder 1kg                               </t>
  </si>
  <si>
    <t xml:space="preserve"> Mango Pulp (1*12*840 Gm)                                     </t>
  </si>
  <si>
    <t xml:space="preserve"> 450 GM             </t>
  </si>
  <si>
    <t xml:space="preserve"> Cereals and Crackers Cornflakes(1x12x500 GM)                 </t>
  </si>
  <si>
    <t xml:space="preserve"> 500 GM             </t>
  </si>
  <si>
    <t xml:space="preserve"> Oil Cooking 18LTR                                            </t>
  </si>
  <si>
    <t xml:space="preserve"> Moong Dal 1 KG                                               </t>
  </si>
  <si>
    <t xml:space="preserve"> Sambal Oleek 750GM                                           </t>
  </si>
  <si>
    <t xml:space="preserve"> Tamarind 1 Kg                                                </t>
  </si>
  <si>
    <t xml:space="preserve"> Chicken Stock-1 Kg                                           </t>
  </si>
  <si>
    <t xml:space="preserve"> Spiceses MDH chat masala-100gm                               </t>
  </si>
  <si>
    <t xml:space="preserve"> Spiceses salt sachets -(1x1000)                              </t>
  </si>
  <si>
    <t xml:space="preserve">  Grains Dal Masoor 1 kg                                      </t>
  </si>
  <si>
    <t xml:space="preserve"> Grains Dal Toor  1Kg                                         </t>
  </si>
  <si>
    <t xml:space="preserve"> Spiceses  Chilly Whole Round                                 </t>
  </si>
  <si>
    <t xml:space="preserve"> Peanut Roast Salted  Skinless                                </t>
  </si>
  <si>
    <t xml:space="preserve"> Tomato Paste - 3 Kg                                          </t>
  </si>
  <si>
    <t xml:space="preserve"> 2.5kg              </t>
  </si>
  <si>
    <t xml:space="preserve"> Milk Full Cream Full Fat- 1 ltr                              </t>
  </si>
  <si>
    <t xml:space="preserve"> Papad Lijjat Urad Large 20                                   </t>
  </si>
  <si>
    <t xml:space="preserve"> Box (10 pcs)       </t>
  </si>
  <si>
    <t xml:space="preserve"> MDH Turmeric Powder Kg                                       </t>
  </si>
  <si>
    <t xml:space="preserve"> MDH Chilli Powder Kashmiri Kg                                </t>
  </si>
  <si>
    <t xml:space="preserve"> Mushroom Sliced 6 x A/10 1 Kg                                </t>
  </si>
  <si>
    <t xml:space="preserve"> Coconut Desicated Powder 1 Kg                                </t>
  </si>
  <si>
    <t xml:space="preserve"> Kilogram              </t>
  </si>
  <si>
    <t xml:space="preserve"> Essence Colour Red Bush 100 Gms                              </t>
  </si>
  <si>
    <t xml:space="preserve"> Aseel Ghee (1*4*4 Kg)                                        </t>
  </si>
  <si>
    <t xml:space="preserve"> Pasta Spaghetti (1x24x500GM)                                 </t>
  </si>
  <si>
    <t xml:space="preserve"> Chana Black 1 Kg                                             </t>
  </si>
  <si>
    <t xml:space="preserve"> Grains Chana Dal  1 Kg                                       </t>
  </si>
  <si>
    <t xml:space="preserve"> Chickpeas 14Mm 1 Kg                                          </t>
  </si>
  <si>
    <t xml:space="preserve"> Flour Cornflour (1x24x400 GM)                                </t>
  </si>
  <si>
    <t xml:space="preserve"> Cheddar Cheese Sauce 3 Kg                                    </t>
  </si>
  <si>
    <t xml:space="preserve"> Mayonnaise Heinz(btl72*225ml)                                </t>
  </si>
  <si>
    <t xml:space="preserve"> Nandos Extra Extra Hot Peri Peri Sauce 6X250ML               </t>
  </si>
  <si>
    <t xml:space="preserve"> Bottle 250 ml      </t>
  </si>
  <si>
    <t xml:space="preserve"> Black Pepper Whole 1 kg                                      </t>
  </si>
  <si>
    <t xml:space="preserve"> Cloves 1 Kg                                                  </t>
  </si>
  <si>
    <t xml:space="preserve"> Coconut Milk Tin 15.625X400 Gms                              </t>
  </si>
  <si>
    <t xml:space="preserve"> Star Anis 1 Kg                                               </t>
  </si>
  <si>
    <t xml:space="preserve"> Honey portions (1x100 pcs)                                   </t>
  </si>
  <si>
    <t xml:space="preserve"> Syrup Strawberry  624 ML                                     </t>
  </si>
  <si>
    <t xml:space="preserve"> (1x12x 623GM)      </t>
  </si>
  <si>
    <t xml:space="preserve"> Oil Olive - 4 LTR                                            </t>
  </si>
  <si>
    <t xml:space="preserve"> Spiceses Cajun Spices -2kg                                   </t>
  </si>
  <si>
    <t xml:space="preserve"> MDH Coriander Powder Kg                                      </t>
  </si>
  <si>
    <t xml:space="preserve"> PASSION FRUIT PUREE                                          </t>
  </si>
  <si>
    <t xml:space="preserve"> PEACH PUREE                                                  </t>
  </si>
  <si>
    <t xml:space="preserve"> Coffee jar 200gm                                             </t>
  </si>
  <si>
    <t xml:space="preserve"> Tea and coffee nescafe sachets -2gmx600pcs                   </t>
  </si>
  <si>
    <t xml:space="preserve"> Tea Bag Envelop PKT 1X100GRM                                 </t>
  </si>
  <si>
    <t xml:space="preserve"> Box(100pcs)        </t>
  </si>
  <si>
    <t xml:space="preserve"> Bread crumbs Japanese- 1kg                                   </t>
  </si>
  <si>
    <t xml:space="preserve"> Jagrry-1kg                                                   </t>
  </si>
  <si>
    <t xml:space="preserve"> Pickle Mixed 5 Kg                                            </t>
  </si>
  <si>
    <t xml:space="preserve"> 5 Kg               </t>
  </si>
  <si>
    <t xml:space="preserve"> Juice Pineapple 12x1ltr                                      </t>
  </si>
  <si>
    <t xml:space="preserve"> Ketchup Tomato  1 x 1000 p                                   </t>
  </si>
  <si>
    <t xml:space="preserve"> Spices Chilly Powder Kasmiri  M.D.H.1KG                      </t>
  </si>
  <si>
    <t xml:space="preserve"> Canned products Cherry Red Glazed 5 kg                       </t>
  </si>
  <si>
    <t xml:space="preserve">  Spiceses MDH chana masala -100 gm                           </t>
  </si>
  <si>
    <t xml:space="preserve"> Syrup Cocount 100cl                                          </t>
  </si>
  <si>
    <t xml:space="preserve"> Sesame Seed Black 1 KG                                       </t>
  </si>
  <si>
    <t xml:space="preserve"> Sesame Seed White 1 kg                                       </t>
  </si>
  <si>
    <t xml:space="preserve"> Grains Red Kidney Beans Dry 1kg                              </t>
  </si>
  <si>
    <t xml:space="preserve"> Moong Whole Green                                            </t>
  </si>
  <si>
    <t xml:space="preserve"> Spices Cinnamon Stick 1KG                                    </t>
  </si>
  <si>
    <t xml:space="preserve"> Mustard Seed 1 kg                                            </t>
  </si>
  <si>
    <t xml:space="preserve"> Canned products Olives Green Pitted - 4 kg                   </t>
  </si>
  <si>
    <t xml:space="preserve"> 4 Kg               </t>
  </si>
  <si>
    <t xml:space="preserve"> Sauce Soya dark leekumkee -2.5 ltr                           </t>
  </si>
  <si>
    <t xml:space="preserve"> Coriander Whole 1 Kg                                         </t>
  </si>
  <si>
    <t xml:space="preserve"> Spiceses fenel seed -1kg                                     </t>
  </si>
  <si>
    <t xml:space="preserve"> Spices garlic powder -1kg                                    </t>
  </si>
  <si>
    <t xml:space="preserve"> Sugar Brown 1 Kg                                             </t>
  </si>
  <si>
    <t xml:space="preserve"> Chick Peas 24*400 gm                                         </t>
  </si>
  <si>
    <t xml:space="preserve"> Sauce Sriacha 730 ml                                         </t>
  </si>
  <si>
    <t xml:space="preserve"> Spices Salt - 1kg                                            </t>
  </si>
  <si>
    <t xml:space="preserve"> Salt Black Powder 1 Kg                                       </t>
  </si>
  <si>
    <t xml:space="preserve"> Jam Mix Fruit 100x25GM                                       </t>
  </si>
  <si>
    <t xml:space="preserve"> Dried Fruits Fig Dry Kg                                      </t>
  </si>
  <si>
    <t xml:space="preserve"> Olive Green Whole 2 x 5 KG                                   </t>
  </si>
  <si>
    <t xml:space="preserve"> TIN 4.2 KG         </t>
  </si>
  <si>
    <t xml:space="preserve"> Tomato Sun Dried 3 Kilogram                                  </t>
  </si>
  <si>
    <t xml:space="preserve"> 4x2.9 KG           </t>
  </si>
  <si>
    <t xml:space="preserve"> Red Kidney Beans Dry 1 KG                                    </t>
  </si>
  <si>
    <t xml:space="preserve"> Alphen Museli 10x625 Gms                                     </t>
  </si>
  <si>
    <t xml:space="preserve"> 10x550gm           </t>
  </si>
  <si>
    <t xml:space="preserve"> Sauce Salsa  Mexican 1 x 1Gallon                             </t>
  </si>
  <si>
    <t xml:space="preserve"> Apricot Dry 1 Kg                                             </t>
  </si>
  <si>
    <t xml:space="preserve"> Dried Fruits Walnut Whole Peeled                             </t>
  </si>
  <si>
    <t xml:space="preserve"> Canned Tomato Peeled A/10 (6x2.5KG)                          </t>
  </si>
  <si>
    <t xml:space="preserve"> Sauce Oyster Mamasita                                        </t>
  </si>
  <si>
    <t xml:space="preserve"> Fruit Cocktail 24 x 825 Gms                                  </t>
  </si>
  <si>
    <t xml:space="preserve"> Pack 800g          </t>
  </si>
  <si>
    <t xml:space="preserve"> Whole Kernal corn                                            </t>
  </si>
  <si>
    <t xml:space="preserve"> FLOUR TEMPRAKO                                               </t>
  </si>
  <si>
    <t xml:space="preserve"> SAMBAL OELEAK CONMIX                                         </t>
  </si>
  <si>
    <t xml:space="preserve">  Spiceses MDH kitchen king masala-100gm                      </t>
  </si>
  <si>
    <t xml:space="preserve"> flour no 2 atta -10 kg.                                      </t>
  </si>
  <si>
    <t xml:space="preserve"> Juice Orange For Machine 10Ltr                               </t>
  </si>
  <si>
    <t xml:space="preserve"> Juice Apple For Mechine 10 ltr                               </t>
  </si>
  <si>
    <t xml:space="preserve"> liter              </t>
  </si>
  <si>
    <t xml:space="preserve"> KG                 </t>
  </si>
  <si>
    <t xml:space="preserve"> kg                 </t>
  </si>
  <si>
    <t xml:space="preserve"> Tomato Ketchup (1x4x5KG)                                     </t>
  </si>
  <si>
    <t xml:space="preserve"> Dried Fruits Almond Whole 1KG                                </t>
  </si>
  <si>
    <t xml:space="preserve"> Oil Spray Carlex -600 ml                                     </t>
  </si>
  <si>
    <t xml:space="preserve"> each               </t>
  </si>
  <si>
    <t xml:space="preserve"> Garam Masala 100 Gms                                         </t>
  </si>
  <si>
    <t xml:space="preserve"> 6*2.84kg           </t>
  </si>
  <si>
    <t xml:space="preserve"> Dried Fruits Bar and Lounge Mix Nuts                         </t>
  </si>
  <si>
    <t xml:space="preserve"> Flour Flour Gram 1 kg                                        </t>
  </si>
  <si>
    <t xml:space="preserve"> 6*2.84Kg           </t>
  </si>
  <si>
    <t xml:space="preserve"> 5Kg                </t>
  </si>
  <si>
    <t xml:space="preserve"> Foul Madammas 24 x 400 Gms                                   </t>
  </si>
  <si>
    <t xml:space="preserve"> Kasuri Methi Leaves 100 Gms                                  </t>
  </si>
  <si>
    <t xml:space="preserve"> Noodle Pancit Canton 454 gm                                  </t>
  </si>
  <si>
    <t xml:space="preserve"> Spiceses Chilly crushed -1kg                                 </t>
  </si>
  <si>
    <t xml:space="preserve"> Tea Bag Green Envelop PKT 1X100GRM                           </t>
  </si>
  <si>
    <t xml:space="preserve"> pkt                </t>
  </si>
  <si>
    <t xml:space="preserve"> Juice Orange 180 ML                                          </t>
  </si>
  <si>
    <t xml:space="preserve"> Bag (1*10 Kg)      </t>
  </si>
  <si>
    <t xml:space="preserve"> packet (1*400 gms) </t>
  </si>
  <si>
    <t xml:space="preserve"> (6x2.84kg)         </t>
  </si>
  <si>
    <t xml:space="preserve"> 5 kg               </t>
  </si>
  <si>
    <t xml:space="preserve"> Bag (1*20 Kg)      </t>
  </si>
  <si>
    <t xml:space="preserve"> Box (4*5kg)        </t>
  </si>
  <si>
    <t xml:space="preserve"> Bottle (1*500ml)   </t>
  </si>
  <si>
    <t xml:space="preserve"> MAIN FOOD STORE     </t>
  </si>
  <si>
    <t xml:space="preserve"> Tea and Coffee Coffee powder Lavaza -filter coffee (1x6x1KG) </t>
  </si>
  <si>
    <t xml:space="preserve"> kg              </t>
  </si>
  <si>
    <t xml:space="preserve"> Tea and Coffee Lavazza Cream Aroma Beans                     </t>
  </si>
  <si>
    <t xml:space="preserve"> Mineral Water 5 Gln                                          </t>
  </si>
  <si>
    <t xml:space="preserve"> 1*5G            </t>
  </si>
  <si>
    <t>QR Code</t>
  </si>
  <si>
    <t>PUR061621153-1</t>
  </si>
  <si>
    <t>PUR061621152-1</t>
  </si>
  <si>
    <t>PUR062621036-1</t>
  </si>
  <si>
    <t>PUR062221101-1</t>
  </si>
  <si>
    <t>PUR061821221-1</t>
  </si>
  <si>
    <t>PUR061821099-1</t>
  </si>
  <si>
    <t>PUR061821220-1</t>
  </si>
  <si>
    <t>PUR062221145-1</t>
  </si>
  <si>
    <t>PUR062921003-1</t>
  </si>
  <si>
    <t>PUR061821079-1</t>
  </si>
  <si>
    <t>PUR061821081-1</t>
  </si>
  <si>
    <t>PUR062221175-1</t>
  </si>
  <si>
    <t>PUR062621023-1</t>
  </si>
  <si>
    <t>PUR061821080-1</t>
  </si>
  <si>
    <t>PUR061821142-1</t>
  </si>
  <si>
    <t>PUR062221195-1</t>
  </si>
  <si>
    <t>PUR061821238-1</t>
  </si>
  <si>
    <t>PUR061821082-1</t>
  </si>
  <si>
    <t>PUR062221176-1</t>
  </si>
  <si>
    <t>PUR062621024-1</t>
  </si>
  <si>
    <t>PUR061821255-1</t>
  </si>
  <si>
    <t>PUR062221015-1</t>
  </si>
  <si>
    <t>PUR061821256-1</t>
  </si>
  <si>
    <t>PUR062221016-1</t>
  </si>
  <si>
    <t>PUR061821083-1</t>
  </si>
  <si>
    <t>PUR062221129-1</t>
  </si>
  <si>
    <t>PUR061821401-1</t>
  </si>
  <si>
    <t>PUR062221126-1</t>
  </si>
  <si>
    <t>PUR061821094-1</t>
  </si>
  <si>
    <t>PUR062221131-1</t>
  </si>
  <si>
    <t>PUR061821105-1</t>
  </si>
  <si>
    <t>PUR062221146-1</t>
  </si>
  <si>
    <t>PUR062521020-1</t>
  </si>
  <si>
    <t>PUR062921012-1</t>
  </si>
  <si>
    <t>PUR061821242-1</t>
  </si>
  <si>
    <t>PUR061821091-1</t>
  </si>
  <si>
    <t>PUR062221212-1</t>
  </si>
  <si>
    <t>PUR061821093-1</t>
  </si>
  <si>
    <t>PUR062221125-1</t>
  </si>
  <si>
    <t>PUR062621038-1</t>
  </si>
  <si>
    <t>PUR061821087-1</t>
  </si>
  <si>
    <t>PUR062221209-1</t>
  </si>
  <si>
    <t>PUR062721013-1</t>
  </si>
  <si>
    <t>PUR061821098-1</t>
  </si>
  <si>
    <t>PUR062221196-1</t>
  </si>
  <si>
    <t>PUR061821169-1</t>
  </si>
  <si>
    <t>PUR062221163-1</t>
  </si>
  <si>
    <t>PUR062521015-1</t>
  </si>
  <si>
    <t>PUR061821096-1</t>
  </si>
  <si>
    <t>PUR062621040-1</t>
  </si>
  <si>
    <t>PUR061821084-1</t>
  </si>
  <si>
    <t>PUR062221211-1</t>
  </si>
  <si>
    <t>PUR061821095-1</t>
  </si>
  <si>
    <t>PUR062221149-1</t>
  </si>
  <si>
    <t>PUR062521027-1</t>
  </si>
  <si>
    <t>PUR062621025-1</t>
  </si>
  <si>
    <t>PUR062921007-1</t>
  </si>
  <si>
    <t>PUR061821085-1</t>
  </si>
  <si>
    <t>PUR062221202-1</t>
  </si>
  <si>
    <t>PUR061821086-1</t>
  </si>
  <si>
    <t>PUR062221144-1</t>
  </si>
  <si>
    <t>PUR062221203-1</t>
  </si>
  <si>
    <t>PUR061821088-1</t>
  </si>
  <si>
    <t>PUR061821090-1</t>
  </si>
  <si>
    <t>PUR061821402-1</t>
  </si>
  <si>
    <t>PUR061821403-1</t>
  </si>
  <si>
    <t>PUR061821151-1</t>
  </si>
  <si>
    <t>PUR062221159-1</t>
  </si>
  <si>
    <t>PUR062521013-1</t>
  </si>
  <si>
    <t>PUR061821089-1</t>
  </si>
  <si>
    <t>PUR062221190-1</t>
  </si>
  <si>
    <t>PUR061821097-1</t>
  </si>
  <si>
    <t>PUR062221181-1</t>
  </si>
  <si>
    <t>PUR061821101-1</t>
  </si>
  <si>
    <t>PUR062221207-1</t>
  </si>
  <si>
    <t>PUR061821073-1</t>
  </si>
  <si>
    <t>PUR062221116-1</t>
  </si>
  <si>
    <t>PUR062721001-1</t>
  </si>
  <si>
    <t>PUR062221201-1</t>
  </si>
  <si>
    <t>PUR061821102-1</t>
  </si>
  <si>
    <t>PUR062221208-1</t>
  </si>
  <si>
    <t>PUR062521019-1</t>
  </si>
  <si>
    <t>PUR061821404-1</t>
  </si>
  <si>
    <t>PUR062221143-1</t>
  </si>
  <si>
    <t>PUR061821100-1</t>
  </si>
  <si>
    <t>PUR062521018-1</t>
  </si>
  <si>
    <t>PUR061821249-1</t>
  </si>
  <si>
    <t>PUR062621014-1</t>
  </si>
  <si>
    <t>PUR061821103-1</t>
  </si>
  <si>
    <t>PUR062221205-1</t>
  </si>
  <si>
    <t>PUR062721004-1</t>
  </si>
  <si>
    <t>PUR062221132-1</t>
  </si>
  <si>
    <t>PUR062721005-1</t>
  </si>
  <si>
    <t>PUR061821104-1</t>
  </si>
  <si>
    <t>PUR061821139-1</t>
  </si>
  <si>
    <t>PUR062221011-1</t>
  </si>
  <si>
    <t>PUR061821113-1</t>
  </si>
  <si>
    <t>PUR061821114-1</t>
  </si>
  <si>
    <t>PUR062221154-1</t>
  </si>
  <si>
    <t>PUR062721008-1</t>
  </si>
  <si>
    <t>PUR061821122-1</t>
  </si>
  <si>
    <t>PUR061821117-1</t>
  </si>
  <si>
    <t>PUR062221156-1</t>
  </si>
  <si>
    <t>PUR061821141-1</t>
  </si>
  <si>
    <t>PUR062621022-1</t>
  </si>
  <si>
    <t>PUR061821076-1</t>
  </si>
  <si>
    <t>PUR062221120-1</t>
  </si>
  <si>
    <t>PUR062721002-1</t>
  </si>
  <si>
    <t>PUR062921005-1</t>
  </si>
  <si>
    <t>PUR061821116-1</t>
  </si>
  <si>
    <t>PUR062221140-1</t>
  </si>
  <si>
    <t>PUR061821118-1</t>
  </si>
  <si>
    <t>PUR062221134-1</t>
  </si>
  <si>
    <t>PUR062221187-1</t>
  </si>
  <si>
    <t>PUR062721009-1</t>
  </si>
  <si>
    <t>PUR061821144-1</t>
  </si>
  <si>
    <t>PUR061821092-1</t>
  </si>
  <si>
    <t>PUR062221204-1</t>
  </si>
  <si>
    <t>PUR062721020-1</t>
  </si>
  <si>
    <t>PUR062921006-1</t>
  </si>
  <si>
    <t>PUR061821136-1</t>
  </si>
  <si>
    <t>PUR061821145-1</t>
  </si>
  <si>
    <t>PUR061821137-1</t>
  </si>
  <si>
    <t>PUR062221121-1</t>
  </si>
  <si>
    <t>PUR062521007-1</t>
  </si>
  <si>
    <t>PUR062721003-1</t>
  </si>
  <si>
    <t>PUR061821121-1</t>
  </si>
  <si>
    <t>PUR061821115-1</t>
  </si>
  <si>
    <t>PUR062221155-1</t>
  </si>
  <si>
    <t>PUR061821120-1</t>
  </si>
  <si>
    <t>PUR062221141-1</t>
  </si>
  <si>
    <t>PUR062721010-1</t>
  </si>
  <si>
    <t>PUR061821119-1</t>
  </si>
  <si>
    <t>PUR062221186-1</t>
  </si>
  <si>
    <t>PUR062521011-1</t>
  </si>
  <si>
    <t>PUR061821254-1</t>
  </si>
  <si>
    <t>PUR062221014-1</t>
  </si>
  <si>
    <t>PUR061821140-1</t>
  </si>
  <si>
    <t>PUR062221157-1</t>
  </si>
  <si>
    <t>PUR061821143-1</t>
  </si>
  <si>
    <t>PUR062221216-1</t>
  </si>
  <si>
    <t>PUR061821138-1</t>
  </si>
  <si>
    <t>PUR062221123-1</t>
  </si>
  <si>
    <t>PUR062621021-1</t>
  </si>
  <si>
    <t>PUR061821146-1</t>
  </si>
  <si>
    <t>PUR062221127-1</t>
  </si>
  <si>
    <t>PUR062521022-1</t>
  </si>
  <si>
    <t>PUR062921009-1</t>
  </si>
  <si>
    <t>PUR062221213-1</t>
  </si>
  <si>
    <t>PUR061821123-1</t>
  </si>
  <si>
    <t>PUR062221200-1</t>
  </si>
  <si>
    <t>PUR062521008-1</t>
  </si>
  <si>
    <t>PUR062221165-1</t>
  </si>
  <si>
    <t>PUR062721014-1</t>
  </si>
  <si>
    <t>PUR061821125-1</t>
  </si>
  <si>
    <t>PUR061821126-1</t>
  </si>
  <si>
    <t>PUR061821127-1</t>
  </si>
  <si>
    <t>PUR061821128-1</t>
  </si>
  <si>
    <t>PUR061821129-1</t>
  </si>
  <si>
    <t>PUR061821131-1</t>
  </si>
  <si>
    <t>PUR062221153-1</t>
  </si>
  <si>
    <t>PUR061821130-1</t>
  </si>
  <si>
    <t>PUR062221024-1</t>
  </si>
  <si>
    <t>PUR062221152-1</t>
  </si>
  <si>
    <t>PUR062521009-1</t>
  </si>
  <si>
    <t>PUR061821132-1</t>
  </si>
  <si>
    <t>PUR061821077-1</t>
  </si>
  <si>
    <t>PUR061821133-1</t>
  </si>
  <si>
    <t>PUR062221133-1</t>
  </si>
  <si>
    <t>PUR062521010-1</t>
  </si>
  <si>
    <t>PUR062721007-1</t>
  </si>
  <si>
    <t>PUR061821135-1</t>
  </si>
  <si>
    <t>PUR062221167-1</t>
  </si>
  <si>
    <t>PUR061821405-1</t>
  </si>
  <si>
    <t>PUR062521021-1</t>
  </si>
  <si>
    <t>PUR061821134-1</t>
  </si>
  <si>
    <t>PUR062221012-1</t>
  </si>
  <si>
    <t>PUR062221013-1</t>
  </si>
  <si>
    <t>PUR062221019-1</t>
  </si>
  <si>
    <t>PUR062621007-1</t>
  </si>
  <si>
    <t>PUR062921025-1</t>
  </si>
  <si>
    <t>PUR061821174-1</t>
  </si>
  <si>
    <t>PUR061821163-1</t>
  </si>
  <si>
    <t>PUR061821164-1</t>
  </si>
  <si>
    <t>PUR061821165-1</t>
  </si>
  <si>
    <t>PUR062221161-1</t>
  </si>
  <si>
    <t>PUR061821166-1</t>
  </si>
  <si>
    <t>PUR061821167-1</t>
  </si>
  <si>
    <t>PUR061821072-1</t>
  </si>
  <si>
    <t>PUR062221115-1</t>
  </si>
  <si>
    <t>PUR062521006-1</t>
  </si>
  <si>
    <t>PUR061821175-1</t>
  </si>
  <si>
    <t>PUR062221137-1</t>
  </si>
  <si>
    <t>PUR062521024-1</t>
  </si>
  <si>
    <t>PUR062221142-1</t>
  </si>
  <si>
    <t>PUR062521014-1</t>
  </si>
  <si>
    <t>PUR062221162-1</t>
  </si>
  <si>
    <t>PUR061821240-1</t>
  </si>
  <si>
    <t>PUR062221150-1</t>
  </si>
  <si>
    <t>PUR062521028-1</t>
  </si>
  <si>
    <t>PUR062221192-1</t>
  </si>
  <si>
    <t>PUR061821181-1</t>
  </si>
  <si>
    <t>PUR061821184-1</t>
  </si>
  <si>
    <t>PUR062521025-1</t>
  </si>
  <si>
    <t>PUR061821189-1</t>
  </si>
  <si>
    <t>PUR062221194-1</t>
  </si>
  <si>
    <t>PUR061821170-1</t>
  </si>
  <si>
    <t>PUR062721012-1</t>
  </si>
  <si>
    <t>PUR061821183-1</t>
  </si>
  <si>
    <t>PUR062221182-1</t>
  </si>
  <si>
    <t>PUR061821182-1</t>
  </si>
  <si>
    <t>PUR062221138-1</t>
  </si>
  <si>
    <t>PUR062521023-1</t>
  </si>
  <si>
    <t>PUR062221148-1</t>
  </si>
  <si>
    <t>PUR061821188-1</t>
  </si>
  <si>
    <t>PUR062221169-1</t>
  </si>
  <si>
    <t>PUR061821179-1</t>
  </si>
  <si>
    <t>PUR061821180-1</t>
  </si>
  <si>
    <t>PUR062221215-1</t>
  </si>
  <si>
    <t>PUR062621039-1</t>
  </si>
  <si>
    <t>PUR062221147-1</t>
  </si>
  <si>
    <t>PUR062521026-1</t>
  </si>
  <si>
    <t>PUR061821171-1</t>
  </si>
  <si>
    <t>PUR062221189-1</t>
  </si>
  <si>
    <t>PUR061821185-1</t>
  </si>
  <si>
    <t>PUR061821172-1</t>
  </si>
  <si>
    <t>PUR061821190-1</t>
  </si>
  <si>
    <t>PUR062221199-1</t>
  </si>
  <si>
    <t>PUR061821243-1</t>
  </si>
  <si>
    <t>PUR062221020-1</t>
  </si>
  <si>
    <t>PUR062221184-1</t>
  </si>
  <si>
    <t>PUR062221185-1</t>
  </si>
  <si>
    <t>PUR061821168-1</t>
  </si>
  <si>
    <t>PUR062221188-1</t>
  </si>
  <si>
    <t>PUR062221117-1</t>
  </si>
  <si>
    <t>PUR061821074-1</t>
  </si>
  <si>
    <t>PUR062221118-1</t>
  </si>
  <si>
    <t>PUR061821177-1</t>
  </si>
  <si>
    <t>PUR062221130-1</t>
  </si>
  <si>
    <t>PUR061821176-1</t>
  </si>
  <si>
    <t>PUR062221198-1</t>
  </si>
  <si>
    <t>PUR061821173-1</t>
  </si>
  <si>
    <t>PUR061821186-1</t>
  </si>
  <si>
    <t>PUR062221168-1</t>
  </si>
  <si>
    <t>PUR062721016-1</t>
  </si>
  <si>
    <t>PUR061821187-1</t>
  </si>
  <si>
    <t>PUR062221193-1</t>
  </si>
  <si>
    <t>PUR062721017-1</t>
  </si>
  <si>
    <t>PUR062221164-1</t>
  </si>
  <si>
    <t>PUR062221136-1</t>
  </si>
  <si>
    <t>PUR062521016-1</t>
  </si>
  <si>
    <t>PUR061821191-1</t>
  </si>
  <si>
    <t>PUR062221139-1</t>
  </si>
  <si>
    <t>PUR061821178-1</t>
  </si>
  <si>
    <t>PUR062221180-1</t>
  </si>
  <si>
    <t>PUR061821408-1</t>
  </si>
  <si>
    <t>PUR062221172-1</t>
  </si>
  <si>
    <t>PUR061821200-1</t>
  </si>
  <si>
    <t>PUR062221173-1</t>
  </si>
  <si>
    <t>PUR061821202-1</t>
  </si>
  <si>
    <t>PUR062721018-1</t>
  </si>
  <si>
    <t>PUR061821203-1</t>
  </si>
  <si>
    <t>PUR062221174-1</t>
  </si>
  <si>
    <t>PUR062721019-1</t>
  </si>
  <si>
    <t>PUR062221022-1</t>
  </si>
  <si>
    <t>PUR061821201-1</t>
  </si>
  <si>
    <t>PUR061821239-1</t>
  </si>
  <si>
    <t>PUR062221177-1</t>
  </si>
  <si>
    <t>PUR062621035-1</t>
  </si>
  <si>
    <t>PUR062921008-1</t>
  </si>
  <si>
    <t>PUR062221113-1</t>
  </si>
  <si>
    <t>PUR061821106-1</t>
  </si>
  <si>
    <t>PUR062221158-1</t>
  </si>
  <si>
    <t>PUR061821154-1</t>
  </si>
  <si>
    <t>PUR061821150-1</t>
  </si>
  <si>
    <t>PUR062221179-1</t>
  </si>
  <si>
    <t>PUR061821407-1</t>
  </si>
  <si>
    <t>PUR061821155-1</t>
  </si>
  <si>
    <t>PUR062221160-1</t>
  </si>
  <si>
    <t>PUR061821147-1</t>
  </si>
  <si>
    <t>PUR062221124-1</t>
  </si>
  <si>
    <t>PUR062721011-1</t>
  </si>
  <si>
    <t>PUR061821161-1</t>
  </si>
  <si>
    <t>PUR062221128-1</t>
  </si>
  <si>
    <t>PUR062721015-1</t>
  </si>
  <si>
    <t>PUR062921011-1</t>
  </si>
  <si>
    <t>PUR061821156-1</t>
  </si>
  <si>
    <t>PUR062221210-1</t>
  </si>
  <si>
    <t>PUR061821157-1</t>
  </si>
  <si>
    <t>PUR062221206-1</t>
  </si>
  <si>
    <t>PUR061821149-1</t>
  </si>
  <si>
    <t>PUR061821160-1</t>
  </si>
  <si>
    <t>PUR062221191-1</t>
  </si>
  <si>
    <t>PUR061821162-1</t>
  </si>
  <si>
    <t>PUR062221197-1</t>
  </si>
  <si>
    <t>PUR061821406-1</t>
  </si>
  <si>
    <t>PUR061821152-1</t>
  </si>
  <si>
    <t>PUR062521012-1</t>
  </si>
  <si>
    <t>PUR062921010-1</t>
  </si>
  <si>
    <t>PUR061821153-1</t>
  </si>
  <si>
    <t>PUR061821075-1</t>
  </si>
  <si>
    <t>PUR062221119-1</t>
  </si>
  <si>
    <t>PUR061821148-1</t>
  </si>
  <si>
    <t>PUR062221135-1</t>
  </si>
  <si>
    <t>PUR061821158-1</t>
  </si>
  <si>
    <t>PUR062221214-1</t>
  </si>
  <si>
    <t>PUR061821108-1</t>
  </si>
  <si>
    <t>PUR062221151-1</t>
  </si>
  <si>
    <t>PUR061821241-1</t>
  </si>
  <si>
    <t>PUR061821107-1</t>
  </si>
  <si>
    <t>PUR061821110-1</t>
  </si>
  <si>
    <t>PUR061821109-1</t>
  </si>
  <si>
    <t>PUR062221122-1</t>
  </si>
  <si>
    <t>PUR061821112-1</t>
  </si>
  <si>
    <t>PUR061821159-1</t>
  </si>
  <si>
    <t>PUR061821111-1</t>
  </si>
  <si>
    <t>PUR061821192-1</t>
  </si>
  <si>
    <t>PUR062221183-1</t>
  </si>
  <si>
    <t>PUR061821193-1</t>
  </si>
  <si>
    <t>PUR061821194-1</t>
  </si>
  <si>
    <t>PUR061821244-1</t>
  </si>
  <si>
    <t>PUR062221021-1</t>
  </si>
  <si>
    <t>PUR061821197-1</t>
  </si>
  <si>
    <t>PUR061821195-1</t>
  </si>
  <si>
    <t>PUR061821196-1</t>
  </si>
  <si>
    <t>PUR061821198-1</t>
  </si>
  <si>
    <t>PUR061821199-1</t>
  </si>
  <si>
    <t>PUR062221166-1</t>
  </si>
  <si>
    <t>PUR062521017-1</t>
  </si>
  <si>
    <t>PUR062221171-1</t>
  </si>
  <si>
    <t>PUR062221170-1</t>
  </si>
  <si>
    <t>PUR062221023-1</t>
  </si>
  <si>
    <t>PUR061821078-1</t>
  </si>
  <si>
    <t>PUR062321131-1</t>
  </si>
  <si>
    <t>PUR062421026-1</t>
  </si>
  <si>
    <t>PUR061821521-1</t>
  </si>
  <si>
    <t>PUR062721006-1</t>
  </si>
  <si>
    <t>PUR062221114-1</t>
  </si>
  <si>
    <t>PUR062721053-1</t>
  </si>
  <si>
    <t>PUR061821124-1</t>
  </si>
  <si>
    <t>PUR062321129-1</t>
  </si>
  <si>
    <t>PUR062421025-1</t>
  </si>
  <si>
    <t>PUR062221178-1</t>
  </si>
  <si>
    <t>S.No</t>
  </si>
  <si>
    <t>FMC Article Code</t>
  </si>
  <si>
    <t>CASA STOCK VALUE</t>
  </si>
  <si>
    <t>QTY DIFF</t>
  </si>
  <si>
    <t>VALUE DIFF</t>
  </si>
  <si>
    <t>ARTICLE TYPE</t>
  </si>
  <si>
    <t>BASE UNIT</t>
  </si>
  <si>
    <t>Min SOH</t>
  </si>
  <si>
    <t>STORE UNIT</t>
  </si>
  <si>
    <t>SOH(SU)</t>
  </si>
  <si>
    <t>PRICE(BU)</t>
  </si>
  <si>
    <t>TOTAL COS</t>
  </si>
  <si>
    <t>Material</t>
  </si>
  <si>
    <t>kg</t>
  </si>
  <si>
    <t>10 kg</t>
  </si>
  <si>
    <t>500 ml</t>
  </si>
  <si>
    <t>Pack 800g</t>
  </si>
  <si>
    <t>TIN 4.2 KG</t>
  </si>
  <si>
    <t>2.5kg</t>
  </si>
  <si>
    <t>Kg</t>
  </si>
  <si>
    <t>Can 400gm</t>
  </si>
  <si>
    <t>400 gm</t>
  </si>
  <si>
    <t>Can 450gm</t>
  </si>
  <si>
    <t>450 GM</t>
  </si>
  <si>
    <t>10x550gm</t>
  </si>
  <si>
    <t>500 gm</t>
  </si>
  <si>
    <t>Bottle 330ml</t>
  </si>
  <si>
    <t>Pack 100gm</t>
  </si>
  <si>
    <t>Btl 28ml</t>
  </si>
  <si>
    <t>Pack 500gm</t>
  </si>
  <si>
    <t>1.8 ltr</t>
  </si>
  <si>
    <t>4 ltr</t>
  </si>
  <si>
    <t>Bag 35kg</t>
  </si>
  <si>
    <t>250 gm</t>
  </si>
  <si>
    <t>Can 500gm</t>
  </si>
  <si>
    <t>Bottle 6X250gm</t>
  </si>
  <si>
    <t>2.5 Ltr</t>
  </si>
  <si>
    <t>100 gm</t>
  </si>
  <si>
    <t>2 Kg</t>
  </si>
  <si>
    <t>Box(1000 Pcs)</t>
  </si>
  <si>
    <t>12x680gm</t>
  </si>
  <si>
    <t>36X100X2GM</t>
  </si>
  <si>
    <t>PKT</t>
  </si>
  <si>
    <t>Box(100pcs)</t>
  </si>
  <si>
    <t>6X500GM</t>
  </si>
  <si>
    <t>5 kg</t>
  </si>
  <si>
    <t>Ltr</t>
  </si>
  <si>
    <t>705 ml</t>
  </si>
  <si>
    <t>730 ml</t>
  </si>
  <si>
    <t>Tub 5kg</t>
  </si>
  <si>
    <t>6x1.8lit</t>
  </si>
  <si>
    <t>40x500gm</t>
  </si>
  <si>
    <t>500 GM</t>
  </si>
  <si>
    <t>Box (10 pcs)</t>
  </si>
  <si>
    <t>Bottle 250 ml</t>
  </si>
  <si>
    <t>(1x12x 623GM)</t>
  </si>
  <si>
    <t>5 Kg</t>
  </si>
  <si>
    <t>4 Kg</t>
  </si>
  <si>
    <t>4x2.9 KG</t>
  </si>
  <si>
    <t>KG</t>
  </si>
  <si>
    <t>6*2.84kg</t>
  </si>
  <si>
    <t>5Kg</t>
  </si>
  <si>
    <t>1*5G</t>
  </si>
  <si>
    <t>each</t>
  </si>
  <si>
    <t>liter</t>
  </si>
  <si>
    <t>Bag (1*10 Kg)</t>
  </si>
  <si>
    <t>packet (1*400 gms)</t>
  </si>
  <si>
    <t>(6x2.84kg)</t>
  </si>
  <si>
    <t>Bag (1*20 Kg)</t>
  </si>
  <si>
    <t>Box (4*5kg)</t>
  </si>
  <si>
    <t>Bottle (1*500ml)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</si>
</sst>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Calibri"/>
      <family val="1"/>
    </font>
    <font>
      <sz val="10"/>
      <color rgb="FF000000"/>
      <name val="Calibri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top"/>
    </xf>
    <xf numFmtId="0" fontId="6" fillId="0" borderId="0"/>
  </cellStyleXfs>
  <cellXfs count="73">
    <xf numFmtId="0" fontId="0" fillId="0" borderId="0" xfId="0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4" fontId="3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4" fillId="0" borderId="2" xfId="0" applyFont="1" applyBorder="1" applyAlignment="1">
      <alignment horizontal="center" wrapText="1" shrinkToFit="1"/>
    </xf>
    <xf numFmtId="0" fontId="5" fillId="0" borderId="2" xfId="0" applyFont="1" applyBorder="1" applyAlignment="1">
      <alignment horizontal="center" wrapText="1" shrinkToFit="1"/>
    </xf>
    <xf numFmtId="0" fontId="5" fillId="0" borderId="2" xfId="0" applyNumberFormat="1" applyFont="1" applyBorder="1" applyAlignment="1">
      <alignment horizontal="center" wrapText="1" shrinkToFi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4" fontId="3" fillId="0" borderId="1" xfId="0" applyNumberFormat="1" applyFont="1" applyFill="1" applyBorder="1" applyAlignment="1">
      <alignment vertical="top"/>
    </xf>
    <xf numFmtId="4" fontId="2" fillId="0" borderId="1" xfId="0" applyNumberFormat="1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5" fillId="0" borderId="2" xfId="0" applyFont="1" applyBorder="1" applyAlignment="1">
      <alignment horizontal="left" wrapText="1" shrinkToFit="1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 wrapText="1" shrinkToFit="1"/>
    </xf>
    <xf numFmtId="0" fontId="0" fillId="5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6" fillId="4" borderId="0" xfId="2" applyFill="1" applyAlignment="1">
      <alignment vertical="center"/>
    </xf>
    <xf numFmtId="0" fontId="6" fillId="0" borderId="0" xfId="2" applyAlignment="1">
      <alignment vertical="center"/>
    </xf>
    <xf numFmtId="0" fontId="6" fillId="0" borderId="1" xfId="2" applyBorder="1"/>
    <xf numFmtId="0" fontId="6" fillId="0" borderId="4" xfId="2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6" fillId="0" borderId="0" xfId="2" applyFill="1" applyAlignment="1">
      <alignment vertical="center"/>
    </xf>
    <xf numFmtId="0" fontId="6" fillId="5" borderId="1" xfId="2" applyFill="1" applyBorder="1" applyAlignment="1">
      <alignment vertical="center"/>
    </xf>
    <xf numFmtId="0" fontId="0" fillId="5" borderId="1" xfId="0" applyFill="1" applyBorder="1"/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0" fontId="0" fillId="6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2" fillId="2" borderId="1" xfId="0" applyFont="1" applyFill="1" applyBorder="1" applyAlignment="1">
      <alignment horizontal="left" vertical="top" wrapText="1"/>
    </xf>
    <xf numFmtId="0" fontId="2" fillId="3" borderId="1" xfId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4" fontId="0" fillId="0" borderId="1" xfId="0" applyNumberFormat="1" applyBorder="1"/>
    <xf numFmtId="0" fontId="0" fillId="6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3">
    <cellStyle name="Normal" xfId="0" builtinId="0"/>
    <cellStyle name="Normal 2" xfId="1" xr:uid="{C4C358A4-7DFF-8A45-8345-4D5B06748009}"/>
    <cellStyle name="Normal 3" xfId="2" xr:uid="{77E31FEA-46CE-E647-A85A-27B0DD92E1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F015-E2DF-D448-962D-A64EE9A843F5}">
  <dimension ref="A1:S253"/>
  <sheetViews>
    <sheetView topLeftCell="A2" workbookViewId="0">
      <selection activeCell="G19" sqref="G19"/>
    </sheetView>
  </sheetViews>
  <sheetFormatPr baseColWidth="10" defaultRowHeight="16" x14ac:dyDescent="0.2"/>
  <cols>
    <col min="1" max="1" width="17.1640625" bestFit="1" customWidth="1"/>
    <col min="2" max="2" width="50.6640625" bestFit="1" customWidth="1"/>
    <col min="3" max="3" width="9" bestFit="1" customWidth="1"/>
    <col min="4" max="4" width="8.1640625" bestFit="1" customWidth="1"/>
    <col min="5" max="5" width="6.6640625" bestFit="1" customWidth="1"/>
    <col min="7" max="7" width="10.33203125" bestFit="1" customWidth="1"/>
    <col min="8" max="9" width="9.83203125" bestFit="1" customWidth="1"/>
    <col min="12" max="12" width="9.5" bestFit="1" customWidth="1"/>
    <col min="13" max="13" width="42.5" bestFit="1" customWidth="1"/>
    <col min="14" max="14" width="7.33203125" bestFit="1" customWidth="1"/>
    <col min="16" max="16" width="9.5" bestFit="1" customWidth="1"/>
    <col min="17" max="17" width="42.5" style="21" bestFit="1" customWidth="1"/>
    <col min="18" max="18" width="7.33203125" bestFit="1" customWidth="1"/>
  </cols>
  <sheetData>
    <row r="1" spans="1:19" s="12" customFormat="1" ht="42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3" t="s">
        <v>293</v>
      </c>
      <c r="I1" s="13" t="s">
        <v>294</v>
      </c>
      <c r="L1" s="7" t="s">
        <v>175</v>
      </c>
      <c r="M1" s="7" t="s">
        <v>176</v>
      </c>
      <c r="N1" s="7" t="s">
        <v>177</v>
      </c>
      <c r="P1" s="22" t="s">
        <v>175</v>
      </c>
      <c r="Q1" s="22" t="s">
        <v>176</v>
      </c>
      <c r="R1" s="22" t="s">
        <v>177</v>
      </c>
      <c r="S1" s="23" t="s">
        <v>295</v>
      </c>
    </row>
    <row r="2" spans="1:19" x14ac:dyDescent="0.2">
      <c r="A2" s="1" t="s">
        <v>7</v>
      </c>
      <c r="B2" s="1" t="s">
        <v>8</v>
      </c>
      <c r="C2" s="2" t="s">
        <v>9</v>
      </c>
      <c r="D2" s="3">
        <v>1</v>
      </c>
      <c r="E2" s="3">
        <v>21</v>
      </c>
      <c r="F2" s="4">
        <v>21</v>
      </c>
      <c r="G2" s="5">
        <v>108006</v>
      </c>
      <c r="H2">
        <f>VLOOKUP(G2,$P$2:$R$205,3,0)</f>
        <v>1</v>
      </c>
      <c r="I2" s="14">
        <f>H2-D2</f>
        <v>0</v>
      </c>
      <c r="L2" s="9">
        <v>122037</v>
      </c>
      <c r="M2" s="8" t="s">
        <v>168</v>
      </c>
      <c r="N2" s="9">
        <v>12</v>
      </c>
      <c r="P2" s="9">
        <v>122037</v>
      </c>
      <c r="Q2" s="20" t="s">
        <v>168</v>
      </c>
      <c r="R2">
        <f>SUMIFS($N$2:$N$253,$L$2:$L$253,P2)</f>
        <v>12</v>
      </c>
      <c r="S2">
        <f>VLOOKUP(P2,$G$2:$G$165,1,0)</f>
        <v>122037</v>
      </c>
    </row>
    <row r="3" spans="1:19" x14ac:dyDescent="0.2">
      <c r="A3" s="1" t="s">
        <v>7</v>
      </c>
      <c r="B3" s="1" t="s">
        <v>10</v>
      </c>
      <c r="C3" s="2" t="s">
        <v>9</v>
      </c>
      <c r="D3" s="3">
        <v>5</v>
      </c>
      <c r="E3" s="3">
        <v>14</v>
      </c>
      <c r="F3" s="4">
        <v>70</v>
      </c>
      <c r="G3" s="5">
        <v>106063</v>
      </c>
      <c r="H3">
        <f t="shared" ref="H3:H66" si="0">VLOOKUP(G3,$P$2:$R$205,3,0)</f>
        <v>15</v>
      </c>
      <c r="I3" s="14">
        <f t="shared" ref="I3:I66" si="1">H3-D3</f>
        <v>10</v>
      </c>
      <c r="L3" s="9">
        <v>122033</v>
      </c>
      <c r="M3" s="8" t="s">
        <v>169</v>
      </c>
      <c r="N3" s="9">
        <v>7</v>
      </c>
      <c r="P3" s="9">
        <v>122033</v>
      </c>
      <c r="Q3" s="20" t="s">
        <v>169</v>
      </c>
      <c r="R3">
        <f t="shared" ref="R3:R66" si="2">SUMIFS($N$2:$N$253,$L$2:$L$253,P3)</f>
        <v>7</v>
      </c>
      <c r="S3">
        <f t="shared" ref="S3:S66" si="3">VLOOKUP(P3,$G$2:$G$165,1,0)</f>
        <v>122033</v>
      </c>
    </row>
    <row r="4" spans="1:19" x14ac:dyDescent="0.2">
      <c r="A4" s="1" t="s">
        <v>7</v>
      </c>
      <c r="B4" s="1" t="s">
        <v>11</v>
      </c>
      <c r="C4" s="2" t="s">
        <v>9</v>
      </c>
      <c r="D4" s="3">
        <v>1E-3</v>
      </c>
      <c r="E4" s="3">
        <v>47</v>
      </c>
      <c r="F4" s="4">
        <v>4.7E-2</v>
      </c>
      <c r="G4" s="5">
        <v>108018</v>
      </c>
      <c r="H4">
        <f t="shared" si="0"/>
        <v>0.03</v>
      </c>
      <c r="I4" s="14">
        <f t="shared" si="1"/>
        <v>2.8999999999999998E-2</v>
      </c>
      <c r="L4" s="9">
        <v>121019</v>
      </c>
      <c r="M4" s="8" t="s">
        <v>178</v>
      </c>
      <c r="N4" s="9">
        <v>2</v>
      </c>
      <c r="P4" s="9">
        <v>121019</v>
      </c>
      <c r="Q4" s="20" t="s">
        <v>178</v>
      </c>
      <c r="R4">
        <f t="shared" si="2"/>
        <v>4</v>
      </c>
      <c r="S4">
        <f t="shared" si="3"/>
        <v>121019</v>
      </c>
    </row>
    <row r="5" spans="1:19" x14ac:dyDescent="0.2">
      <c r="A5" s="1" t="s">
        <v>7</v>
      </c>
      <c r="B5" s="1" t="s">
        <v>12</v>
      </c>
      <c r="C5" s="2" t="s">
        <v>9</v>
      </c>
      <c r="D5" s="3">
        <v>13</v>
      </c>
      <c r="E5" s="3">
        <v>16.5</v>
      </c>
      <c r="F5" s="4">
        <v>214.5</v>
      </c>
      <c r="G5" s="5">
        <v>109029</v>
      </c>
      <c r="H5">
        <f t="shared" si="0"/>
        <v>17</v>
      </c>
      <c r="I5" s="14">
        <f t="shared" si="1"/>
        <v>4</v>
      </c>
      <c r="L5" s="9">
        <v>115003</v>
      </c>
      <c r="M5" s="8" t="s">
        <v>44</v>
      </c>
      <c r="N5" s="9">
        <v>11</v>
      </c>
      <c r="P5" s="9">
        <v>115003</v>
      </c>
      <c r="Q5" s="20" t="s">
        <v>44</v>
      </c>
      <c r="R5">
        <f t="shared" si="2"/>
        <v>13</v>
      </c>
      <c r="S5">
        <f t="shared" si="3"/>
        <v>115003</v>
      </c>
    </row>
    <row r="6" spans="1:19" x14ac:dyDescent="0.2">
      <c r="A6" s="1" t="s">
        <v>7</v>
      </c>
      <c r="B6" s="1" t="s">
        <v>13</v>
      </c>
      <c r="C6" s="2" t="s">
        <v>9</v>
      </c>
      <c r="D6" s="3">
        <v>3</v>
      </c>
      <c r="E6" s="3">
        <v>7.25</v>
      </c>
      <c r="F6" s="4">
        <v>21.75</v>
      </c>
      <c r="G6" s="5">
        <v>109015</v>
      </c>
      <c r="H6">
        <f t="shared" si="0"/>
        <v>16</v>
      </c>
      <c r="I6" s="14">
        <f t="shared" si="1"/>
        <v>13</v>
      </c>
      <c r="L6" s="9">
        <v>121105</v>
      </c>
      <c r="M6" s="8" t="s">
        <v>133</v>
      </c>
      <c r="N6" s="9">
        <v>6</v>
      </c>
      <c r="P6" s="9">
        <v>121105</v>
      </c>
      <c r="Q6" s="20" t="s">
        <v>133</v>
      </c>
      <c r="R6">
        <f t="shared" si="2"/>
        <v>6</v>
      </c>
      <c r="S6">
        <f t="shared" si="3"/>
        <v>121105</v>
      </c>
    </row>
    <row r="7" spans="1:19" x14ac:dyDescent="0.2">
      <c r="A7" s="1" t="s">
        <v>7</v>
      </c>
      <c r="B7" s="1" t="s">
        <v>14</v>
      </c>
      <c r="C7" s="2" t="s">
        <v>9</v>
      </c>
      <c r="D7" s="3">
        <v>2</v>
      </c>
      <c r="E7" s="3">
        <v>10.5</v>
      </c>
      <c r="F7" s="4">
        <v>21</v>
      </c>
      <c r="G7" s="5">
        <v>108014</v>
      </c>
      <c r="H7">
        <f t="shared" si="0"/>
        <v>2</v>
      </c>
      <c r="I7" s="14">
        <f t="shared" si="1"/>
        <v>0</v>
      </c>
      <c r="L7" s="9">
        <v>126089</v>
      </c>
      <c r="M7" s="8" t="s">
        <v>116</v>
      </c>
      <c r="N7" s="9">
        <v>30.24</v>
      </c>
      <c r="P7" s="9">
        <v>126089</v>
      </c>
      <c r="Q7" s="20" t="s">
        <v>116</v>
      </c>
      <c r="R7">
        <f t="shared" si="2"/>
        <v>30.24</v>
      </c>
      <c r="S7">
        <f t="shared" si="3"/>
        <v>126089</v>
      </c>
    </row>
    <row r="8" spans="1:19" x14ac:dyDescent="0.2">
      <c r="A8" s="1" t="s">
        <v>7</v>
      </c>
      <c r="B8" s="1" t="s">
        <v>15</v>
      </c>
      <c r="C8" s="2" t="s">
        <v>16</v>
      </c>
      <c r="D8" s="3">
        <v>4</v>
      </c>
      <c r="E8" s="3">
        <v>25</v>
      </c>
      <c r="F8" s="4">
        <v>100</v>
      </c>
      <c r="G8" s="5">
        <v>117072</v>
      </c>
      <c r="H8">
        <f t="shared" si="0"/>
        <v>21</v>
      </c>
      <c r="I8" s="14">
        <f t="shared" si="1"/>
        <v>17</v>
      </c>
      <c r="L8" s="9">
        <v>117019</v>
      </c>
      <c r="M8" s="8" t="s">
        <v>179</v>
      </c>
      <c r="N8" s="9">
        <v>10</v>
      </c>
      <c r="P8" s="9">
        <v>117019</v>
      </c>
      <c r="Q8" s="20" t="s">
        <v>179</v>
      </c>
      <c r="R8">
        <f t="shared" si="2"/>
        <v>170</v>
      </c>
      <c r="S8">
        <f t="shared" si="3"/>
        <v>117019</v>
      </c>
    </row>
    <row r="9" spans="1:19" x14ac:dyDescent="0.2">
      <c r="A9" s="1" t="s">
        <v>7</v>
      </c>
      <c r="B9" s="1" t="s">
        <v>17</v>
      </c>
      <c r="C9" s="2" t="s">
        <v>16</v>
      </c>
      <c r="D9" s="3">
        <v>6</v>
      </c>
      <c r="E9" s="3">
        <v>37</v>
      </c>
      <c r="F9" s="4">
        <v>222</v>
      </c>
      <c r="G9" s="5">
        <v>109024</v>
      </c>
      <c r="H9">
        <f t="shared" si="0"/>
        <v>18</v>
      </c>
      <c r="I9" s="14">
        <f t="shared" si="1"/>
        <v>12</v>
      </c>
      <c r="L9" s="9">
        <v>120006</v>
      </c>
      <c r="M9" s="8" t="s">
        <v>89</v>
      </c>
      <c r="N9" s="9">
        <v>8.5</v>
      </c>
      <c r="P9" s="9">
        <v>120006</v>
      </c>
      <c r="Q9" s="20" t="s">
        <v>89</v>
      </c>
      <c r="R9">
        <f t="shared" si="2"/>
        <v>8.5</v>
      </c>
      <c r="S9">
        <f t="shared" si="3"/>
        <v>120006</v>
      </c>
    </row>
    <row r="10" spans="1:19" x14ac:dyDescent="0.2">
      <c r="A10" s="1" t="s">
        <v>7</v>
      </c>
      <c r="B10" s="1" t="s">
        <v>18</v>
      </c>
      <c r="C10" s="2" t="s">
        <v>16</v>
      </c>
      <c r="D10" s="3">
        <v>5</v>
      </c>
      <c r="E10" s="3">
        <v>55</v>
      </c>
      <c r="F10" s="4">
        <v>275</v>
      </c>
      <c r="G10" s="5">
        <v>109025</v>
      </c>
      <c r="H10">
        <f t="shared" si="0"/>
        <v>11</v>
      </c>
      <c r="I10" s="14">
        <f t="shared" si="1"/>
        <v>6</v>
      </c>
      <c r="L10" s="9">
        <v>222001</v>
      </c>
      <c r="M10" s="8" t="s">
        <v>180</v>
      </c>
      <c r="N10" s="9">
        <v>24</v>
      </c>
      <c r="P10" s="9">
        <v>222001</v>
      </c>
      <c r="Q10" s="20" t="s">
        <v>180</v>
      </c>
      <c r="R10">
        <f t="shared" si="2"/>
        <v>24</v>
      </c>
      <c r="S10" t="e">
        <f t="shared" si="3"/>
        <v>#N/A</v>
      </c>
    </row>
    <row r="11" spans="1:19" x14ac:dyDescent="0.2">
      <c r="A11" s="1" t="s">
        <v>7</v>
      </c>
      <c r="B11" s="1" t="s">
        <v>19</v>
      </c>
      <c r="C11" s="2" t="s">
        <v>9</v>
      </c>
      <c r="D11" s="3">
        <v>21</v>
      </c>
      <c r="E11" s="3">
        <v>18.25</v>
      </c>
      <c r="F11" s="4">
        <v>383.25</v>
      </c>
      <c r="G11" s="5">
        <v>109026</v>
      </c>
      <c r="H11">
        <f t="shared" si="0"/>
        <v>48</v>
      </c>
      <c r="I11" s="14">
        <f t="shared" si="1"/>
        <v>27</v>
      </c>
      <c r="L11" s="9">
        <v>104068</v>
      </c>
      <c r="M11" s="8" t="s">
        <v>181</v>
      </c>
      <c r="N11" s="9">
        <v>1</v>
      </c>
      <c r="P11" s="9">
        <v>104068</v>
      </c>
      <c r="Q11" s="20" t="s">
        <v>181</v>
      </c>
      <c r="R11">
        <f t="shared" si="2"/>
        <v>1</v>
      </c>
      <c r="S11" t="e">
        <f t="shared" si="3"/>
        <v>#N/A</v>
      </c>
    </row>
    <row r="12" spans="1:19" x14ac:dyDescent="0.2">
      <c r="A12" s="1" t="s">
        <v>7</v>
      </c>
      <c r="B12" s="1" t="s">
        <v>20</v>
      </c>
      <c r="C12" s="2" t="s">
        <v>9</v>
      </c>
      <c r="D12" s="3">
        <v>5</v>
      </c>
      <c r="E12" s="3">
        <v>4.5999999999999996</v>
      </c>
      <c r="F12" s="4">
        <v>23</v>
      </c>
      <c r="G12" s="5">
        <v>124004</v>
      </c>
      <c r="H12">
        <f t="shared" si="0"/>
        <v>100</v>
      </c>
      <c r="I12" s="14">
        <f t="shared" si="1"/>
        <v>95</v>
      </c>
      <c r="L12" s="9">
        <v>108006</v>
      </c>
      <c r="M12" s="8" t="s">
        <v>182</v>
      </c>
      <c r="N12" s="9">
        <v>1</v>
      </c>
      <c r="P12" s="9">
        <v>108006</v>
      </c>
      <c r="Q12" s="20" t="s">
        <v>182</v>
      </c>
      <c r="R12">
        <f t="shared" si="2"/>
        <v>1</v>
      </c>
      <c r="S12">
        <f t="shared" si="3"/>
        <v>108006</v>
      </c>
    </row>
    <row r="13" spans="1:19" x14ac:dyDescent="0.2">
      <c r="A13" s="1" t="s">
        <v>7</v>
      </c>
      <c r="B13" s="1" t="s">
        <v>21</v>
      </c>
      <c r="C13" s="2" t="s">
        <v>9</v>
      </c>
      <c r="D13" s="3">
        <v>9.6</v>
      </c>
      <c r="E13" s="3">
        <v>7.8250000000000002</v>
      </c>
      <c r="F13" s="4">
        <v>75.12</v>
      </c>
      <c r="G13" s="5">
        <v>114004</v>
      </c>
      <c r="H13">
        <f t="shared" si="0"/>
        <v>57.6</v>
      </c>
      <c r="I13" s="14">
        <f t="shared" si="1"/>
        <v>48</v>
      </c>
      <c r="L13" s="9">
        <v>106063</v>
      </c>
      <c r="M13" s="8" t="s">
        <v>10</v>
      </c>
      <c r="N13" s="9">
        <v>15</v>
      </c>
      <c r="P13" s="9">
        <v>106063</v>
      </c>
      <c r="Q13" s="20" t="s">
        <v>10</v>
      </c>
      <c r="R13">
        <f t="shared" si="2"/>
        <v>15</v>
      </c>
      <c r="S13">
        <f t="shared" si="3"/>
        <v>106063</v>
      </c>
    </row>
    <row r="14" spans="1:19" x14ac:dyDescent="0.2">
      <c r="A14" s="1" t="s">
        <v>7</v>
      </c>
      <c r="B14" s="1" t="s">
        <v>22</v>
      </c>
      <c r="C14" s="2" t="s">
        <v>9</v>
      </c>
      <c r="D14" s="3">
        <v>4.8</v>
      </c>
      <c r="E14" s="3">
        <v>10</v>
      </c>
      <c r="F14" s="4">
        <v>48</v>
      </c>
      <c r="G14" s="5">
        <v>114024</v>
      </c>
      <c r="H14">
        <f t="shared" si="0"/>
        <v>8</v>
      </c>
      <c r="I14" s="14">
        <f t="shared" si="1"/>
        <v>3.2</v>
      </c>
      <c r="L14" s="9">
        <v>109015</v>
      </c>
      <c r="M14" s="8" t="s">
        <v>13</v>
      </c>
      <c r="N14" s="9">
        <v>16</v>
      </c>
      <c r="P14" s="9">
        <v>109015</v>
      </c>
      <c r="Q14" s="20" t="s">
        <v>13</v>
      </c>
      <c r="R14">
        <f t="shared" si="2"/>
        <v>16</v>
      </c>
      <c r="S14">
        <f t="shared" si="3"/>
        <v>109015</v>
      </c>
    </row>
    <row r="15" spans="1:19" x14ac:dyDescent="0.2">
      <c r="A15" s="1" t="s">
        <v>7</v>
      </c>
      <c r="B15" s="1" t="s">
        <v>23</v>
      </c>
      <c r="C15" s="2" t="s">
        <v>9</v>
      </c>
      <c r="D15" s="3">
        <v>5</v>
      </c>
      <c r="E15" s="3">
        <v>8</v>
      </c>
      <c r="F15" s="4">
        <v>40</v>
      </c>
      <c r="G15" s="5">
        <v>114068</v>
      </c>
      <c r="H15">
        <f t="shared" si="0"/>
        <v>12.5</v>
      </c>
      <c r="I15" s="14">
        <f t="shared" si="1"/>
        <v>7.5</v>
      </c>
      <c r="L15" s="9">
        <v>109026</v>
      </c>
      <c r="M15" s="8" t="s">
        <v>19</v>
      </c>
      <c r="N15" s="9">
        <v>48</v>
      </c>
      <c r="P15" s="9">
        <v>109026</v>
      </c>
      <c r="Q15" s="20" t="s">
        <v>19</v>
      </c>
      <c r="R15">
        <f t="shared" si="2"/>
        <v>48</v>
      </c>
      <c r="S15">
        <f t="shared" si="3"/>
        <v>109026</v>
      </c>
    </row>
    <row r="16" spans="1:19" x14ac:dyDescent="0.2">
      <c r="A16" s="1" t="s">
        <v>7</v>
      </c>
      <c r="B16" s="1" t="s">
        <v>24</v>
      </c>
      <c r="C16" s="2" t="s">
        <v>9</v>
      </c>
      <c r="D16" s="3">
        <v>30</v>
      </c>
      <c r="E16" s="3">
        <v>8</v>
      </c>
      <c r="F16" s="4">
        <v>240</v>
      </c>
      <c r="G16" s="5">
        <v>114035</v>
      </c>
      <c r="H16">
        <f t="shared" si="0"/>
        <v>42.588000000000001</v>
      </c>
      <c r="I16" s="14">
        <f t="shared" si="1"/>
        <v>12.588000000000001</v>
      </c>
      <c r="L16" s="9">
        <v>114024</v>
      </c>
      <c r="M16" s="8" t="s">
        <v>183</v>
      </c>
      <c r="N16" s="9">
        <v>8</v>
      </c>
      <c r="P16" s="9">
        <v>114024</v>
      </c>
      <c r="Q16" s="20" t="s">
        <v>183</v>
      </c>
      <c r="R16">
        <f t="shared" si="2"/>
        <v>8</v>
      </c>
      <c r="S16">
        <f t="shared" si="3"/>
        <v>114024</v>
      </c>
    </row>
    <row r="17" spans="1:19" x14ac:dyDescent="0.2">
      <c r="A17" s="1" t="s">
        <v>7</v>
      </c>
      <c r="B17" s="1" t="s">
        <v>25</v>
      </c>
      <c r="C17" s="2" t="s">
        <v>9</v>
      </c>
      <c r="D17" s="3">
        <v>4.2</v>
      </c>
      <c r="E17" s="3">
        <v>7.1428571400000003</v>
      </c>
      <c r="F17" s="4">
        <v>29.999999987999999</v>
      </c>
      <c r="G17" s="5">
        <v>114085</v>
      </c>
      <c r="H17">
        <f t="shared" si="0"/>
        <v>4.2</v>
      </c>
      <c r="I17" s="14">
        <f t="shared" si="1"/>
        <v>0</v>
      </c>
      <c r="L17" s="9">
        <v>114035</v>
      </c>
      <c r="M17" s="8" t="s">
        <v>184</v>
      </c>
      <c r="N17" s="9">
        <v>42.588000000000001</v>
      </c>
      <c r="P17" s="9">
        <v>114035</v>
      </c>
      <c r="Q17" s="20" t="s">
        <v>184</v>
      </c>
      <c r="R17">
        <f t="shared" si="2"/>
        <v>42.588000000000001</v>
      </c>
      <c r="S17">
        <f t="shared" si="3"/>
        <v>114035</v>
      </c>
    </row>
    <row r="18" spans="1:19" x14ac:dyDescent="0.2">
      <c r="A18" s="1" t="s">
        <v>7</v>
      </c>
      <c r="B18" s="1" t="s">
        <v>26</v>
      </c>
      <c r="C18" s="2" t="s">
        <v>9</v>
      </c>
      <c r="D18" s="3">
        <v>12.5</v>
      </c>
      <c r="E18" s="3">
        <v>4.4451076199999999</v>
      </c>
      <c r="F18" s="4">
        <v>55.563845250000007</v>
      </c>
      <c r="G18" s="5">
        <v>114048</v>
      </c>
      <c r="H18">
        <f t="shared" si="0"/>
        <v>16</v>
      </c>
      <c r="I18" s="14">
        <f t="shared" si="1"/>
        <v>3.5</v>
      </c>
      <c r="L18" s="9">
        <v>114048</v>
      </c>
      <c r="M18" s="8" t="s">
        <v>185</v>
      </c>
      <c r="N18" s="9">
        <v>16</v>
      </c>
      <c r="P18" s="9">
        <v>114048</v>
      </c>
      <c r="Q18" s="20" t="s">
        <v>185</v>
      </c>
      <c r="R18">
        <f t="shared" si="2"/>
        <v>16</v>
      </c>
      <c r="S18">
        <f t="shared" si="3"/>
        <v>114048</v>
      </c>
    </row>
    <row r="19" spans="1:19" x14ac:dyDescent="0.2">
      <c r="A19" s="1" t="s">
        <v>7</v>
      </c>
      <c r="B19" s="1" t="s">
        <v>27</v>
      </c>
      <c r="C19" s="2" t="s">
        <v>9</v>
      </c>
      <c r="D19" s="3">
        <v>17.5</v>
      </c>
      <c r="E19" s="3">
        <v>3.4</v>
      </c>
      <c r="F19" s="4">
        <v>59.5</v>
      </c>
      <c r="G19" s="5">
        <v>114008</v>
      </c>
      <c r="H19">
        <f t="shared" si="0"/>
        <v>80</v>
      </c>
      <c r="I19" s="14">
        <f t="shared" si="1"/>
        <v>62.5</v>
      </c>
      <c r="L19" s="9">
        <v>114008</v>
      </c>
      <c r="M19" s="8" t="s">
        <v>27</v>
      </c>
      <c r="N19" s="9">
        <v>65</v>
      </c>
      <c r="P19" s="9">
        <v>114008</v>
      </c>
      <c r="Q19" s="20" t="s">
        <v>27</v>
      </c>
      <c r="R19">
        <f t="shared" si="2"/>
        <v>80</v>
      </c>
      <c r="S19">
        <f t="shared" si="3"/>
        <v>114008</v>
      </c>
    </row>
    <row r="20" spans="1:19" x14ac:dyDescent="0.2">
      <c r="A20" s="1" t="s">
        <v>7</v>
      </c>
      <c r="B20" s="1" t="s">
        <v>28</v>
      </c>
      <c r="C20" s="2" t="s">
        <v>9</v>
      </c>
      <c r="D20" s="3">
        <v>2.9</v>
      </c>
      <c r="E20" s="3">
        <v>20</v>
      </c>
      <c r="F20" s="4">
        <v>58</v>
      </c>
      <c r="G20" s="5">
        <v>114052</v>
      </c>
      <c r="H20">
        <f t="shared" si="0"/>
        <v>5.8</v>
      </c>
      <c r="I20" s="14">
        <f t="shared" si="1"/>
        <v>2.9</v>
      </c>
      <c r="L20" s="9">
        <v>114053</v>
      </c>
      <c r="M20" s="8" t="s">
        <v>186</v>
      </c>
      <c r="N20" s="9">
        <v>4</v>
      </c>
      <c r="P20" s="9">
        <v>114053</v>
      </c>
      <c r="Q20" s="20" t="s">
        <v>186</v>
      </c>
      <c r="R20">
        <f t="shared" si="2"/>
        <v>4</v>
      </c>
      <c r="S20">
        <f t="shared" si="3"/>
        <v>114053</v>
      </c>
    </row>
    <row r="21" spans="1:19" x14ac:dyDescent="0.2">
      <c r="A21" s="1" t="s">
        <v>7</v>
      </c>
      <c r="B21" s="1" t="s">
        <v>29</v>
      </c>
      <c r="C21" s="2" t="s">
        <v>9</v>
      </c>
      <c r="D21" s="3">
        <v>2</v>
      </c>
      <c r="E21" s="3">
        <v>8</v>
      </c>
      <c r="F21" s="4">
        <v>16</v>
      </c>
      <c r="G21" s="5">
        <v>114053</v>
      </c>
      <c r="H21">
        <f t="shared" si="0"/>
        <v>4</v>
      </c>
      <c r="I21" s="14">
        <f t="shared" si="1"/>
        <v>2</v>
      </c>
      <c r="L21" s="9">
        <v>114083</v>
      </c>
      <c r="M21" s="8" t="s">
        <v>30</v>
      </c>
      <c r="N21" s="9">
        <v>0.8</v>
      </c>
      <c r="P21" s="9">
        <v>114083</v>
      </c>
      <c r="Q21" s="20" t="s">
        <v>30</v>
      </c>
      <c r="R21">
        <f t="shared" si="2"/>
        <v>0.8</v>
      </c>
      <c r="S21">
        <f t="shared" si="3"/>
        <v>114083</v>
      </c>
    </row>
    <row r="22" spans="1:19" x14ac:dyDescent="0.2">
      <c r="A22" s="1" t="s">
        <v>7</v>
      </c>
      <c r="B22" s="1" t="s">
        <v>30</v>
      </c>
      <c r="C22" s="2" t="s">
        <v>9</v>
      </c>
      <c r="D22" s="3">
        <v>0.8</v>
      </c>
      <c r="E22" s="3">
        <v>6.7750000000000004</v>
      </c>
      <c r="F22" s="4">
        <v>5.42</v>
      </c>
      <c r="G22" s="5">
        <v>114083</v>
      </c>
      <c r="H22">
        <f t="shared" si="0"/>
        <v>0.8</v>
      </c>
      <c r="I22" s="14">
        <f t="shared" si="1"/>
        <v>0</v>
      </c>
      <c r="L22" s="9">
        <v>114067</v>
      </c>
      <c r="M22" s="8" t="s">
        <v>187</v>
      </c>
      <c r="N22" s="9">
        <v>0.23</v>
      </c>
      <c r="P22" s="9">
        <v>114067</v>
      </c>
      <c r="Q22" s="20" t="s">
        <v>187</v>
      </c>
      <c r="R22">
        <f t="shared" si="2"/>
        <v>0.23</v>
      </c>
      <c r="S22" t="e">
        <f t="shared" si="3"/>
        <v>#N/A</v>
      </c>
    </row>
    <row r="23" spans="1:19" x14ac:dyDescent="0.2">
      <c r="A23" s="1" t="s">
        <v>7</v>
      </c>
      <c r="B23" s="1" t="s">
        <v>31</v>
      </c>
      <c r="C23" s="2" t="s">
        <v>9</v>
      </c>
      <c r="D23" s="3">
        <v>7.5</v>
      </c>
      <c r="E23" s="3">
        <v>4.33</v>
      </c>
      <c r="F23" s="4">
        <v>32.475000000000001</v>
      </c>
      <c r="G23" s="5">
        <v>110069</v>
      </c>
      <c r="H23">
        <f t="shared" si="0"/>
        <v>35</v>
      </c>
      <c r="I23" s="14">
        <f t="shared" si="1"/>
        <v>27.5</v>
      </c>
      <c r="L23" s="9">
        <v>110069</v>
      </c>
      <c r="M23" s="8" t="s">
        <v>188</v>
      </c>
      <c r="N23" s="9">
        <v>35</v>
      </c>
      <c r="P23" s="9">
        <v>110069</v>
      </c>
      <c r="Q23" s="20" t="s">
        <v>188</v>
      </c>
      <c r="R23">
        <f t="shared" si="2"/>
        <v>35</v>
      </c>
      <c r="S23">
        <f t="shared" si="3"/>
        <v>110069</v>
      </c>
    </row>
    <row r="24" spans="1:19" x14ac:dyDescent="0.2">
      <c r="A24" s="1" t="s">
        <v>7</v>
      </c>
      <c r="B24" s="1" t="s">
        <v>32</v>
      </c>
      <c r="C24" s="2" t="s">
        <v>9</v>
      </c>
      <c r="D24" s="3">
        <v>1.5</v>
      </c>
      <c r="E24" s="3">
        <v>7.08</v>
      </c>
      <c r="F24" s="4">
        <v>10.62</v>
      </c>
      <c r="G24" s="5">
        <v>114070</v>
      </c>
      <c r="H24">
        <f t="shared" si="0"/>
        <v>1.5</v>
      </c>
      <c r="I24" s="14">
        <f t="shared" si="1"/>
        <v>0</v>
      </c>
      <c r="L24" s="9">
        <v>117037</v>
      </c>
      <c r="M24" s="8" t="s">
        <v>189</v>
      </c>
      <c r="N24" s="9">
        <v>11.2</v>
      </c>
      <c r="P24" s="9">
        <v>117037</v>
      </c>
      <c r="Q24" s="20" t="s">
        <v>189</v>
      </c>
      <c r="R24">
        <f t="shared" si="2"/>
        <v>49.599999999999994</v>
      </c>
      <c r="S24">
        <f t="shared" si="3"/>
        <v>117037</v>
      </c>
    </row>
    <row r="25" spans="1:19" x14ac:dyDescent="0.2">
      <c r="A25" s="1" t="s">
        <v>7</v>
      </c>
      <c r="B25" s="1" t="s">
        <v>33</v>
      </c>
      <c r="C25" s="2" t="s">
        <v>9</v>
      </c>
      <c r="D25" s="3">
        <v>9.6</v>
      </c>
      <c r="E25" s="3">
        <v>4.38</v>
      </c>
      <c r="F25" s="4">
        <v>42.048000000000002</v>
      </c>
      <c r="G25" s="5">
        <v>117037</v>
      </c>
      <c r="H25">
        <f t="shared" si="0"/>
        <v>49.599999999999994</v>
      </c>
      <c r="I25" s="14">
        <f t="shared" si="1"/>
        <v>39.999999999999993</v>
      </c>
      <c r="L25" s="9">
        <v>113032</v>
      </c>
      <c r="M25" s="8" t="s">
        <v>190</v>
      </c>
      <c r="N25" s="9">
        <v>6.3</v>
      </c>
      <c r="P25" s="9">
        <v>113032</v>
      </c>
      <c r="Q25" s="20" t="s">
        <v>190</v>
      </c>
      <c r="R25">
        <f t="shared" si="2"/>
        <v>6.3</v>
      </c>
      <c r="S25">
        <f t="shared" si="3"/>
        <v>113032</v>
      </c>
    </row>
    <row r="26" spans="1:19" x14ac:dyDescent="0.2">
      <c r="A26" s="1" t="s">
        <v>7</v>
      </c>
      <c r="B26" s="1" t="s">
        <v>34</v>
      </c>
      <c r="C26" s="2" t="s">
        <v>9</v>
      </c>
      <c r="D26" s="3">
        <v>4.05</v>
      </c>
      <c r="E26" s="3">
        <v>5.9168458799999994</v>
      </c>
      <c r="F26" s="4">
        <v>23.963225813999998</v>
      </c>
      <c r="G26" s="5">
        <v>113032</v>
      </c>
      <c r="H26">
        <f t="shared" si="0"/>
        <v>6.3</v>
      </c>
      <c r="I26" s="14">
        <f t="shared" si="1"/>
        <v>2.25</v>
      </c>
      <c r="L26" s="9">
        <v>110019</v>
      </c>
      <c r="M26" s="8" t="s">
        <v>191</v>
      </c>
      <c r="N26" s="9">
        <v>7.7984999999999998</v>
      </c>
      <c r="P26" s="9">
        <v>110019</v>
      </c>
      <c r="Q26" s="20" t="s">
        <v>191</v>
      </c>
      <c r="R26">
        <f t="shared" si="2"/>
        <v>7.7984999999999998</v>
      </c>
      <c r="S26">
        <f t="shared" si="3"/>
        <v>110019</v>
      </c>
    </row>
    <row r="27" spans="1:19" x14ac:dyDescent="0.2">
      <c r="A27" s="1" t="s">
        <v>7</v>
      </c>
      <c r="B27" s="1" t="s">
        <v>35</v>
      </c>
      <c r="C27" s="2" t="s">
        <v>9</v>
      </c>
      <c r="D27" s="3">
        <v>0.45</v>
      </c>
      <c r="E27" s="3">
        <v>12.09134441</v>
      </c>
      <c r="F27" s="4">
        <v>5.441104984499999</v>
      </c>
      <c r="G27" s="5">
        <v>110019</v>
      </c>
      <c r="H27">
        <f t="shared" si="0"/>
        <v>7.7984999999999998</v>
      </c>
      <c r="I27" s="14">
        <f t="shared" si="1"/>
        <v>7.3484999999999996</v>
      </c>
      <c r="L27" s="9">
        <v>114028</v>
      </c>
      <c r="M27" s="8" t="s">
        <v>192</v>
      </c>
      <c r="N27" s="9">
        <v>107.5</v>
      </c>
      <c r="P27" s="9">
        <v>114028</v>
      </c>
      <c r="Q27" s="20" t="s">
        <v>192</v>
      </c>
      <c r="R27">
        <f t="shared" si="2"/>
        <v>197.4752</v>
      </c>
      <c r="S27">
        <f t="shared" si="3"/>
        <v>114028</v>
      </c>
    </row>
    <row r="28" spans="1:19" x14ac:dyDescent="0.2">
      <c r="A28" s="1" t="s">
        <v>7</v>
      </c>
      <c r="B28" s="1" t="s">
        <v>36</v>
      </c>
      <c r="C28" s="2" t="s">
        <v>9</v>
      </c>
      <c r="D28" s="3">
        <v>14</v>
      </c>
      <c r="E28" s="3">
        <v>6.33</v>
      </c>
      <c r="F28" s="4">
        <v>88.62</v>
      </c>
      <c r="G28" s="5">
        <v>114028</v>
      </c>
      <c r="H28">
        <f t="shared" si="0"/>
        <v>197.4752</v>
      </c>
      <c r="I28" s="14">
        <f t="shared" si="1"/>
        <v>183.4752</v>
      </c>
      <c r="L28" s="9">
        <v>114021</v>
      </c>
      <c r="M28" s="8" t="s">
        <v>193</v>
      </c>
      <c r="N28" s="9">
        <v>48</v>
      </c>
      <c r="P28" s="9">
        <v>114021</v>
      </c>
      <c r="Q28" s="20" t="s">
        <v>193</v>
      </c>
      <c r="R28">
        <f t="shared" si="2"/>
        <v>48</v>
      </c>
      <c r="S28">
        <f t="shared" si="3"/>
        <v>114021</v>
      </c>
    </row>
    <row r="29" spans="1:19" x14ac:dyDescent="0.2">
      <c r="A29" s="1" t="s">
        <v>7</v>
      </c>
      <c r="B29" s="1" t="s">
        <v>37</v>
      </c>
      <c r="C29" s="2" t="s">
        <v>9</v>
      </c>
      <c r="D29" s="3">
        <v>19.2</v>
      </c>
      <c r="E29" s="3">
        <v>3.3250000000000002</v>
      </c>
      <c r="F29" s="4">
        <v>63.84</v>
      </c>
      <c r="G29" s="5">
        <v>114021</v>
      </c>
      <c r="H29">
        <f t="shared" si="0"/>
        <v>48</v>
      </c>
      <c r="I29" s="14">
        <f t="shared" si="1"/>
        <v>28.8</v>
      </c>
      <c r="L29" s="9">
        <v>114088</v>
      </c>
      <c r="M29" s="8" t="s">
        <v>194</v>
      </c>
      <c r="N29" s="9">
        <v>1</v>
      </c>
      <c r="P29" s="9">
        <v>114088</v>
      </c>
      <c r="Q29" s="20" t="s">
        <v>194</v>
      </c>
      <c r="R29">
        <f t="shared" si="2"/>
        <v>1</v>
      </c>
      <c r="S29" t="e">
        <f t="shared" si="3"/>
        <v>#N/A</v>
      </c>
    </row>
    <row r="30" spans="1:19" x14ac:dyDescent="0.2">
      <c r="A30" s="1" t="s">
        <v>7</v>
      </c>
      <c r="B30" s="1" t="s">
        <v>38</v>
      </c>
      <c r="C30" s="2" t="s">
        <v>16</v>
      </c>
      <c r="D30" s="3">
        <v>26</v>
      </c>
      <c r="E30" s="3">
        <v>1.67</v>
      </c>
      <c r="F30" s="4">
        <v>43.42</v>
      </c>
      <c r="G30" s="5">
        <v>114015</v>
      </c>
      <c r="H30">
        <f t="shared" si="0"/>
        <v>57</v>
      </c>
      <c r="I30" s="14">
        <f t="shared" si="1"/>
        <v>31</v>
      </c>
      <c r="L30" s="9">
        <v>114015</v>
      </c>
      <c r="M30" s="8" t="s">
        <v>38</v>
      </c>
      <c r="N30" s="9">
        <v>57</v>
      </c>
      <c r="P30" s="9">
        <v>114015</v>
      </c>
      <c r="Q30" s="20" t="s">
        <v>38</v>
      </c>
      <c r="R30">
        <f t="shared" si="2"/>
        <v>57</v>
      </c>
      <c r="S30">
        <f t="shared" si="3"/>
        <v>114015</v>
      </c>
    </row>
    <row r="31" spans="1:19" x14ac:dyDescent="0.2">
      <c r="A31" s="1" t="s">
        <v>7</v>
      </c>
      <c r="B31" s="1" t="s">
        <v>39</v>
      </c>
      <c r="C31" s="2" t="s">
        <v>16</v>
      </c>
      <c r="D31" s="3">
        <v>5</v>
      </c>
      <c r="E31" s="3">
        <v>6.0382352900000003</v>
      </c>
      <c r="F31" s="4">
        <v>30.191176449999997</v>
      </c>
      <c r="G31" s="5">
        <v>103024</v>
      </c>
      <c r="H31">
        <f t="shared" si="0"/>
        <v>9</v>
      </c>
      <c r="I31" s="14">
        <f t="shared" si="1"/>
        <v>4</v>
      </c>
      <c r="L31" s="9">
        <v>103024</v>
      </c>
      <c r="M31" s="8" t="s">
        <v>39</v>
      </c>
      <c r="N31" s="9">
        <v>9</v>
      </c>
      <c r="P31" s="9">
        <v>103024</v>
      </c>
      <c r="Q31" s="20" t="s">
        <v>39</v>
      </c>
      <c r="R31">
        <f t="shared" si="2"/>
        <v>9</v>
      </c>
      <c r="S31">
        <f t="shared" si="3"/>
        <v>103024</v>
      </c>
    </row>
    <row r="32" spans="1:19" x14ac:dyDescent="0.2">
      <c r="A32" s="1" t="s">
        <v>7</v>
      </c>
      <c r="B32" s="1" t="s">
        <v>40</v>
      </c>
      <c r="C32" s="2" t="s">
        <v>41</v>
      </c>
      <c r="D32" s="3">
        <v>12</v>
      </c>
      <c r="E32" s="3">
        <v>3.66</v>
      </c>
      <c r="F32" s="4">
        <v>43.92</v>
      </c>
      <c r="G32" s="5">
        <v>103022</v>
      </c>
      <c r="H32">
        <f t="shared" si="0"/>
        <v>12</v>
      </c>
      <c r="I32" s="14">
        <f t="shared" si="1"/>
        <v>0</v>
      </c>
      <c r="L32" s="9">
        <v>115024</v>
      </c>
      <c r="M32" s="8" t="s">
        <v>42</v>
      </c>
      <c r="N32" s="9">
        <v>1</v>
      </c>
      <c r="P32" s="9">
        <v>115024</v>
      </c>
      <c r="Q32" s="20" t="s">
        <v>42</v>
      </c>
      <c r="R32">
        <f t="shared" si="2"/>
        <v>2</v>
      </c>
      <c r="S32">
        <f t="shared" si="3"/>
        <v>115024</v>
      </c>
    </row>
    <row r="33" spans="1:19" x14ac:dyDescent="0.2">
      <c r="A33" s="1" t="s">
        <v>7</v>
      </c>
      <c r="B33" s="1" t="s">
        <v>42</v>
      </c>
      <c r="C33" s="2" t="s">
        <v>9</v>
      </c>
      <c r="D33" s="3">
        <v>1</v>
      </c>
      <c r="E33" s="3">
        <v>38</v>
      </c>
      <c r="F33" s="4">
        <v>38</v>
      </c>
      <c r="G33" s="5">
        <v>115024</v>
      </c>
      <c r="H33">
        <f t="shared" si="0"/>
        <v>2</v>
      </c>
      <c r="I33" s="14">
        <f t="shared" si="1"/>
        <v>1</v>
      </c>
      <c r="L33" s="9">
        <v>115002</v>
      </c>
      <c r="M33" s="8" t="s">
        <v>195</v>
      </c>
      <c r="N33" s="9">
        <v>2</v>
      </c>
      <c r="P33" s="9">
        <v>115002</v>
      </c>
      <c r="Q33" s="20" t="s">
        <v>195</v>
      </c>
      <c r="R33">
        <f t="shared" si="2"/>
        <v>2</v>
      </c>
      <c r="S33">
        <f t="shared" si="3"/>
        <v>115002</v>
      </c>
    </row>
    <row r="34" spans="1:19" x14ac:dyDescent="0.2">
      <c r="A34" s="1" t="s">
        <v>7</v>
      </c>
      <c r="B34" s="1" t="s">
        <v>43</v>
      </c>
      <c r="C34" s="2" t="s">
        <v>9</v>
      </c>
      <c r="D34" s="3">
        <v>1</v>
      </c>
      <c r="E34" s="3">
        <v>25</v>
      </c>
      <c r="F34" s="4">
        <v>25</v>
      </c>
      <c r="G34" s="5">
        <v>115002</v>
      </c>
      <c r="H34">
        <f t="shared" si="0"/>
        <v>2</v>
      </c>
      <c r="I34" s="14">
        <f t="shared" si="1"/>
        <v>1</v>
      </c>
      <c r="L34" s="9">
        <v>115009</v>
      </c>
      <c r="M34" s="8" t="s">
        <v>196</v>
      </c>
      <c r="N34" s="9">
        <v>3</v>
      </c>
      <c r="P34" s="9">
        <v>115009</v>
      </c>
      <c r="Q34" s="20" t="s">
        <v>196</v>
      </c>
      <c r="R34">
        <f t="shared" si="2"/>
        <v>3</v>
      </c>
      <c r="S34">
        <f t="shared" si="3"/>
        <v>115009</v>
      </c>
    </row>
    <row r="35" spans="1:19" x14ac:dyDescent="0.2">
      <c r="A35" s="1" t="s">
        <v>7</v>
      </c>
      <c r="B35" s="1" t="s">
        <v>44</v>
      </c>
      <c r="C35" s="2" t="s">
        <v>9</v>
      </c>
      <c r="D35" s="3">
        <v>3</v>
      </c>
      <c r="E35" s="3">
        <v>42</v>
      </c>
      <c r="F35" s="4">
        <v>126</v>
      </c>
      <c r="G35" s="5">
        <v>115003</v>
      </c>
      <c r="H35">
        <f t="shared" si="0"/>
        <v>13</v>
      </c>
      <c r="I35" s="14">
        <f t="shared" si="1"/>
        <v>10</v>
      </c>
      <c r="L35" s="9">
        <v>116001</v>
      </c>
      <c r="M35" s="8" t="s">
        <v>197</v>
      </c>
      <c r="N35" s="9">
        <v>72.209999999999994</v>
      </c>
      <c r="P35" s="9">
        <v>116001</v>
      </c>
      <c r="Q35" s="20" t="s">
        <v>197</v>
      </c>
      <c r="R35">
        <f t="shared" si="2"/>
        <v>72.209999999999994</v>
      </c>
      <c r="S35">
        <f t="shared" si="3"/>
        <v>116001</v>
      </c>
    </row>
    <row r="36" spans="1:19" x14ac:dyDescent="0.2">
      <c r="A36" s="1" t="s">
        <v>7</v>
      </c>
      <c r="B36" s="1" t="s">
        <v>45</v>
      </c>
      <c r="C36" s="2" t="s">
        <v>9</v>
      </c>
      <c r="D36" s="3">
        <v>1</v>
      </c>
      <c r="E36" s="3">
        <v>40</v>
      </c>
      <c r="F36" s="4">
        <v>40</v>
      </c>
      <c r="G36" s="5">
        <v>115007</v>
      </c>
      <c r="H36">
        <f t="shared" si="0"/>
        <v>2</v>
      </c>
      <c r="I36" s="14">
        <f t="shared" si="1"/>
        <v>1</v>
      </c>
      <c r="L36" s="9">
        <v>116007</v>
      </c>
      <c r="M36" s="8" t="s">
        <v>50</v>
      </c>
      <c r="N36" s="9">
        <v>19</v>
      </c>
      <c r="P36" s="9">
        <v>116007</v>
      </c>
      <c r="Q36" s="20" t="s">
        <v>50</v>
      </c>
      <c r="R36">
        <f t="shared" si="2"/>
        <v>19</v>
      </c>
      <c r="S36">
        <f t="shared" si="3"/>
        <v>116007</v>
      </c>
    </row>
    <row r="37" spans="1:19" x14ac:dyDescent="0.2">
      <c r="A37" s="1" t="s">
        <v>7</v>
      </c>
      <c r="B37" s="1" t="s">
        <v>46</v>
      </c>
      <c r="C37" s="2" t="s">
        <v>9</v>
      </c>
      <c r="D37" s="3">
        <v>2</v>
      </c>
      <c r="E37" s="3">
        <v>15</v>
      </c>
      <c r="F37" s="4">
        <v>30</v>
      </c>
      <c r="G37" s="5">
        <v>115009</v>
      </c>
      <c r="H37">
        <f t="shared" si="0"/>
        <v>3</v>
      </c>
      <c r="I37" s="14">
        <f t="shared" si="1"/>
        <v>1</v>
      </c>
      <c r="L37" s="9">
        <v>110026</v>
      </c>
      <c r="M37" s="8" t="s">
        <v>198</v>
      </c>
      <c r="N37" s="9">
        <v>1</v>
      </c>
      <c r="P37" s="9">
        <v>110026</v>
      </c>
      <c r="Q37" s="20" t="s">
        <v>198</v>
      </c>
      <c r="R37">
        <f t="shared" si="2"/>
        <v>1</v>
      </c>
      <c r="S37" t="e">
        <f t="shared" si="3"/>
        <v>#N/A</v>
      </c>
    </row>
    <row r="38" spans="1:19" x14ac:dyDescent="0.2">
      <c r="A38" s="1" t="s">
        <v>7</v>
      </c>
      <c r="B38" s="1" t="s">
        <v>47</v>
      </c>
      <c r="C38" s="2" t="s">
        <v>9</v>
      </c>
      <c r="D38" s="3">
        <v>20</v>
      </c>
      <c r="E38" s="3">
        <v>18</v>
      </c>
      <c r="F38" s="4">
        <v>360</v>
      </c>
      <c r="G38" s="5">
        <v>115025</v>
      </c>
      <c r="H38">
        <f t="shared" si="0"/>
        <v>100</v>
      </c>
      <c r="I38" s="14">
        <f t="shared" si="1"/>
        <v>80</v>
      </c>
      <c r="L38" s="9">
        <v>125002</v>
      </c>
      <c r="M38" s="8" t="s">
        <v>199</v>
      </c>
      <c r="N38" s="9">
        <v>6.27</v>
      </c>
      <c r="P38" s="9">
        <v>125002</v>
      </c>
      <c r="Q38" s="20" t="s">
        <v>199</v>
      </c>
      <c r="R38">
        <f t="shared" si="2"/>
        <v>6.27</v>
      </c>
      <c r="S38">
        <f t="shared" si="3"/>
        <v>125002</v>
      </c>
    </row>
    <row r="39" spans="1:19" x14ac:dyDescent="0.2">
      <c r="A39" s="1" t="s">
        <v>7</v>
      </c>
      <c r="B39" s="1" t="s">
        <v>48</v>
      </c>
      <c r="C39" s="2" t="s">
        <v>9</v>
      </c>
      <c r="D39" s="3">
        <v>65.998999999999995</v>
      </c>
      <c r="E39" s="3">
        <v>2.2057657680283036</v>
      </c>
      <c r="F39" s="4">
        <v>145.57833492409998</v>
      </c>
      <c r="G39" s="5">
        <v>116001</v>
      </c>
      <c r="H39">
        <f t="shared" si="0"/>
        <v>72.209999999999994</v>
      </c>
      <c r="I39" s="14">
        <f t="shared" si="1"/>
        <v>6.2109999999999985</v>
      </c>
      <c r="L39" s="9">
        <v>127017</v>
      </c>
      <c r="M39" s="8" t="s">
        <v>54</v>
      </c>
      <c r="N39" s="9">
        <v>2.8</v>
      </c>
      <c r="P39" s="9">
        <v>127017</v>
      </c>
      <c r="Q39" s="20" t="s">
        <v>54</v>
      </c>
      <c r="R39">
        <f t="shared" si="2"/>
        <v>2.8</v>
      </c>
      <c r="S39">
        <f t="shared" si="3"/>
        <v>127017</v>
      </c>
    </row>
    <row r="40" spans="1:19" x14ac:dyDescent="0.2">
      <c r="A40" s="1" t="s">
        <v>7</v>
      </c>
      <c r="B40" s="1" t="s">
        <v>49</v>
      </c>
      <c r="C40" s="2" t="s">
        <v>9</v>
      </c>
      <c r="D40" s="3">
        <v>5.5</v>
      </c>
      <c r="E40" s="3">
        <v>25</v>
      </c>
      <c r="F40" s="4">
        <v>137.5</v>
      </c>
      <c r="G40" s="5">
        <v>116005</v>
      </c>
      <c r="H40">
        <f t="shared" si="0"/>
        <v>12</v>
      </c>
      <c r="I40" s="14">
        <f t="shared" si="1"/>
        <v>6.5</v>
      </c>
      <c r="L40" s="9">
        <v>127010</v>
      </c>
      <c r="M40" s="8" t="s">
        <v>200</v>
      </c>
      <c r="N40" s="9">
        <v>0.6</v>
      </c>
      <c r="P40" s="9">
        <v>127010</v>
      </c>
      <c r="Q40" s="20" t="s">
        <v>200</v>
      </c>
      <c r="R40">
        <f t="shared" si="2"/>
        <v>0.6</v>
      </c>
      <c r="S40">
        <f t="shared" si="3"/>
        <v>127010</v>
      </c>
    </row>
    <row r="41" spans="1:19" x14ac:dyDescent="0.2">
      <c r="A41" s="1" t="s">
        <v>7</v>
      </c>
      <c r="B41" s="1" t="s">
        <v>50</v>
      </c>
      <c r="C41" s="2" t="s">
        <v>9</v>
      </c>
      <c r="D41" s="3">
        <v>16</v>
      </c>
      <c r="E41" s="3">
        <v>8.16</v>
      </c>
      <c r="F41" s="4">
        <v>130.56</v>
      </c>
      <c r="G41" s="5">
        <v>116007</v>
      </c>
      <c r="H41">
        <f t="shared" si="0"/>
        <v>19</v>
      </c>
      <c r="I41" s="14">
        <f t="shared" si="1"/>
        <v>3</v>
      </c>
      <c r="L41" s="9">
        <v>127023</v>
      </c>
      <c r="M41" s="8" t="s">
        <v>201</v>
      </c>
      <c r="N41" s="9">
        <v>6</v>
      </c>
      <c r="P41" s="9">
        <v>127023</v>
      </c>
      <c r="Q41" s="20" t="s">
        <v>201</v>
      </c>
      <c r="R41">
        <f t="shared" si="2"/>
        <v>6</v>
      </c>
      <c r="S41">
        <f t="shared" si="3"/>
        <v>127023</v>
      </c>
    </row>
    <row r="42" spans="1:19" x14ac:dyDescent="0.2">
      <c r="A42" s="1" t="s">
        <v>7</v>
      </c>
      <c r="B42" s="1" t="s">
        <v>51</v>
      </c>
      <c r="C42" s="2" t="s">
        <v>16</v>
      </c>
      <c r="D42" s="3">
        <v>4</v>
      </c>
      <c r="E42" s="3">
        <v>1.65</v>
      </c>
      <c r="F42" s="4">
        <v>6.6</v>
      </c>
      <c r="G42" s="5">
        <v>110033</v>
      </c>
      <c r="H42">
        <f t="shared" si="0"/>
        <v>250</v>
      </c>
      <c r="I42" s="14">
        <f t="shared" si="1"/>
        <v>246</v>
      </c>
      <c r="L42" s="9">
        <v>127020</v>
      </c>
      <c r="M42" s="8" t="s">
        <v>202</v>
      </c>
      <c r="N42" s="9">
        <v>0.24</v>
      </c>
      <c r="P42" s="9">
        <v>127020</v>
      </c>
      <c r="Q42" s="20" t="s">
        <v>202</v>
      </c>
      <c r="R42">
        <f t="shared" si="2"/>
        <v>0.24</v>
      </c>
      <c r="S42">
        <f t="shared" si="3"/>
        <v>127020</v>
      </c>
    </row>
    <row r="43" spans="1:19" x14ac:dyDescent="0.2">
      <c r="A43" s="1" t="s">
        <v>7</v>
      </c>
      <c r="B43" s="1" t="s">
        <v>52</v>
      </c>
      <c r="C43" s="2" t="s">
        <v>41</v>
      </c>
      <c r="D43" s="3">
        <v>4.29</v>
      </c>
      <c r="E43" s="3">
        <v>21.212121209999999</v>
      </c>
      <c r="F43" s="4">
        <v>90.999999990899994</v>
      </c>
      <c r="G43" s="5">
        <v>125002</v>
      </c>
      <c r="H43">
        <f t="shared" si="0"/>
        <v>6.27</v>
      </c>
      <c r="I43" s="14">
        <f t="shared" si="1"/>
        <v>1.9799999999999995</v>
      </c>
      <c r="L43" s="9">
        <v>127054</v>
      </c>
      <c r="M43" s="8" t="s">
        <v>59</v>
      </c>
      <c r="N43" s="9">
        <v>0.24</v>
      </c>
      <c r="P43" s="9">
        <v>127054</v>
      </c>
      <c r="Q43" s="20" t="s">
        <v>59</v>
      </c>
      <c r="R43">
        <f t="shared" si="2"/>
        <v>0.24</v>
      </c>
      <c r="S43">
        <f t="shared" si="3"/>
        <v>127054</v>
      </c>
    </row>
    <row r="44" spans="1:19" x14ac:dyDescent="0.2">
      <c r="A44" s="1" t="s">
        <v>7</v>
      </c>
      <c r="B44" s="1" t="s">
        <v>53</v>
      </c>
      <c r="C44" s="2" t="s">
        <v>9</v>
      </c>
      <c r="D44" s="3">
        <v>0.4</v>
      </c>
      <c r="E44" s="3">
        <v>30</v>
      </c>
      <c r="F44" s="4">
        <v>12</v>
      </c>
      <c r="G44" s="5">
        <v>127015</v>
      </c>
      <c r="H44">
        <f t="shared" si="0"/>
        <v>0.4</v>
      </c>
      <c r="I44" s="14">
        <f t="shared" si="1"/>
        <v>0</v>
      </c>
      <c r="L44" s="9">
        <v>127036</v>
      </c>
      <c r="M44" s="8" t="s">
        <v>57</v>
      </c>
      <c r="N44" s="9">
        <v>0.24</v>
      </c>
      <c r="P44" s="9">
        <v>127036</v>
      </c>
      <c r="Q44" s="20" t="s">
        <v>57</v>
      </c>
      <c r="R44">
        <f t="shared" si="2"/>
        <v>0.24</v>
      </c>
      <c r="S44">
        <f t="shared" si="3"/>
        <v>127036</v>
      </c>
    </row>
    <row r="45" spans="1:19" x14ac:dyDescent="0.2">
      <c r="A45" s="1" t="s">
        <v>7</v>
      </c>
      <c r="B45" s="1" t="s">
        <v>54</v>
      </c>
      <c r="C45" s="2" t="s">
        <v>41</v>
      </c>
      <c r="D45" s="3">
        <v>1.2</v>
      </c>
      <c r="E45" s="3">
        <v>11.25</v>
      </c>
      <c r="F45" s="4">
        <v>13.5</v>
      </c>
      <c r="G45" s="5">
        <v>127017</v>
      </c>
      <c r="H45">
        <f t="shared" si="0"/>
        <v>2.8</v>
      </c>
      <c r="I45" s="14">
        <f t="shared" si="1"/>
        <v>1.5999999999999999</v>
      </c>
      <c r="L45" s="9">
        <v>117004</v>
      </c>
      <c r="M45" s="8" t="s">
        <v>203</v>
      </c>
      <c r="N45" s="9">
        <v>5</v>
      </c>
      <c r="P45" s="9">
        <v>117004</v>
      </c>
      <c r="Q45" s="20" t="s">
        <v>203</v>
      </c>
      <c r="R45">
        <f t="shared" si="2"/>
        <v>5</v>
      </c>
      <c r="S45">
        <f t="shared" si="3"/>
        <v>117004</v>
      </c>
    </row>
    <row r="46" spans="1:19" x14ac:dyDescent="0.2">
      <c r="A46" s="1" t="s">
        <v>7</v>
      </c>
      <c r="B46" s="1" t="s">
        <v>55</v>
      </c>
      <c r="C46" s="2" t="s">
        <v>9</v>
      </c>
      <c r="D46" s="3">
        <v>0.5</v>
      </c>
      <c r="E46" s="3">
        <v>30</v>
      </c>
      <c r="F46" s="4">
        <v>15</v>
      </c>
      <c r="G46" s="5">
        <v>127010</v>
      </c>
      <c r="H46">
        <f t="shared" si="0"/>
        <v>0.6</v>
      </c>
      <c r="I46" s="14">
        <f t="shared" si="1"/>
        <v>9.9999999999999978E-2</v>
      </c>
      <c r="L46" s="9">
        <v>117007</v>
      </c>
      <c r="M46" s="8" t="s">
        <v>204</v>
      </c>
      <c r="N46" s="9">
        <v>26</v>
      </c>
      <c r="P46" s="9">
        <v>117007</v>
      </c>
      <c r="Q46" s="20" t="s">
        <v>204</v>
      </c>
      <c r="R46">
        <f t="shared" si="2"/>
        <v>36</v>
      </c>
      <c r="S46">
        <f t="shared" si="3"/>
        <v>117007</v>
      </c>
    </row>
    <row r="47" spans="1:19" x14ac:dyDescent="0.2">
      <c r="A47" s="1" t="s">
        <v>7</v>
      </c>
      <c r="B47" s="1" t="s">
        <v>56</v>
      </c>
      <c r="C47" s="2" t="s">
        <v>41</v>
      </c>
      <c r="D47" s="3">
        <v>0.8</v>
      </c>
      <c r="E47" s="3">
        <v>3.13</v>
      </c>
      <c r="F47" s="4">
        <v>2.504</v>
      </c>
      <c r="G47" s="5">
        <v>127023</v>
      </c>
      <c r="H47">
        <f t="shared" si="0"/>
        <v>6</v>
      </c>
      <c r="I47" s="14">
        <f t="shared" si="1"/>
        <v>5.2</v>
      </c>
      <c r="L47" s="9">
        <v>117065</v>
      </c>
      <c r="M47" s="8" t="s">
        <v>205</v>
      </c>
      <c r="N47" s="9">
        <v>12</v>
      </c>
      <c r="P47" s="9">
        <v>117065</v>
      </c>
      <c r="Q47" s="20" t="s">
        <v>205</v>
      </c>
      <c r="R47">
        <f t="shared" si="2"/>
        <v>12</v>
      </c>
      <c r="S47">
        <f t="shared" si="3"/>
        <v>117065</v>
      </c>
    </row>
    <row r="48" spans="1:19" x14ac:dyDescent="0.2">
      <c r="A48" s="1" t="s">
        <v>7</v>
      </c>
      <c r="B48" s="1" t="s">
        <v>57</v>
      </c>
      <c r="C48" s="2" t="s">
        <v>41</v>
      </c>
      <c r="D48" s="3">
        <v>0.33600000000000002</v>
      </c>
      <c r="E48" s="3">
        <v>71.428571430000005</v>
      </c>
      <c r="F48" s="4">
        <v>24.00000000048</v>
      </c>
      <c r="G48" s="5">
        <v>127036</v>
      </c>
      <c r="H48">
        <f t="shared" si="0"/>
        <v>0.24</v>
      </c>
      <c r="I48" s="14">
        <f t="shared" si="1"/>
        <v>-9.600000000000003E-2</v>
      </c>
      <c r="L48" s="9">
        <v>117030</v>
      </c>
      <c r="M48" s="8" t="s">
        <v>64</v>
      </c>
      <c r="N48" s="9">
        <v>31</v>
      </c>
      <c r="P48" s="9">
        <v>117030</v>
      </c>
      <c r="Q48" s="20" t="s">
        <v>64</v>
      </c>
      <c r="R48">
        <f t="shared" si="2"/>
        <v>31</v>
      </c>
      <c r="S48">
        <f t="shared" si="3"/>
        <v>117030</v>
      </c>
    </row>
    <row r="49" spans="1:19" x14ac:dyDescent="0.2">
      <c r="A49" s="1" t="s">
        <v>7</v>
      </c>
      <c r="B49" s="1" t="s">
        <v>58</v>
      </c>
      <c r="C49" s="2" t="s">
        <v>41</v>
      </c>
      <c r="D49" s="3">
        <v>0.33600000000000002</v>
      </c>
      <c r="E49" s="3">
        <v>59.642857139999997</v>
      </c>
      <c r="F49" s="4">
        <v>20.039999999039999</v>
      </c>
      <c r="G49" s="5">
        <v>127020</v>
      </c>
      <c r="H49">
        <f t="shared" si="0"/>
        <v>0.24</v>
      </c>
      <c r="I49" s="14">
        <f t="shared" si="1"/>
        <v>-9.600000000000003E-2</v>
      </c>
      <c r="L49" s="9">
        <v>117012</v>
      </c>
      <c r="M49" s="8" t="s">
        <v>206</v>
      </c>
      <c r="N49" s="9">
        <v>26</v>
      </c>
      <c r="P49" s="9">
        <v>117012</v>
      </c>
      <c r="Q49" s="20" t="s">
        <v>206</v>
      </c>
      <c r="R49">
        <f t="shared" si="2"/>
        <v>26</v>
      </c>
      <c r="S49">
        <f t="shared" si="3"/>
        <v>117012</v>
      </c>
    </row>
    <row r="50" spans="1:19" x14ac:dyDescent="0.2">
      <c r="A50" s="1" t="s">
        <v>7</v>
      </c>
      <c r="B50" s="1" t="s">
        <v>59</v>
      </c>
      <c r="C50" s="2" t="s">
        <v>41</v>
      </c>
      <c r="D50" s="3">
        <v>0.33600000000000002</v>
      </c>
      <c r="E50" s="3">
        <v>71.428571430000005</v>
      </c>
      <c r="F50" s="4">
        <v>24.00000000048</v>
      </c>
      <c r="G50" s="5">
        <v>127054</v>
      </c>
      <c r="H50">
        <f t="shared" si="0"/>
        <v>0.24</v>
      </c>
      <c r="I50" s="14">
        <f t="shared" si="1"/>
        <v>-9.600000000000003E-2</v>
      </c>
      <c r="L50" s="9">
        <v>117031</v>
      </c>
      <c r="M50" s="8" t="s">
        <v>207</v>
      </c>
      <c r="N50" s="9">
        <v>41</v>
      </c>
      <c r="P50" s="9">
        <v>117031</v>
      </c>
      <c r="Q50" s="20" t="s">
        <v>207</v>
      </c>
      <c r="R50">
        <f t="shared" si="2"/>
        <v>41</v>
      </c>
      <c r="S50">
        <f t="shared" si="3"/>
        <v>117031</v>
      </c>
    </row>
    <row r="51" spans="1:19" x14ac:dyDescent="0.2">
      <c r="A51" s="1" t="s">
        <v>7</v>
      </c>
      <c r="B51" s="1" t="s">
        <v>60</v>
      </c>
      <c r="C51" s="2" t="s">
        <v>9</v>
      </c>
      <c r="D51" s="3">
        <v>5</v>
      </c>
      <c r="E51" s="3">
        <v>8</v>
      </c>
      <c r="F51" s="4">
        <v>40</v>
      </c>
      <c r="G51" s="5">
        <v>117004</v>
      </c>
      <c r="H51">
        <f t="shared" si="0"/>
        <v>5</v>
      </c>
      <c r="I51" s="14">
        <f t="shared" si="1"/>
        <v>0</v>
      </c>
      <c r="L51" s="9">
        <v>117069</v>
      </c>
      <c r="M51" s="8" t="s">
        <v>208</v>
      </c>
      <c r="N51" s="9">
        <v>15</v>
      </c>
      <c r="P51" s="9">
        <v>117069</v>
      </c>
      <c r="Q51" s="20" t="s">
        <v>208</v>
      </c>
      <c r="R51">
        <f t="shared" si="2"/>
        <v>25</v>
      </c>
      <c r="S51">
        <f t="shared" si="3"/>
        <v>117069</v>
      </c>
    </row>
    <row r="52" spans="1:19" x14ac:dyDescent="0.2">
      <c r="A52" s="1" t="s">
        <v>7</v>
      </c>
      <c r="B52" s="1" t="s">
        <v>61</v>
      </c>
      <c r="C52" s="2" t="s">
        <v>9</v>
      </c>
      <c r="D52" s="3">
        <v>10</v>
      </c>
      <c r="E52" s="3">
        <v>5.5</v>
      </c>
      <c r="F52" s="4">
        <v>55</v>
      </c>
      <c r="G52" s="5">
        <v>117007</v>
      </c>
      <c r="H52">
        <f t="shared" si="0"/>
        <v>36</v>
      </c>
      <c r="I52" s="14">
        <f t="shared" si="1"/>
        <v>26</v>
      </c>
      <c r="L52" s="9">
        <v>117067</v>
      </c>
      <c r="M52" s="8" t="s">
        <v>209</v>
      </c>
      <c r="N52" s="9">
        <v>29</v>
      </c>
      <c r="P52" s="9">
        <v>117067</v>
      </c>
      <c r="Q52" s="20" t="s">
        <v>209</v>
      </c>
      <c r="R52">
        <f t="shared" si="2"/>
        <v>39</v>
      </c>
      <c r="S52" t="e">
        <f t="shared" si="3"/>
        <v>#N/A</v>
      </c>
    </row>
    <row r="53" spans="1:19" x14ac:dyDescent="0.2">
      <c r="A53" s="1" t="s">
        <v>7</v>
      </c>
      <c r="B53" s="1" t="s">
        <v>62</v>
      </c>
      <c r="C53" s="2" t="s">
        <v>9</v>
      </c>
      <c r="D53" s="3">
        <v>6</v>
      </c>
      <c r="E53" s="3">
        <v>6</v>
      </c>
      <c r="F53" s="4">
        <v>36</v>
      </c>
      <c r="G53" s="5">
        <v>117065</v>
      </c>
      <c r="H53">
        <f t="shared" si="0"/>
        <v>12</v>
      </c>
      <c r="I53" s="14">
        <f t="shared" si="1"/>
        <v>6</v>
      </c>
      <c r="L53" s="9">
        <v>117058</v>
      </c>
      <c r="M53" s="8" t="s">
        <v>210</v>
      </c>
      <c r="N53" s="9">
        <v>10</v>
      </c>
      <c r="P53" s="9">
        <v>117058</v>
      </c>
      <c r="Q53" s="20" t="s">
        <v>210</v>
      </c>
      <c r="R53">
        <f t="shared" si="2"/>
        <v>10</v>
      </c>
      <c r="S53">
        <f t="shared" si="3"/>
        <v>117058</v>
      </c>
    </row>
    <row r="54" spans="1:19" x14ac:dyDescent="0.2">
      <c r="A54" s="1" t="s">
        <v>7</v>
      </c>
      <c r="B54" s="1" t="s">
        <v>63</v>
      </c>
      <c r="C54" s="2" t="s">
        <v>9</v>
      </c>
      <c r="D54" s="3">
        <v>2</v>
      </c>
      <c r="E54" s="3">
        <v>7.9999984500000005</v>
      </c>
      <c r="F54" s="4">
        <v>15.999996900000001</v>
      </c>
      <c r="G54" s="5">
        <v>117012</v>
      </c>
      <c r="H54">
        <f t="shared" si="0"/>
        <v>26</v>
      </c>
      <c r="I54" s="14">
        <f t="shared" si="1"/>
        <v>24</v>
      </c>
      <c r="L54" s="9">
        <v>117010</v>
      </c>
      <c r="M54" s="8" t="s">
        <v>211</v>
      </c>
      <c r="N54" s="9">
        <v>5</v>
      </c>
      <c r="P54" s="9">
        <v>117010</v>
      </c>
      <c r="Q54" s="20" t="s">
        <v>211</v>
      </c>
      <c r="R54">
        <f t="shared" si="2"/>
        <v>5</v>
      </c>
      <c r="S54">
        <f t="shared" si="3"/>
        <v>117010</v>
      </c>
    </row>
    <row r="55" spans="1:19" x14ac:dyDescent="0.2">
      <c r="A55" s="1" t="s">
        <v>7</v>
      </c>
      <c r="B55" s="1" t="s">
        <v>64</v>
      </c>
      <c r="C55" s="2" t="s">
        <v>9</v>
      </c>
      <c r="D55" s="3">
        <v>2</v>
      </c>
      <c r="E55" s="3">
        <v>5</v>
      </c>
      <c r="F55" s="4">
        <v>10</v>
      </c>
      <c r="G55" s="5">
        <v>117030</v>
      </c>
      <c r="H55">
        <f t="shared" si="0"/>
        <v>31</v>
      </c>
      <c r="I55" s="14">
        <f t="shared" si="1"/>
        <v>29</v>
      </c>
      <c r="L55" s="9">
        <v>118002</v>
      </c>
      <c r="M55" s="8" t="s">
        <v>212</v>
      </c>
      <c r="N55" s="9">
        <v>4</v>
      </c>
      <c r="P55" s="9">
        <v>118002</v>
      </c>
      <c r="Q55" s="20" t="s">
        <v>212</v>
      </c>
      <c r="R55">
        <f t="shared" si="2"/>
        <v>4</v>
      </c>
      <c r="S55">
        <f t="shared" si="3"/>
        <v>118002</v>
      </c>
    </row>
    <row r="56" spans="1:19" x14ac:dyDescent="0.2">
      <c r="A56" s="1" t="s">
        <v>7</v>
      </c>
      <c r="B56" s="1" t="s">
        <v>65</v>
      </c>
      <c r="C56" s="2" t="s">
        <v>9</v>
      </c>
      <c r="D56" s="3">
        <v>6</v>
      </c>
      <c r="E56" s="3">
        <v>7</v>
      </c>
      <c r="F56" s="4">
        <v>42</v>
      </c>
      <c r="G56" s="5">
        <v>117031</v>
      </c>
      <c r="H56">
        <f t="shared" si="0"/>
        <v>41</v>
      </c>
      <c r="I56" s="14">
        <f t="shared" si="1"/>
        <v>35</v>
      </c>
      <c r="L56" s="9">
        <v>225013</v>
      </c>
      <c r="M56" s="8" t="s">
        <v>213</v>
      </c>
      <c r="N56" s="9">
        <v>12</v>
      </c>
      <c r="P56" s="9">
        <v>225013</v>
      </c>
      <c r="Q56" s="20" t="s">
        <v>213</v>
      </c>
      <c r="R56">
        <f t="shared" si="2"/>
        <v>12</v>
      </c>
      <c r="S56" t="e">
        <f t="shared" si="3"/>
        <v>#N/A</v>
      </c>
    </row>
    <row r="57" spans="1:19" x14ac:dyDescent="0.2">
      <c r="A57" s="1" t="s">
        <v>7</v>
      </c>
      <c r="B57" s="1" t="s">
        <v>66</v>
      </c>
      <c r="C57" s="2" t="s">
        <v>9</v>
      </c>
      <c r="D57" s="3">
        <v>6</v>
      </c>
      <c r="E57" s="3">
        <v>6.75</v>
      </c>
      <c r="F57" s="4">
        <v>40.5</v>
      </c>
      <c r="G57" s="5">
        <v>117032</v>
      </c>
      <c r="H57">
        <f t="shared" si="0"/>
        <v>10</v>
      </c>
      <c r="I57" s="14">
        <f t="shared" si="1"/>
        <v>4</v>
      </c>
      <c r="L57" s="9">
        <v>119011</v>
      </c>
      <c r="M57" s="8" t="s">
        <v>78</v>
      </c>
      <c r="N57" s="9">
        <v>9</v>
      </c>
      <c r="P57" s="9">
        <v>119011</v>
      </c>
      <c r="Q57" s="20" t="s">
        <v>78</v>
      </c>
      <c r="R57">
        <f t="shared" si="2"/>
        <v>9</v>
      </c>
      <c r="S57">
        <f t="shared" si="3"/>
        <v>119011</v>
      </c>
    </row>
    <row r="58" spans="1:19" x14ac:dyDescent="0.2">
      <c r="A58" s="1" t="s">
        <v>7</v>
      </c>
      <c r="B58" s="1" t="s">
        <v>67</v>
      </c>
      <c r="C58" s="2" t="s">
        <v>9</v>
      </c>
      <c r="D58" s="3">
        <v>7</v>
      </c>
      <c r="E58" s="3">
        <v>10.5</v>
      </c>
      <c r="F58" s="4">
        <v>73.5</v>
      </c>
      <c r="G58" s="5">
        <v>117069</v>
      </c>
      <c r="H58">
        <f t="shared" si="0"/>
        <v>25</v>
      </c>
      <c r="I58" s="14">
        <f t="shared" si="1"/>
        <v>18</v>
      </c>
      <c r="L58" s="9">
        <v>119012</v>
      </c>
      <c r="M58" s="8" t="s">
        <v>79</v>
      </c>
      <c r="N58" s="9">
        <v>5</v>
      </c>
      <c r="P58" s="9">
        <v>119012</v>
      </c>
      <c r="Q58" s="20" t="s">
        <v>79</v>
      </c>
      <c r="R58">
        <f t="shared" si="2"/>
        <v>5</v>
      </c>
      <c r="S58">
        <f t="shared" si="3"/>
        <v>119012</v>
      </c>
    </row>
    <row r="59" spans="1:19" x14ac:dyDescent="0.2">
      <c r="A59" s="1" t="s">
        <v>7</v>
      </c>
      <c r="B59" s="1" t="s">
        <v>68</v>
      </c>
      <c r="C59" s="2" t="s">
        <v>9</v>
      </c>
      <c r="D59" s="3">
        <v>6</v>
      </c>
      <c r="E59" s="3">
        <v>10</v>
      </c>
      <c r="F59" s="4">
        <v>60</v>
      </c>
      <c r="G59" s="5">
        <v>117058</v>
      </c>
      <c r="H59">
        <f t="shared" si="0"/>
        <v>10</v>
      </c>
      <c r="I59" s="14">
        <f t="shared" si="1"/>
        <v>4</v>
      </c>
      <c r="L59" s="9">
        <v>119013</v>
      </c>
      <c r="M59" s="8" t="s">
        <v>80</v>
      </c>
      <c r="N59" s="9">
        <v>3.5</v>
      </c>
      <c r="P59" s="9">
        <v>119013</v>
      </c>
      <c r="Q59" s="20" t="s">
        <v>80</v>
      </c>
      <c r="R59">
        <f t="shared" si="2"/>
        <v>3.5</v>
      </c>
      <c r="S59">
        <f t="shared" si="3"/>
        <v>119013</v>
      </c>
    </row>
    <row r="60" spans="1:19" x14ac:dyDescent="0.2">
      <c r="A60" s="1" t="s">
        <v>7</v>
      </c>
      <c r="B60" s="1" t="s">
        <v>69</v>
      </c>
      <c r="C60" s="2" t="s">
        <v>9</v>
      </c>
      <c r="D60" s="3">
        <v>3</v>
      </c>
      <c r="E60" s="3">
        <v>7</v>
      </c>
      <c r="F60" s="4">
        <v>21</v>
      </c>
      <c r="G60" s="5">
        <v>117010</v>
      </c>
      <c r="H60">
        <f t="shared" si="0"/>
        <v>5</v>
      </c>
      <c r="I60" s="14">
        <f t="shared" si="1"/>
        <v>2</v>
      </c>
      <c r="L60" s="9">
        <v>119014</v>
      </c>
      <c r="M60" s="8" t="s">
        <v>81</v>
      </c>
      <c r="N60" s="9">
        <v>12</v>
      </c>
      <c r="P60" s="9">
        <v>119014</v>
      </c>
      <c r="Q60" s="20" t="s">
        <v>81</v>
      </c>
      <c r="R60">
        <f t="shared" si="2"/>
        <v>12</v>
      </c>
      <c r="S60">
        <f t="shared" si="3"/>
        <v>119014</v>
      </c>
    </row>
    <row r="61" spans="1:19" x14ac:dyDescent="0.2">
      <c r="A61" s="1" t="s">
        <v>7</v>
      </c>
      <c r="B61" s="1" t="s">
        <v>70</v>
      </c>
      <c r="C61" s="2" t="s">
        <v>9</v>
      </c>
      <c r="D61" s="3">
        <v>2</v>
      </c>
      <c r="E61" s="3">
        <v>8.4</v>
      </c>
      <c r="F61" s="4">
        <v>16.8</v>
      </c>
      <c r="G61" s="5">
        <v>118004</v>
      </c>
      <c r="H61">
        <f t="shared" si="0"/>
        <v>10</v>
      </c>
      <c r="I61" s="14">
        <f t="shared" si="1"/>
        <v>8</v>
      </c>
      <c r="L61" s="9">
        <v>119018</v>
      </c>
      <c r="M61" s="8" t="s">
        <v>82</v>
      </c>
      <c r="N61" s="9">
        <v>32</v>
      </c>
      <c r="P61" s="9">
        <v>119018</v>
      </c>
      <c r="Q61" s="20" t="s">
        <v>82</v>
      </c>
      <c r="R61">
        <f t="shared" si="2"/>
        <v>32</v>
      </c>
      <c r="S61">
        <f t="shared" si="3"/>
        <v>119018</v>
      </c>
    </row>
    <row r="62" spans="1:19" x14ac:dyDescent="0.2">
      <c r="A62" s="1" t="s">
        <v>7</v>
      </c>
      <c r="B62" s="1" t="s">
        <v>71</v>
      </c>
      <c r="C62" s="2" t="s">
        <v>9</v>
      </c>
      <c r="D62" s="3">
        <v>5</v>
      </c>
      <c r="E62" s="3">
        <v>16</v>
      </c>
      <c r="F62" s="4">
        <v>80</v>
      </c>
      <c r="G62" s="5">
        <v>118011</v>
      </c>
      <c r="H62">
        <f t="shared" si="0"/>
        <v>7.5</v>
      </c>
      <c r="I62" s="14">
        <f t="shared" si="1"/>
        <v>2.5</v>
      </c>
      <c r="L62" s="9">
        <v>119020</v>
      </c>
      <c r="M62" s="8" t="s">
        <v>83</v>
      </c>
      <c r="N62" s="9">
        <v>16</v>
      </c>
      <c r="P62" s="9">
        <v>119020</v>
      </c>
      <c r="Q62" s="20" t="s">
        <v>83</v>
      </c>
      <c r="R62">
        <f t="shared" si="2"/>
        <v>16</v>
      </c>
      <c r="S62">
        <f t="shared" si="3"/>
        <v>119020</v>
      </c>
    </row>
    <row r="63" spans="1:19" x14ac:dyDescent="0.2">
      <c r="A63" s="1" t="s">
        <v>7</v>
      </c>
      <c r="B63" s="1" t="s">
        <v>72</v>
      </c>
      <c r="C63" s="2" t="s">
        <v>9</v>
      </c>
      <c r="D63" s="3">
        <v>4</v>
      </c>
      <c r="E63" s="3">
        <v>10.769375</v>
      </c>
      <c r="F63" s="4">
        <v>43.077500000000001</v>
      </c>
      <c r="G63" s="5">
        <v>118002</v>
      </c>
      <c r="H63">
        <f t="shared" si="0"/>
        <v>4</v>
      </c>
      <c r="I63" s="14">
        <f t="shared" si="1"/>
        <v>0</v>
      </c>
      <c r="L63" s="9">
        <v>119019</v>
      </c>
      <c r="M63" s="8" t="s">
        <v>84</v>
      </c>
      <c r="N63" s="9">
        <v>17</v>
      </c>
      <c r="P63" s="9">
        <v>119019</v>
      </c>
      <c r="Q63" s="20" t="s">
        <v>84</v>
      </c>
      <c r="R63">
        <f t="shared" si="2"/>
        <v>17</v>
      </c>
      <c r="S63">
        <f t="shared" si="3"/>
        <v>119019</v>
      </c>
    </row>
    <row r="64" spans="1:19" x14ac:dyDescent="0.2">
      <c r="A64" s="1" t="s">
        <v>7</v>
      </c>
      <c r="B64" s="1" t="s">
        <v>73</v>
      </c>
      <c r="C64" s="2" t="s">
        <v>41</v>
      </c>
      <c r="D64" s="3">
        <v>10.8</v>
      </c>
      <c r="E64" s="3">
        <v>9.4</v>
      </c>
      <c r="F64" s="4">
        <v>101.52</v>
      </c>
      <c r="G64" s="5">
        <v>225012</v>
      </c>
      <c r="H64">
        <f t="shared" si="0"/>
        <v>10.8</v>
      </c>
      <c r="I64" s="14">
        <f t="shared" si="1"/>
        <v>0</v>
      </c>
      <c r="L64" s="9">
        <v>120003</v>
      </c>
      <c r="M64" s="8" t="s">
        <v>85</v>
      </c>
      <c r="N64" s="9">
        <v>5</v>
      </c>
      <c r="P64" s="9">
        <v>120003</v>
      </c>
      <c r="Q64" s="20" t="s">
        <v>85</v>
      </c>
      <c r="R64">
        <f t="shared" si="2"/>
        <v>5</v>
      </c>
      <c r="S64">
        <f t="shared" si="3"/>
        <v>120003</v>
      </c>
    </row>
    <row r="65" spans="1:19" x14ac:dyDescent="0.2">
      <c r="A65" s="1" t="s">
        <v>7</v>
      </c>
      <c r="B65" s="1" t="s">
        <v>74</v>
      </c>
      <c r="C65" s="2" t="s">
        <v>41</v>
      </c>
      <c r="D65" s="3">
        <v>20</v>
      </c>
      <c r="E65" s="3">
        <v>27.3</v>
      </c>
      <c r="F65" s="4">
        <v>546</v>
      </c>
      <c r="G65" s="5">
        <v>225015</v>
      </c>
      <c r="H65">
        <f t="shared" si="0"/>
        <v>30</v>
      </c>
      <c r="I65" s="14">
        <f t="shared" si="1"/>
        <v>10</v>
      </c>
      <c r="L65" s="9">
        <v>120009</v>
      </c>
      <c r="M65" s="8" t="s">
        <v>87</v>
      </c>
      <c r="N65" s="9">
        <v>386</v>
      </c>
      <c r="P65" s="9">
        <v>120009</v>
      </c>
      <c r="Q65" s="20" t="s">
        <v>87</v>
      </c>
      <c r="R65">
        <f t="shared" si="2"/>
        <v>386</v>
      </c>
      <c r="S65">
        <f t="shared" si="3"/>
        <v>120009</v>
      </c>
    </row>
    <row r="66" spans="1:19" x14ac:dyDescent="0.2">
      <c r="A66" s="1" t="s">
        <v>7</v>
      </c>
      <c r="B66" s="1" t="s">
        <v>75</v>
      </c>
      <c r="C66" s="2" t="s">
        <v>41</v>
      </c>
      <c r="D66" s="3">
        <v>6</v>
      </c>
      <c r="E66" s="3">
        <v>5</v>
      </c>
      <c r="F66" s="4">
        <v>30</v>
      </c>
      <c r="G66" s="5">
        <v>225007</v>
      </c>
      <c r="H66">
        <f t="shared" si="0"/>
        <v>15</v>
      </c>
      <c r="I66" s="14">
        <f t="shared" si="1"/>
        <v>9</v>
      </c>
      <c r="L66" s="9">
        <v>120015</v>
      </c>
      <c r="M66" s="8" t="s">
        <v>88</v>
      </c>
      <c r="N66" s="9">
        <v>0.02</v>
      </c>
      <c r="P66" s="9">
        <v>120015</v>
      </c>
      <c r="Q66" s="20" t="s">
        <v>88</v>
      </c>
      <c r="R66">
        <f t="shared" si="2"/>
        <v>538.22</v>
      </c>
      <c r="S66">
        <f t="shared" si="3"/>
        <v>120015</v>
      </c>
    </row>
    <row r="67" spans="1:19" x14ac:dyDescent="0.2">
      <c r="A67" s="1" t="s">
        <v>7</v>
      </c>
      <c r="B67" s="1" t="s">
        <v>76</v>
      </c>
      <c r="C67" s="2" t="s">
        <v>41</v>
      </c>
      <c r="D67" s="3">
        <v>20</v>
      </c>
      <c r="E67" s="3">
        <v>27.3</v>
      </c>
      <c r="F67" s="4">
        <v>546</v>
      </c>
      <c r="G67" s="5">
        <v>225004</v>
      </c>
      <c r="H67">
        <f t="shared" ref="H67:H130" si="4">VLOOKUP(G67,$P$2:$R$205,3,0)</f>
        <v>30</v>
      </c>
      <c r="I67" s="14">
        <f t="shared" ref="I67:I130" si="5">H67-D67</f>
        <v>10</v>
      </c>
      <c r="L67" s="9">
        <v>120012</v>
      </c>
      <c r="M67" s="8" t="s">
        <v>214</v>
      </c>
      <c r="N67" s="9">
        <v>5</v>
      </c>
      <c r="P67" s="9">
        <v>120012</v>
      </c>
      <c r="Q67" s="20" t="s">
        <v>214</v>
      </c>
      <c r="R67">
        <f t="shared" ref="R67:R130" si="6">SUMIFS($N$2:$N$253,$L$2:$L$253,P67)</f>
        <v>15</v>
      </c>
      <c r="S67">
        <f t="shared" ref="S67:S130" si="7">VLOOKUP(P67,$G$2:$G$165,1,0)</f>
        <v>120012</v>
      </c>
    </row>
    <row r="68" spans="1:19" x14ac:dyDescent="0.2">
      <c r="A68" s="1" t="s">
        <v>7</v>
      </c>
      <c r="B68" s="1" t="s">
        <v>77</v>
      </c>
      <c r="C68" s="2" t="s">
        <v>16</v>
      </c>
      <c r="D68" s="3">
        <v>6</v>
      </c>
      <c r="E68" s="3">
        <v>2.83</v>
      </c>
      <c r="F68" s="4">
        <v>16.98</v>
      </c>
      <c r="G68" s="5">
        <v>119008</v>
      </c>
      <c r="H68">
        <f t="shared" si="4"/>
        <v>30</v>
      </c>
      <c r="I68" s="14">
        <f t="shared" si="5"/>
        <v>24</v>
      </c>
      <c r="L68" s="9">
        <v>117044</v>
      </c>
      <c r="M68" s="8" t="s">
        <v>93</v>
      </c>
      <c r="N68" s="9">
        <v>5</v>
      </c>
      <c r="P68" s="9">
        <v>117044</v>
      </c>
      <c r="Q68" s="20" t="s">
        <v>93</v>
      </c>
      <c r="R68">
        <f t="shared" si="6"/>
        <v>5</v>
      </c>
      <c r="S68">
        <f t="shared" si="7"/>
        <v>117044</v>
      </c>
    </row>
    <row r="69" spans="1:19" x14ac:dyDescent="0.2">
      <c r="A69" s="1" t="s">
        <v>7</v>
      </c>
      <c r="B69" s="1" t="s">
        <v>78</v>
      </c>
      <c r="C69" s="2" t="s">
        <v>9</v>
      </c>
      <c r="D69" s="3">
        <v>6</v>
      </c>
      <c r="E69" s="3">
        <v>12.46153846</v>
      </c>
      <c r="F69" s="4">
        <v>74.769230759999985</v>
      </c>
      <c r="G69" s="5">
        <v>119011</v>
      </c>
      <c r="H69">
        <f t="shared" si="4"/>
        <v>9</v>
      </c>
      <c r="I69" s="14">
        <f t="shared" si="5"/>
        <v>3</v>
      </c>
      <c r="L69" s="9">
        <v>117046</v>
      </c>
      <c r="M69" s="8" t="s">
        <v>94</v>
      </c>
      <c r="N69" s="9">
        <v>2</v>
      </c>
      <c r="P69" s="9">
        <v>117046</v>
      </c>
      <c r="Q69" s="20" t="s">
        <v>94</v>
      </c>
      <c r="R69">
        <f t="shared" si="6"/>
        <v>2</v>
      </c>
      <c r="S69">
        <f t="shared" si="7"/>
        <v>117046</v>
      </c>
    </row>
    <row r="70" spans="1:19" x14ac:dyDescent="0.2">
      <c r="A70" s="1" t="s">
        <v>7</v>
      </c>
      <c r="B70" s="1" t="s">
        <v>79</v>
      </c>
      <c r="C70" s="2" t="s">
        <v>9</v>
      </c>
      <c r="D70" s="3">
        <v>5</v>
      </c>
      <c r="E70" s="3">
        <v>10.927999999999999</v>
      </c>
      <c r="F70" s="4">
        <v>54.64</v>
      </c>
      <c r="G70" s="5">
        <v>119012</v>
      </c>
      <c r="H70">
        <f t="shared" si="4"/>
        <v>5</v>
      </c>
      <c r="I70" s="14">
        <f t="shared" si="5"/>
        <v>0</v>
      </c>
      <c r="L70" s="9">
        <v>117080</v>
      </c>
      <c r="M70" s="8" t="s">
        <v>95</v>
      </c>
      <c r="N70" s="9">
        <v>96</v>
      </c>
      <c r="P70" s="9">
        <v>117080</v>
      </c>
      <c r="Q70" s="20" t="s">
        <v>95</v>
      </c>
      <c r="R70">
        <f t="shared" si="6"/>
        <v>96</v>
      </c>
      <c r="S70">
        <f t="shared" si="7"/>
        <v>117080</v>
      </c>
    </row>
    <row r="71" spans="1:19" x14ac:dyDescent="0.2">
      <c r="A71" s="1" t="s">
        <v>7</v>
      </c>
      <c r="B71" s="1" t="s">
        <v>80</v>
      </c>
      <c r="C71" s="2" t="s">
        <v>9</v>
      </c>
      <c r="D71" s="3">
        <v>3.5</v>
      </c>
      <c r="E71" s="3">
        <v>12.5</v>
      </c>
      <c r="F71" s="4">
        <v>43.75</v>
      </c>
      <c r="G71" s="5">
        <v>119013</v>
      </c>
      <c r="H71">
        <f t="shared" si="4"/>
        <v>3.5</v>
      </c>
      <c r="I71" s="14">
        <f t="shared" si="5"/>
        <v>0</v>
      </c>
      <c r="L71" s="9">
        <v>117003</v>
      </c>
      <c r="M71" s="8" t="s">
        <v>215</v>
      </c>
      <c r="N71" s="9">
        <v>595</v>
      </c>
      <c r="P71" s="9">
        <v>117003</v>
      </c>
      <c r="Q71" s="20" t="s">
        <v>215</v>
      </c>
      <c r="R71">
        <f t="shared" si="6"/>
        <v>595</v>
      </c>
      <c r="S71">
        <f t="shared" si="7"/>
        <v>117003</v>
      </c>
    </row>
    <row r="72" spans="1:19" x14ac:dyDescent="0.2">
      <c r="A72" s="1" t="s">
        <v>7</v>
      </c>
      <c r="B72" s="1" t="s">
        <v>81</v>
      </c>
      <c r="C72" s="2" t="s">
        <v>9</v>
      </c>
      <c r="D72" s="3">
        <v>12</v>
      </c>
      <c r="E72" s="3">
        <v>11.565088760000002</v>
      </c>
      <c r="F72" s="4">
        <v>138.78106512000002</v>
      </c>
      <c r="G72" s="5">
        <v>119014</v>
      </c>
      <c r="H72">
        <f t="shared" si="4"/>
        <v>12</v>
      </c>
      <c r="I72" s="14">
        <f t="shared" si="5"/>
        <v>0</v>
      </c>
      <c r="L72" s="9">
        <v>117075</v>
      </c>
      <c r="M72" s="8" t="s">
        <v>98</v>
      </c>
      <c r="N72" s="9">
        <v>13.6</v>
      </c>
      <c r="P72" s="9">
        <v>117075</v>
      </c>
      <c r="Q72" s="20" t="s">
        <v>98</v>
      </c>
      <c r="R72">
        <f t="shared" si="6"/>
        <v>13.6</v>
      </c>
      <c r="S72">
        <f t="shared" si="7"/>
        <v>117075</v>
      </c>
    </row>
    <row r="73" spans="1:19" x14ac:dyDescent="0.2">
      <c r="A73" s="1" t="s">
        <v>7</v>
      </c>
      <c r="B73" s="1" t="s">
        <v>82</v>
      </c>
      <c r="C73" s="2" t="s">
        <v>9</v>
      </c>
      <c r="D73" s="3">
        <v>5.5</v>
      </c>
      <c r="E73" s="3">
        <v>11.998716050000001</v>
      </c>
      <c r="F73" s="4">
        <v>65.992938275</v>
      </c>
      <c r="G73" s="5">
        <v>119018</v>
      </c>
      <c r="H73">
        <f t="shared" si="4"/>
        <v>32</v>
      </c>
      <c r="I73" s="14">
        <f t="shared" si="5"/>
        <v>26.5</v>
      </c>
      <c r="L73" s="9">
        <v>117018</v>
      </c>
      <c r="M73" s="8" t="s">
        <v>99</v>
      </c>
      <c r="N73" s="9">
        <v>3</v>
      </c>
      <c r="P73" s="9">
        <v>117018</v>
      </c>
      <c r="Q73" s="20" t="s">
        <v>99</v>
      </c>
      <c r="R73">
        <f t="shared" si="6"/>
        <v>3</v>
      </c>
      <c r="S73">
        <f t="shared" si="7"/>
        <v>117018</v>
      </c>
    </row>
    <row r="74" spans="1:19" x14ac:dyDescent="0.2">
      <c r="A74" s="1" t="s">
        <v>7</v>
      </c>
      <c r="B74" s="1" t="s">
        <v>83</v>
      </c>
      <c r="C74" s="2" t="s">
        <v>9</v>
      </c>
      <c r="D74" s="3">
        <v>10</v>
      </c>
      <c r="E74" s="3">
        <v>5.8</v>
      </c>
      <c r="F74" s="4">
        <v>58</v>
      </c>
      <c r="G74" s="5">
        <v>119020</v>
      </c>
      <c r="H74">
        <f t="shared" si="4"/>
        <v>16</v>
      </c>
      <c r="I74" s="14">
        <f t="shared" si="5"/>
        <v>6</v>
      </c>
      <c r="L74" s="9">
        <v>108011</v>
      </c>
      <c r="M74" s="8" t="s">
        <v>216</v>
      </c>
      <c r="N74" s="9">
        <v>6</v>
      </c>
      <c r="P74" s="9">
        <v>108011</v>
      </c>
      <c r="Q74" s="20" t="s">
        <v>216</v>
      </c>
      <c r="R74">
        <f t="shared" si="6"/>
        <v>6</v>
      </c>
      <c r="S74">
        <f t="shared" si="7"/>
        <v>108011</v>
      </c>
    </row>
    <row r="75" spans="1:19" x14ac:dyDescent="0.2">
      <c r="A75" s="1" t="s">
        <v>7</v>
      </c>
      <c r="B75" s="1" t="s">
        <v>84</v>
      </c>
      <c r="C75" s="2" t="s">
        <v>9</v>
      </c>
      <c r="D75" s="3">
        <v>9</v>
      </c>
      <c r="E75" s="3">
        <v>12</v>
      </c>
      <c r="F75" s="4">
        <v>108</v>
      </c>
      <c r="G75" s="5">
        <v>119019</v>
      </c>
      <c r="H75">
        <f t="shared" si="4"/>
        <v>17</v>
      </c>
      <c r="I75" s="14">
        <f t="shared" si="5"/>
        <v>8</v>
      </c>
      <c r="L75" s="9">
        <v>117076</v>
      </c>
      <c r="M75" s="8" t="s">
        <v>102</v>
      </c>
      <c r="N75" s="9">
        <v>20</v>
      </c>
      <c r="P75" s="9">
        <v>117076</v>
      </c>
      <c r="Q75" s="20" t="s">
        <v>102</v>
      </c>
      <c r="R75">
        <f t="shared" si="6"/>
        <v>20</v>
      </c>
      <c r="S75">
        <f t="shared" si="7"/>
        <v>117076</v>
      </c>
    </row>
    <row r="76" spans="1:19" x14ac:dyDescent="0.2">
      <c r="A76" s="1" t="s">
        <v>7</v>
      </c>
      <c r="B76" s="1" t="s">
        <v>85</v>
      </c>
      <c r="C76" s="2" t="s">
        <v>9</v>
      </c>
      <c r="D76" s="3">
        <v>1</v>
      </c>
      <c r="E76" s="3">
        <v>28</v>
      </c>
      <c r="F76" s="4">
        <v>28</v>
      </c>
      <c r="G76" s="5">
        <v>120003</v>
      </c>
      <c r="H76">
        <f t="shared" si="4"/>
        <v>5</v>
      </c>
      <c r="I76" s="14">
        <f t="shared" si="5"/>
        <v>4</v>
      </c>
      <c r="L76" s="9">
        <v>117035</v>
      </c>
      <c r="M76" s="8" t="s">
        <v>103</v>
      </c>
      <c r="N76" s="9">
        <v>6</v>
      </c>
      <c r="P76" s="9">
        <v>117035</v>
      </c>
      <c r="Q76" s="20" t="s">
        <v>103</v>
      </c>
      <c r="R76">
        <f t="shared" si="6"/>
        <v>6</v>
      </c>
      <c r="S76">
        <f t="shared" si="7"/>
        <v>117035</v>
      </c>
    </row>
    <row r="77" spans="1:19" x14ac:dyDescent="0.2">
      <c r="A77" s="1" t="s">
        <v>7</v>
      </c>
      <c r="B77" s="1" t="s">
        <v>86</v>
      </c>
      <c r="C77" s="2" t="s">
        <v>9</v>
      </c>
      <c r="D77" s="3">
        <v>8</v>
      </c>
      <c r="E77" s="3">
        <v>10.31</v>
      </c>
      <c r="F77" s="4">
        <v>82.48</v>
      </c>
      <c r="G77" s="5">
        <v>120001</v>
      </c>
      <c r="H77">
        <f t="shared" si="4"/>
        <v>16</v>
      </c>
      <c r="I77" s="14">
        <f t="shared" si="5"/>
        <v>8</v>
      </c>
      <c r="L77" s="9">
        <v>117045</v>
      </c>
      <c r="M77" s="8" t="s">
        <v>104</v>
      </c>
      <c r="N77" s="9">
        <v>30</v>
      </c>
      <c r="P77" s="9">
        <v>117045</v>
      </c>
      <c r="Q77" s="20" t="s">
        <v>104</v>
      </c>
      <c r="R77">
        <f t="shared" si="6"/>
        <v>30</v>
      </c>
      <c r="S77">
        <f t="shared" si="7"/>
        <v>117045</v>
      </c>
    </row>
    <row r="78" spans="1:19" x14ac:dyDescent="0.2">
      <c r="A78" s="1" t="s">
        <v>7</v>
      </c>
      <c r="B78" s="1" t="s">
        <v>87</v>
      </c>
      <c r="C78" s="2" t="s">
        <v>41</v>
      </c>
      <c r="D78" s="3">
        <v>90</v>
      </c>
      <c r="E78" s="3">
        <v>4.7222222199999999</v>
      </c>
      <c r="F78" s="4">
        <v>424.99999979999996</v>
      </c>
      <c r="G78" s="5">
        <v>120009</v>
      </c>
      <c r="H78">
        <f t="shared" si="4"/>
        <v>386</v>
      </c>
      <c r="I78" s="14">
        <f t="shared" si="5"/>
        <v>296</v>
      </c>
      <c r="L78" s="9">
        <v>117082</v>
      </c>
      <c r="M78" s="8" t="s">
        <v>105</v>
      </c>
      <c r="N78" s="9">
        <v>200</v>
      </c>
      <c r="P78" s="9">
        <v>117082</v>
      </c>
      <c r="Q78" s="20" t="s">
        <v>105</v>
      </c>
      <c r="R78">
        <f t="shared" si="6"/>
        <v>360</v>
      </c>
      <c r="S78">
        <f t="shared" si="7"/>
        <v>117082</v>
      </c>
    </row>
    <row r="79" spans="1:19" x14ac:dyDescent="0.2">
      <c r="A79" s="15" t="s">
        <v>7</v>
      </c>
      <c r="B79" s="15" t="s">
        <v>88</v>
      </c>
      <c r="C79" s="16" t="s">
        <v>41</v>
      </c>
      <c r="D79" s="17">
        <v>43.201000000000001</v>
      </c>
      <c r="E79" s="17">
        <v>6.3602235900000004</v>
      </c>
      <c r="F79" s="18">
        <v>274.76801931159002</v>
      </c>
      <c r="G79" s="19">
        <v>120015</v>
      </c>
      <c r="H79">
        <f t="shared" si="4"/>
        <v>538.22</v>
      </c>
      <c r="I79" s="14">
        <f t="shared" si="5"/>
        <v>495.01900000000001</v>
      </c>
      <c r="L79" s="9">
        <v>126027</v>
      </c>
      <c r="M79" s="8" t="s">
        <v>217</v>
      </c>
      <c r="N79" s="9">
        <v>23</v>
      </c>
      <c r="P79" s="9">
        <v>126027</v>
      </c>
      <c r="Q79" s="20" t="s">
        <v>217</v>
      </c>
      <c r="R79">
        <f t="shared" si="6"/>
        <v>29</v>
      </c>
      <c r="S79">
        <f t="shared" si="7"/>
        <v>126027</v>
      </c>
    </row>
    <row r="80" spans="1:19" x14ac:dyDescent="0.2">
      <c r="A80" s="1" t="s">
        <v>7</v>
      </c>
      <c r="B80" s="1" t="s">
        <v>89</v>
      </c>
      <c r="C80" s="2" t="s">
        <v>41</v>
      </c>
      <c r="D80" s="3">
        <v>2</v>
      </c>
      <c r="E80" s="3">
        <v>9.5</v>
      </c>
      <c r="F80" s="4">
        <v>19</v>
      </c>
      <c r="G80" s="5">
        <v>120006</v>
      </c>
      <c r="H80">
        <f t="shared" si="4"/>
        <v>8.5</v>
      </c>
      <c r="I80" s="14">
        <f t="shared" si="5"/>
        <v>6.5</v>
      </c>
      <c r="L80" s="9">
        <v>126094</v>
      </c>
      <c r="M80" s="8" t="s">
        <v>218</v>
      </c>
      <c r="N80" s="9">
        <v>8.32</v>
      </c>
      <c r="P80" s="9">
        <v>126094</v>
      </c>
      <c r="Q80" s="20" t="s">
        <v>218</v>
      </c>
      <c r="R80">
        <f t="shared" si="6"/>
        <v>8.32</v>
      </c>
      <c r="S80" t="e">
        <f t="shared" si="7"/>
        <v>#N/A</v>
      </c>
    </row>
    <row r="81" spans="1:19" x14ac:dyDescent="0.2">
      <c r="A81" s="1" t="s">
        <v>7</v>
      </c>
      <c r="B81" s="1" t="s">
        <v>90</v>
      </c>
      <c r="C81" s="2" t="s">
        <v>41</v>
      </c>
      <c r="D81" s="3">
        <v>5</v>
      </c>
      <c r="E81" s="3">
        <v>9.5</v>
      </c>
      <c r="F81" s="4">
        <v>47.5</v>
      </c>
      <c r="G81" s="5">
        <v>120012</v>
      </c>
      <c r="H81">
        <f t="shared" si="4"/>
        <v>15</v>
      </c>
      <c r="I81" s="14">
        <f t="shared" si="5"/>
        <v>10</v>
      </c>
      <c r="L81" s="9">
        <v>126059</v>
      </c>
      <c r="M81" s="8" t="s">
        <v>219</v>
      </c>
      <c r="N81" s="9">
        <v>1</v>
      </c>
      <c r="P81" s="9">
        <v>126059</v>
      </c>
      <c r="Q81" s="20" t="s">
        <v>219</v>
      </c>
      <c r="R81">
        <f t="shared" si="6"/>
        <v>1</v>
      </c>
      <c r="S81" t="e">
        <f t="shared" si="7"/>
        <v>#N/A</v>
      </c>
    </row>
    <row r="82" spans="1:19" x14ac:dyDescent="0.2">
      <c r="A82" s="1" t="s">
        <v>7</v>
      </c>
      <c r="B82" s="1" t="s">
        <v>91</v>
      </c>
      <c r="C82" s="2" t="s">
        <v>16</v>
      </c>
      <c r="D82" s="3">
        <v>8</v>
      </c>
      <c r="E82" s="3">
        <v>21.304642859999998</v>
      </c>
      <c r="F82" s="4">
        <v>170.43714287999998</v>
      </c>
      <c r="G82" s="5">
        <v>120014</v>
      </c>
      <c r="H82">
        <f t="shared" si="4"/>
        <v>10</v>
      </c>
      <c r="I82" s="14">
        <f t="shared" si="5"/>
        <v>2</v>
      </c>
      <c r="L82" s="9">
        <v>126012</v>
      </c>
      <c r="M82" s="8" t="s">
        <v>220</v>
      </c>
      <c r="N82" s="9">
        <v>20</v>
      </c>
      <c r="P82" s="9">
        <v>126012</v>
      </c>
      <c r="Q82" s="20" t="s">
        <v>220</v>
      </c>
      <c r="R82">
        <f t="shared" si="6"/>
        <v>20</v>
      </c>
      <c r="S82" t="e">
        <f t="shared" si="7"/>
        <v>#N/A</v>
      </c>
    </row>
    <row r="83" spans="1:19" x14ac:dyDescent="0.2">
      <c r="A83" s="1" t="s">
        <v>7</v>
      </c>
      <c r="B83" s="1" t="s">
        <v>92</v>
      </c>
      <c r="C83" s="2" t="s">
        <v>9</v>
      </c>
      <c r="D83" s="3">
        <v>0.7</v>
      </c>
      <c r="E83" s="3">
        <v>17.86</v>
      </c>
      <c r="F83" s="4">
        <v>12.502000000000001</v>
      </c>
      <c r="G83" s="5">
        <v>117085</v>
      </c>
      <c r="H83">
        <f t="shared" si="4"/>
        <v>2.1</v>
      </c>
      <c r="I83" s="14">
        <f t="shared" si="5"/>
        <v>1.4000000000000001</v>
      </c>
      <c r="L83" s="9">
        <v>114077</v>
      </c>
      <c r="M83" s="8" t="s">
        <v>221</v>
      </c>
      <c r="N83" s="9">
        <v>56.34</v>
      </c>
      <c r="P83" s="9">
        <v>114077</v>
      </c>
      <c r="Q83" s="20" t="s">
        <v>221</v>
      </c>
      <c r="R83">
        <f t="shared" si="6"/>
        <v>56.34</v>
      </c>
      <c r="S83">
        <f t="shared" si="7"/>
        <v>114077</v>
      </c>
    </row>
    <row r="84" spans="1:19" x14ac:dyDescent="0.2">
      <c r="A84" s="1" t="s">
        <v>7</v>
      </c>
      <c r="B84" s="1" t="s">
        <v>93</v>
      </c>
      <c r="C84" s="2" t="s">
        <v>9</v>
      </c>
      <c r="D84" s="3">
        <v>5</v>
      </c>
      <c r="E84" s="3">
        <v>4</v>
      </c>
      <c r="F84" s="4">
        <v>20</v>
      </c>
      <c r="G84" s="5">
        <v>117044</v>
      </c>
      <c r="H84">
        <f t="shared" si="4"/>
        <v>5</v>
      </c>
      <c r="I84" s="14">
        <f t="shared" si="5"/>
        <v>0</v>
      </c>
      <c r="L84" s="9">
        <v>126082</v>
      </c>
      <c r="M84" s="8" t="s">
        <v>109</v>
      </c>
      <c r="N84" s="9">
        <v>25</v>
      </c>
      <c r="P84" s="9">
        <v>126082</v>
      </c>
      <c r="Q84" s="20" t="s">
        <v>109</v>
      </c>
      <c r="R84">
        <f t="shared" si="6"/>
        <v>65</v>
      </c>
      <c r="S84">
        <f t="shared" si="7"/>
        <v>126082</v>
      </c>
    </row>
    <row r="85" spans="1:19" x14ac:dyDescent="0.2">
      <c r="A85" s="1" t="s">
        <v>7</v>
      </c>
      <c r="B85" s="1" t="s">
        <v>94</v>
      </c>
      <c r="C85" s="2" t="s">
        <v>9</v>
      </c>
      <c r="D85" s="3">
        <v>2</v>
      </c>
      <c r="E85" s="3">
        <v>4</v>
      </c>
      <c r="F85" s="4">
        <v>8</v>
      </c>
      <c r="G85" s="5">
        <v>117046</v>
      </c>
      <c r="H85">
        <f t="shared" si="4"/>
        <v>2</v>
      </c>
      <c r="I85" s="14">
        <f t="shared" si="5"/>
        <v>0</v>
      </c>
      <c r="L85" s="9">
        <v>126087</v>
      </c>
      <c r="M85" s="8" t="s">
        <v>222</v>
      </c>
      <c r="N85" s="9">
        <v>0.5</v>
      </c>
      <c r="P85" s="9">
        <v>126087</v>
      </c>
      <c r="Q85" s="20" t="s">
        <v>222</v>
      </c>
      <c r="R85">
        <f t="shared" si="6"/>
        <v>0.5</v>
      </c>
      <c r="S85" t="e">
        <f t="shared" si="7"/>
        <v>#N/A</v>
      </c>
    </row>
    <row r="86" spans="1:19" x14ac:dyDescent="0.2">
      <c r="A86" s="1" t="s">
        <v>7</v>
      </c>
      <c r="B86" s="1" t="s">
        <v>95</v>
      </c>
      <c r="C86" s="2" t="s">
        <v>9</v>
      </c>
      <c r="D86" s="3">
        <v>24</v>
      </c>
      <c r="E86" s="3">
        <v>2.5</v>
      </c>
      <c r="F86" s="4">
        <v>60</v>
      </c>
      <c r="G86" s="5">
        <v>117080</v>
      </c>
      <c r="H86">
        <f t="shared" si="4"/>
        <v>96</v>
      </c>
      <c r="I86" s="14">
        <f t="shared" si="5"/>
        <v>72</v>
      </c>
      <c r="L86" s="9">
        <v>126007</v>
      </c>
      <c r="M86" s="8" t="s">
        <v>111</v>
      </c>
      <c r="N86" s="9">
        <v>6.75</v>
      </c>
      <c r="P86" s="9">
        <v>126007</v>
      </c>
      <c r="Q86" s="20" t="s">
        <v>111</v>
      </c>
      <c r="R86">
        <f t="shared" si="6"/>
        <v>6.75</v>
      </c>
      <c r="S86">
        <f t="shared" si="7"/>
        <v>126007</v>
      </c>
    </row>
    <row r="87" spans="1:19" x14ac:dyDescent="0.2">
      <c r="A87" s="1" t="s">
        <v>7</v>
      </c>
      <c r="B87" s="1" t="s">
        <v>96</v>
      </c>
      <c r="C87" s="2" t="s">
        <v>9</v>
      </c>
      <c r="D87" s="3">
        <v>5</v>
      </c>
      <c r="E87" s="3">
        <v>5</v>
      </c>
      <c r="F87" s="4">
        <v>25</v>
      </c>
      <c r="G87" s="5">
        <v>117052</v>
      </c>
      <c r="H87">
        <f t="shared" si="4"/>
        <v>40</v>
      </c>
      <c r="I87" s="14">
        <f t="shared" si="5"/>
        <v>35</v>
      </c>
      <c r="L87" s="9">
        <v>126025</v>
      </c>
      <c r="M87" s="8" t="s">
        <v>223</v>
      </c>
      <c r="N87" s="9">
        <v>0.75</v>
      </c>
      <c r="P87" s="9">
        <v>126025</v>
      </c>
      <c r="Q87" s="20" t="s">
        <v>223</v>
      </c>
      <c r="R87">
        <f t="shared" si="6"/>
        <v>3.75</v>
      </c>
      <c r="S87">
        <f t="shared" si="7"/>
        <v>126025</v>
      </c>
    </row>
    <row r="88" spans="1:19" x14ac:dyDescent="0.2">
      <c r="A88" s="1" t="s">
        <v>7</v>
      </c>
      <c r="B88" s="1" t="s">
        <v>97</v>
      </c>
      <c r="C88" s="2" t="s">
        <v>9</v>
      </c>
      <c r="D88" s="3">
        <v>140.01499999999999</v>
      </c>
      <c r="E88" s="3">
        <v>5.7142857100000004</v>
      </c>
      <c r="F88" s="4">
        <v>800.08571368564992</v>
      </c>
      <c r="G88" s="5">
        <v>117003</v>
      </c>
      <c r="H88">
        <f t="shared" si="4"/>
        <v>595</v>
      </c>
      <c r="I88" s="14">
        <f t="shared" si="5"/>
        <v>454.98500000000001</v>
      </c>
      <c r="L88" s="9">
        <v>126050</v>
      </c>
      <c r="M88" s="8" t="s">
        <v>113</v>
      </c>
      <c r="N88" s="9">
        <v>7.56</v>
      </c>
      <c r="P88" s="9">
        <v>126050</v>
      </c>
      <c r="Q88" s="20" t="s">
        <v>113</v>
      </c>
      <c r="R88">
        <f t="shared" si="6"/>
        <v>7.56</v>
      </c>
      <c r="S88">
        <f t="shared" si="7"/>
        <v>126050</v>
      </c>
    </row>
    <row r="89" spans="1:19" x14ac:dyDescent="0.2">
      <c r="A89" s="1" t="s">
        <v>7</v>
      </c>
      <c r="B89" s="1" t="s">
        <v>98</v>
      </c>
      <c r="C89" s="2" t="s">
        <v>9</v>
      </c>
      <c r="D89" s="3">
        <v>1.6</v>
      </c>
      <c r="E89" s="3">
        <v>4.6999946599999998</v>
      </c>
      <c r="F89" s="4">
        <v>7.5199914560000005</v>
      </c>
      <c r="G89" s="5">
        <v>117075</v>
      </c>
      <c r="H89">
        <f t="shared" si="4"/>
        <v>13.6</v>
      </c>
      <c r="I89" s="14">
        <f t="shared" si="5"/>
        <v>12</v>
      </c>
      <c r="L89" s="9">
        <v>126056</v>
      </c>
      <c r="M89" s="8" t="s">
        <v>224</v>
      </c>
      <c r="N89" s="9">
        <v>6</v>
      </c>
      <c r="P89" s="9">
        <v>126056</v>
      </c>
      <c r="Q89" s="20" t="s">
        <v>224</v>
      </c>
      <c r="R89">
        <f t="shared" si="6"/>
        <v>6</v>
      </c>
      <c r="S89">
        <f t="shared" si="7"/>
        <v>126056</v>
      </c>
    </row>
    <row r="90" spans="1:19" x14ac:dyDescent="0.2">
      <c r="A90" s="1" t="s">
        <v>7</v>
      </c>
      <c r="B90" s="1" t="s">
        <v>99</v>
      </c>
      <c r="C90" s="2" t="s">
        <v>9</v>
      </c>
      <c r="D90" s="3">
        <v>2</v>
      </c>
      <c r="E90" s="3">
        <v>4</v>
      </c>
      <c r="F90" s="4">
        <v>8</v>
      </c>
      <c r="G90" s="5">
        <v>117018</v>
      </c>
      <c r="H90">
        <f t="shared" si="4"/>
        <v>3</v>
      </c>
      <c r="I90" s="14">
        <f t="shared" si="5"/>
        <v>1</v>
      </c>
      <c r="L90" s="9">
        <v>126096</v>
      </c>
      <c r="M90" s="8" t="s">
        <v>225</v>
      </c>
      <c r="N90" s="9">
        <v>0.75</v>
      </c>
      <c r="P90" s="9">
        <v>126096</v>
      </c>
      <c r="Q90" s="20" t="s">
        <v>225</v>
      </c>
      <c r="R90">
        <f t="shared" si="6"/>
        <v>0.75</v>
      </c>
      <c r="S90">
        <f t="shared" si="7"/>
        <v>126096</v>
      </c>
    </row>
    <row r="91" spans="1:19" x14ac:dyDescent="0.2">
      <c r="A91" s="1" t="s">
        <v>7</v>
      </c>
      <c r="B91" s="1" t="s">
        <v>100</v>
      </c>
      <c r="C91" s="2" t="s">
        <v>9</v>
      </c>
      <c r="D91" s="3">
        <v>6</v>
      </c>
      <c r="E91" s="3">
        <v>5.42</v>
      </c>
      <c r="F91" s="4">
        <v>32.520000000000003</v>
      </c>
      <c r="G91" s="5">
        <v>108011</v>
      </c>
      <c r="H91">
        <f t="shared" si="4"/>
        <v>6</v>
      </c>
      <c r="I91" s="14">
        <f t="shared" si="5"/>
        <v>0</v>
      </c>
      <c r="L91" s="9">
        <v>127052</v>
      </c>
      <c r="M91" s="8" t="s">
        <v>226</v>
      </c>
      <c r="N91" s="9">
        <v>1</v>
      </c>
      <c r="P91" s="9">
        <v>127052</v>
      </c>
      <c r="Q91" s="20" t="s">
        <v>226</v>
      </c>
      <c r="R91">
        <f t="shared" si="6"/>
        <v>1</v>
      </c>
      <c r="S91">
        <f t="shared" si="7"/>
        <v>127052</v>
      </c>
    </row>
    <row r="92" spans="1:19" x14ac:dyDescent="0.2">
      <c r="A92" s="1" t="s">
        <v>7</v>
      </c>
      <c r="B92" s="1" t="s">
        <v>101</v>
      </c>
      <c r="C92" s="2" t="s">
        <v>9</v>
      </c>
      <c r="D92" s="3">
        <v>10</v>
      </c>
      <c r="E92" s="3">
        <v>3</v>
      </c>
      <c r="F92" s="4">
        <v>30</v>
      </c>
      <c r="G92" s="5">
        <v>117019</v>
      </c>
      <c r="H92">
        <f t="shared" si="4"/>
        <v>170</v>
      </c>
      <c r="I92" s="14">
        <f t="shared" si="5"/>
        <v>160</v>
      </c>
      <c r="L92" s="9">
        <v>126061</v>
      </c>
      <c r="M92" s="8" t="s">
        <v>227</v>
      </c>
      <c r="N92" s="9">
        <v>1</v>
      </c>
      <c r="P92" s="9">
        <v>126061</v>
      </c>
      <c r="Q92" s="20" t="s">
        <v>227</v>
      </c>
      <c r="R92">
        <f t="shared" si="6"/>
        <v>4</v>
      </c>
      <c r="S92" t="e">
        <f t="shared" si="7"/>
        <v>#N/A</v>
      </c>
    </row>
    <row r="93" spans="1:19" x14ac:dyDescent="0.2">
      <c r="A93" s="1" t="s">
        <v>7</v>
      </c>
      <c r="B93" s="1" t="s">
        <v>102</v>
      </c>
      <c r="C93" s="2" t="s">
        <v>9</v>
      </c>
      <c r="D93" s="3">
        <v>20</v>
      </c>
      <c r="E93" s="3">
        <v>3.0083333399999996</v>
      </c>
      <c r="F93" s="4">
        <v>60.166666799999994</v>
      </c>
      <c r="G93" s="5">
        <v>117076</v>
      </c>
      <c r="H93">
        <f t="shared" si="4"/>
        <v>20</v>
      </c>
      <c r="I93" s="14">
        <f t="shared" si="5"/>
        <v>0</v>
      </c>
      <c r="L93" s="9">
        <v>126038</v>
      </c>
      <c r="M93" s="8" t="s">
        <v>119</v>
      </c>
      <c r="N93" s="9">
        <v>7</v>
      </c>
      <c r="P93" s="9">
        <v>126038</v>
      </c>
      <c r="Q93" s="20" t="s">
        <v>119</v>
      </c>
      <c r="R93">
        <f t="shared" si="6"/>
        <v>55</v>
      </c>
      <c r="S93">
        <f t="shared" si="7"/>
        <v>126038</v>
      </c>
    </row>
    <row r="94" spans="1:19" x14ac:dyDescent="0.2">
      <c r="A94" s="1" t="s">
        <v>7</v>
      </c>
      <c r="B94" s="1" t="s">
        <v>103</v>
      </c>
      <c r="C94" s="2" t="s">
        <v>16</v>
      </c>
      <c r="D94" s="3">
        <v>6</v>
      </c>
      <c r="E94" s="3">
        <v>3.25</v>
      </c>
      <c r="F94" s="4">
        <v>19.5</v>
      </c>
      <c r="G94" s="5">
        <v>117035</v>
      </c>
      <c r="H94">
        <f t="shared" si="4"/>
        <v>6</v>
      </c>
      <c r="I94" s="14">
        <f t="shared" si="5"/>
        <v>0</v>
      </c>
      <c r="L94" s="9">
        <v>126064</v>
      </c>
      <c r="M94" s="8" t="s">
        <v>120</v>
      </c>
      <c r="N94" s="9">
        <v>5</v>
      </c>
      <c r="P94" s="9">
        <v>126064</v>
      </c>
      <c r="Q94" s="20" t="s">
        <v>120</v>
      </c>
      <c r="R94">
        <f t="shared" si="6"/>
        <v>5</v>
      </c>
      <c r="S94">
        <f t="shared" si="7"/>
        <v>126064</v>
      </c>
    </row>
    <row r="95" spans="1:19" x14ac:dyDescent="0.2">
      <c r="A95" s="1" t="s">
        <v>7</v>
      </c>
      <c r="B95" s="1" t="s">
        <v>104</v>
      </c>
      <c r="C95" s="2" t="s">
        <v>9</v>
      </c>
      <c r="D95" s="3">
        <v>20</v>
      </c>
      <c r="E95" s="3">
        <v>3.13</v>
      </c>
      <c r="F95" s="4">
        <v>62.6</v>
      </c>
      <c r="G95" s="5">
        <v>117045</v>
      </c>
      <c r="H95">
        <f t="shared" si="4"/>
        <v>30</v>
      </c>
      <c r="I95" s="14">
        <f t="shared" si="5"/>
        <v>10</v>
      </c>
      <c r="L95" s="9">
        <v>121006</v>
      </c>
      <c r="M95" s="8" t="s">
        <v>228</v>
      </c>
      <c r="N95" s="9">
        <v>1</v>
      </c>
      <c r="P95" s="9">
        <v>121006</v>
      </c>
      <c r="Q95" s="20" t="s">
        <v>228</v>
      </c>
      <c r="R95">
        <f t="shared" si="6"/>
        <v>1</v>
      </c>
      <c r="S95">
        <f t="shared" si="7"/>
        <v>121006</v>
      </c>
    </row>
    <row r="96" spans="1:19" x14ac:dyDescent="0.2">
      <c r="A96" s="1" t="s">
        <v>7</v>
      </c>
      <c r="B96" s="1" t="s">
        <v>105</v>
      </c>
      <c r="C96" s="2" t="s">
        <v>9</v>
      </c>
      <c r="D96" s="3">
        <v>20</v>
      </c>
      <c r="E96" s="3">
        <v>2.4500000000000002</v>
      </c>
      <c r="F96" s="4">
        <v>49</v>
      </c>
      <c r="G96" s="5">
        <v>117082</v>
      </c>
      <c r="H96">
        <f t="shared" si="4"/>
        <v>360</v>
      </c>
      <c r="I96" s="14">
        <f t="shared" si="5"/>
        <v>340</v>
      </c>
      <c r="L96" s="9">
        <v>121010</v>
      </c>
      <c r="M96" s="8" t="s">
        <v>229</v>
      </c>
      <c r="N96" s="9">
        <v>1</v>
      </c>
      <c r="P96" s="9">
        <v>121010</v>
      </c>
      <c r="Q96" s="20" t="s">
        <v>229</v>
      </c>
      <c r="R96">
        <f t="shared" si="6"/>
        <v>1</v>
      </c>
      <c r="S96">
        <f t="shared" si="7"/>
        <v>121010</v>
      </c>
    </row>
    <row r="97" spans="1:19" x14ac:dyDescent="0.2">
      <c r="A97" s="1" t="s">
        <v>7</v>
      </c>
      <c r="B97" s="1" t="s">
        <v>106</v>
      </c>
      <c r="C97" s="2" t="s">
        <v>9</v>
      </c>
      <c r="D97" s="3">
        <v>2.25</v>
      </c>
      <c r="E97" s="3">
        <v>34.67</v>
      </c>
      <c r="F97" s="4">
        <v>78.007499999999993</v>
      </c>
      <c r="G97" s="5">
        <v>126107</v>
      </c>
      <c r="H97">
        <f t="shared" si="4"/>
        <v>4.5</v>
      </c>
      <c r="I97" s="14">
        <f t="shared" si="5"/>
        <v>2.25</v>
      </c>
      <c r="L97" s="9">
        <v>121011</v>
      </c>
      <c r="M97" s="8" t="s">
        <v>230</v>
      </c>
      <c r="N97" s="9">
        <v>2</v>
      </c>
      <c r="P97" s="9">
        <v>121011</v>
      </c>
      <c r="Q97" s="20" t="s">
        <v>230</v>
      </c>
      <c r="R97">
        <f t="shared" si="6"/>
        <v>7</v>
      </c>
      <c r="S97">
        <f t="shared" si="7"/>
        <v>121011</v>
      </c>
    </row>
    <row r="98" spans="1:19" x14ac:dyDescent="0.2">
      <c r="A98" s="1" t="s">
        <v>7</v>
      </c>
      <c r="B98" s="1" t="s">
        <v>107</v>
      </c>
      <c r="C98" s="2" t="s">
        <v>9</v>
      </c>
      <c r="D98" s="3">
        <v>4</v>
      </c>
      <c r="E98" s="3">
        <v>14.5</v>
      </c>
      <c r="F98" s="4">
        <v>58</v>
      </c>
      <c r="G98" s="5">
        <v>126027</v>
      </c>
      <c r="H98">
        <f t="shared" si="4"/>
        <v>29</v>
      </c>
      <c r="I98" s="14">
        <f t="shared" si="5"/>
        <v>25</v>
      </c>
      <c r="L98" s="9">
        <v>121014</v>
      </c>
      <c r="M98" s="8" t="s">
        <v>231</v>
      </c>
      <c r="N98" s="9">
        <v>1</v>
      </c>
      <c r="P98" s="9">
        <v>121014</v>
      </c>
      <c r="Q98" s="20" t="s">
        <v>231</v>
      </c>
      <c r="R98">
        <f t="shared" si="6"/>
        <v>1</v>
      </c>
      <c r="S98">
        <f t="shared" si="7"/>
        <v>121014</v>
      </c>
    </row>
    <row r="99" spans="1:19" x14ac:dyDescent="0.2">
      <c r="A99" s="1" t="s">
        <v>7</v>
      </c>
      <c r="B99" s="1" t="s">
        <v>108</v>
      </c>
      <c r="C99" s="2" t="s">
        <v>41</v>
      </c>
      <c r="D99" s="3">
        <v>4</v>
      </c>
      <c r="E99" s="3">
        <v>8.3285714300000002</v>
      </c>
      <c r="F99" s="4">
        <v>33.314285720000001</v>
      </c>
      <c r="G99" s="5">
        <v>126066</v>
      </c>
      <c r="H99">
        <f t="shared" si="4"/>
        <v>8.39</v>
      </c>
      <c r="I99" s="14">
        <f t="shared" si="5"/>
        <v>4.3900000000000006</v>
      </c>
      <c r="L99" s="9">
        <v>121018</v>
      </c>
      <c r="M99" s="8" t="s">
        <v>232</v>
      </c>
      <c r="N99" s="9">
        <v>1</v>
      </c>
      <c r="P99" s="9">
        <v>121018</v>
      </c>
      <c r="Q99" s="20" t="s">
        <v>232</v>
      </c>
      <c r="R99">
        <f t="shared" si="6"/>
        <v>1</v>
      </c>
      <c r="S99">
        <f t="shared" si="7"/>
        <v>121018</v>
      </c>
    </row>
    <row r="100" spans="1:19" x14ac:dyDescent="0.2">
      <c r="A100" s="1" t="s">
        <v>7</v>
      </c>
      <c r="B100" s="1" t="s">
        <v>109</v>
      </c>
      <c r="C100" s="2" t="s">
        <v>9</v>
      </c>
      <c r="D100" s="3">
        <v>20</v>
      </c>
      <c r="E100" s="3">
        <v>2.7502040799999996</v>
      </c>
      <c r="F100" s="4">
        <v>55.004081599999999</v>
      </c>
      <c r="G100" s="5">
        <v>126082</v>
      </c>
      <c r="H100">
        <f t="shared" si="4"/>
        <v>65</v>
      </c>
      <c r="I100" s="14">
        <f t="shared" si="5"/>
        <v>45</v>
      </c>
      <c r="L100" s="9">
        <v>121102</v>
      </c>
      <c r="M100" s="8" t="s">
        <v>131</v>
      </c>
      <c r="N100" s="9">
        <v>2</v>
      </c>
      <c r="P100" s="9">
        <v>121102</v>
      </c>
      <c r="Q100" s="20" t="s">
        <v>131</v>
      </c>
      <c r="R100">
        <f t="shared" si="6"/>
        <v>2</v>
      </c>
      <c r="S100">
        <f t="shared" si="7"/>
        <v>121102</v>
      </c>
    </row>
    <row r="101" spans="1:19" x14ac:dyDescent="0.2">
      <c r="A101" s="1" t="s">
        <v>7</v>
      </c>
      <c r="B101" s="1" t="s">
        <v>110</v>
      </c>
      <c r="C101" s="2" t="s">
        <v>41</v>
      </c>
      <c r="D101" s="3">
        <v>18.779</v>
      </c>
      <c r="E101" s="3">
        <v>3.84</v>
      </c>
      <c r="F101" s="4">
        <v>72.111360000000019</v>
      </c>
      <c r="G101" s="5">
        <v>114077</v>
      </c>
      <c r="H101">
        <f t="shared" si="4"/>
        <v>56.34</v>
      </c>
      <c r="I101" s="14">
        <f t="shared" si="5"/>
        <v>37.561000000000007</v>
      </c>
      <c r="L101" s="9">
        <v>114019</v>
      </c>
      <c r="M101" s="8" t="s">
        <v>233</v>
      </c>
      <c r="N101" s="9">
        <v>14</v>
      </c>
      <c r="P101" s="9">
        <v>114019</v>
      </c>
      <c r="Q101" s="20" t="s">
        <v>233</v>
      </c>
      <c r="R101">
        <f t="shared" si="6"/>
        <v>26</v>
      </c>
      <c r="S101">
        <f t="shared" si="7"/>
        <v>114019</v>
      </c>
    </row>
    <row r="102" spans="1:19" x14ac:dyDescent="0.2">
      <c r="A102" s="1" t="s">
        <v>7</v>
      </c>
      <c r="B102" s="1" t="s">
        <v>111</v>
      </c>
      <c r="C102" s="2" t="s">
        <v>9</v>
      </c>
      <c r="D102" s="3">
        <v>5.25</v>
      </c>
      <c r="E102" s="3">
        <v>54.44</v>
      </c>
      <c r="F102" s="4">
        <v>285.81</v>
      </c>
      <c r="G102" s="5">
        <v>126007</v>
      </c>
      <c r="H102">
        <f t="shared" si="4"/>
        <v>6.75</v>
      </c>
      <c r="I102" s="14">
        <f t="shared" si="5"/>
        <v>1.5</v>
      </c>
      <c r="L102" s="9">
        <v>121049</v>
      </c>
      <c r="M102" s="8" t="s">
        <v>234</v>
      </c>
      <c r="N102" s="9">
        <v>1</v>
      </c>
      <c r="P102" s="9">
        <v>121049</v>
      </c>
      <c r="Q102" s="20" t="s">
        <v>234</v>
      </c>
      <c r="R102">
        <f t="shared" si="6"/>
        <v>1</v>
      </c>
      <c r="S102">
        <f t="shared" si="7"/>
        <v>121049</v>
      </c>
    </row>
    <row r="103" spans="1:19" x14ac:dyDescent="0.2">
      <c r="A103" s="1" t="s">
        <v>7</v>
      </c>
      <c r="B103" s="1" t="s">
        <v>112</v>
      </c>
      <c r="C103" s="2" t="s">
        <v>41</v>
      </c>
      <c r="D103" s="3">
        <v>0.75</v>
      </c>
      <c r="E103" s="3">
        <v>64</v>
      </c>
      <c r="F103" s="4">
        <v>48</v>
      </c>
      <c r="G103" s="5">
        <v>126025</v>
      </c>
      <c r="H103">
        <f t="shared" si="4"/>
        <v>3.75</v>
      </c>
      <c r="I103" s="14">
        <f t="shared" si="5"/>
        <v>3</v>
      </c>
      <c r="L103" s="9">
        <v>121073</v>
      </c>
      <c r="M103" s="8" t="s">
        <v>235</v>
      </c>
      <c r="N103" s="9">
        <v>7</v>
      </c>
      <c r="P103" s="9">
        <v>121073</v>
      </c>
      <c r="Q103" s="20" t="s">
        <v>235</v>
      </c>
      <c r="R103">
        <f t="shared" si="6"/>
        <v>7</v>
      </c>
      <c r="S103">
        <f t="shared" si="7"/>
        <v>121073</v>
      </c>
    </row>
    <row r="104" spans="1:19" x14ac:dyDescent="0.2">
      <c r="A104" s="1" t="s">
        <v>7</v>
      </c>
      <c r="B104" s="1" t="s">
        <v>113</v>
      </c>
      <c r="C104" s="2" t="s">
        <v>41</v>
      </c>
      <c r="D104" s="3">
        <v>3.78</v>
      </c>
      <c r="E104" s="3">
        <v>19.850000000000001</v>
      </c>
      <c r="F104" s="4">
        <v>75.033000000000001</v>
      </c>
      <c r="G104" s="5">
        <v>126050</v>
      </c>
      <c r="H104">
        <f t="shared" si="4"/>
        <v>7.56</v>
      </c>
      <c r="I104" s="14">
        <f t="shared" si="5"/>
        <v>3.78</v>
      </c>
      <c r="L104" s="9">
        <v>121081</v>
      </c>
      <c r="M104" s="8" t="s">
        <v>236</v>
      </c>
      <c r="N104" s="9">
        <v>1</v>
      </c>
      <c r="P104" s="9">
        <v>121081</v>
      </c>
      <c r="Q104" s="20" t="s">
        <v>236</v>
      </c>
      <c r="R104">
        <f t="shared" si="6"/>
        <v>1</v>
      </c>
      <c r="S104">
        <f t="shared" si="7"/>
        <v>121081</v>
      </c>
    </row>
    <row r="105" spans="1:19" x14ac:dyDescent="0.2">
      <c r="A105" s="1" t="s">
        <v>7</v>
      </c>
      <c r="B105" s="1" t="s">
        <v>114</v>
      </c>
      <c r="C105" s="2" t="s">
        <v>9</v>
      </c>
      <c r="D105" s="3">
        <v>10</v>
      </c>
      <c r="E105" s="3">
        <v>9</v>
      </c>
      <c r="F105" s="4">
        <v>90</v>
      </c>
      <c r="G105" s="5">
        <v>126022</v>
      </c>
      <c r="H105">
        <f t="shared" si="4"/>
        <v>10</v>
      </c>
      <c r="I105" s="14">
        <f t="shared" si="5"/>
        <v>0</v>
      </c>
      <c r="L105" s="9">
        <v>121120</v>
      </c>
      <c r="M105" s="8" t="s">
        <v>139</v>
      </c>
      <c r="N105" s="9">
        <v>1</v>
      </c>
      <c r="P105" s="9">
        <v>121120</v>
      </c>
      <c r="Q105" s="20" t="s">
        <v>139</v>
      </c>
      <c r="R105">
        <f t="shared" si="6"/>
        <v>1</v>
      </c>
      <c r="S105">
        <f t="shared" si="7"/>
        <v>121120</v>
      </c>
    </row>
    <row r="106" spans="1:19" x14ac:dyDescent="0.2">
      <c r="A106" s="1" t="s">
        <v>7</v>
      </c>
      <c r="B106" s="1" t="s">
        <v>115</v>
      </c>
      <c r="C106" s="2" t="s">
        <v>41</v>
      </c>
      <c r="D106" s="3">
        <v>3</v>
      </c>
      <c r="E106" s="3">
        <v>19.166666669999998</v>
      </c>
      <c r="F106" s="4">
        <v>57.500000009999994</v>
      </c>
      <c r="G106" s="5">
        <v>126056</v>
      </c>
      <c r="H106">
        <f t="shared" si="4"/>
        <v>6</v>
      </c>
      <c r="I106" s="14">
        <f t="shared" si="5"/>
        <v>3</v>
      </c>
      <c r="L106" s="9">
        <v>121002</v>
      </c>
      <c r="M106" s="8" t="s">
        <v>237</v>
      </c>
      <c r="N106" s="9">
        <v>1</v>
      </c>
      <c r="P106" s="9">
        <v>121002</v>
      </c>
      <c r="Q106" s="20" t="s">
        <v>237</v>
      </c>
      <c r="R106">
        <f t="shared" si="6"/>
        <v>1</v>
      </c>
      <c r="S106">
        <f t="shared" si="7"/>
        <v>121002</v>
      </c>
    </row>
    <row r="107" spans="1:19" x14ac:dyDescent="0.2">
      <c r="A107" s="1" t="s">
        <v>7</v>
      </c>
      <c r="B107" s="1" t="s">
        <v>116</v>
      </c>
      <c r="C107" s="2" t="s">
        <v>41</v>
      </c>
      <c r="D107" s="3">
        <v>18.899999999999999</v>
      </c>
      <c r="E107" s="3">
        <v>1.3227513200000001</v>
      </c>
      <c r="F107" s="4">
        <v>24.999999948000003</v>
      </c>
      <c r="G107" s="5">
        <v>126089</v>
      </c>
      <c r="H107">
        <f t="shared" si="4"/>
        <v>30.24</v>
      </c>
      <c r="I107" s="14">
        <f t="shared" si="5"/>
        <v>11.34</v>
      </c>
      <c r="L107" s="9">
        <v>121024</v>
      </c>
      <c r="M107" s="8" t="s">
        <v>238</v>
      </c>
      <c r="N107" s="9">
        <v>7</v>
      </c>
      <c r="P107" s="9">
        <v>121024</v>
      </c>
      <c r="Q107" s="20" t="s">
        <v>238</v>
      </c>
      <c r="R107">
        <f t="shared" si="6"/>
        <v>13</v>
      </c>
      <c r="S107">
        <f t="shared" si="7"/>
        <v>121024</v>
      </c>
    </row>
    <row r="108" spans="1:19" x14ac:dyDescent="0.2">
      <c r="A108" s="1" t="s">
        <v>7</v>
      </c>
      <c r="B108" s="1" t="s">
        <v>117</v>
      </c>
      <c r="C108" s="2" t="s">
        <v>41</v>
      </c>
      <c r="D108" s="3">
        <v>0.75</v>
      </c>
      <c r="E108" s="3">
        <v>36.68</v>
      </c>
      <c r="F108" s="4">
        <v>27.51</v>
      </c>
      <c r="G108" s="5">
        <v>126096</v>
      </c>
      <c r="H108">
        <f t="shared" si="4"/>
        <v>0.75</v>
      </c>
      <c r="I108" s="14">
        <f t="shared" si="5"/>
        <v>0</v>
      </c>
      <c r="L108" s="9">
        <v>121116</v>
      </c>
      <c r="M108" s="8" t="s">
        <v>142</v>
      </c>
      <c r="N108" s="9">
        <v>84</v>
      </c>
      <c r="P108" s="9">
        <v>121116</v>
      </c>
      <c r="Q108" s="20" t="s">
        <v>142</v>
      </c>
      <c r="R108">
        <f t="shared" si="6"/>
        <v>84</v>
      </c>
      <c r="S108">
        <f t="shared" si="7"/>
        <v>121116</v>
      </c>
    </row>
    <row r="109" spans="1:19" x14ac:dyDescent="0.2">
      <c r="A109" s="1" t="s">
        <v>7</v>
      </c>
      <c r="B109" s="1" t="s">
        <v>118</v>
      </c>
      <c r="C109" s="2" t="s">
        <v>16</v>
      </c>
      <c r="D109" s="3">
        <v>1</v>
      </c>
      <c r="E109" s="3">
        <v>20</v>
      </c>
      <c r="F109" s="4">
        <v>20</v>
      </c>
      <c r="G109" s="5">
        <v>127052</v>
      </c>
      <c r="H109">
        <f t="shared" si="4"/>
        <v>1</v>
      </c>
      <c r="I109" s="14">
        <f t="shared" si="5"/>
        <v>0</v>
      </c>
      <c r="L109" s="9">
        <v>121115</v>
      </c>
      <c r="M109" s="8" t="s">
        <v>144</v>
      </c>
      <c r="N109" s="9">
        <v>1</v>
      </c>
      <c r="P109" s="9">
        <v>121115</v>
      </c>
      <c r="Q109" s="20" t="s">
        <v>144</v>
      </c>
      <c r="R109">
        <f t="shared" si="6"/>
        <v>2</v>
      </c>
      <c r="S109">
        <f t="shared" si="7"/>
        <v>121115</v>
      </c>
    </row>
    <row r="110" spans="1:19" x14ac:dyDescent="0.2">
      <c r="A110" s="1" t="s">
        <v>7</v>
      </c>
      <c r="B110" s="1" t="s">
        <v>119</v>
      </c>
      <c r="C110" s="2" t="s">
        <v>41</v>
      </c>
      <c r="D110" s="3">
        <v>7</v>
      </c>
      <c r="E110" s="3">
        <v>7.67</v>
      </c>
      <c r="F110" s="4">
        <v>53.69</v>
      </c>
      <c r="G110" s="5">
        <v>126038</v>
      </c>
      <c r="H110">
        <f t="shared" si="4"/>
        <v>55</v>
      </c>
      <c r="I110" s="14">
        <f t="shared" si="5"/>
        <v>48</v>
      </c>
      <c r="L110" s="9">
        <v>121149</v>
      </c>
      <c r="M110" s="8" t="s">
        <v>239</v>
      </c>
      <c r="N110" s="9">
        <v>0.2</v>
      </c>
      <c r="P110" s="9">
        <v>121149</v>
      </c>
      <c r="Q110" s="20" t="s">
        <v>239</v>
      </c>
      <c r="R110">
        <f t="shared" si="6"/>
        <v>0.2</v>
      </c>
      <c r="S110" t="e">
        <f t="shared" si="7"/>
        <v>#N/A</v>
      </c>
    </row>
    <row r="111" spans="1:19" x14ac:dyDescent="0.2">
      <c r="A111" s="1" t="s">
        <v>7</v>
      </c>
      <c r="B111" s="1" t="s">
        <v>120</v>
      </c>
      <c r="C111" s="2" t="s">
        <v>16</v>
      </c>
      <c r="D111" s="3">
        <v>1</v>
      </c>
      <c r="E111" s="3">
        <v>12.5</v>
      </c>
      <c r="F111" s="4">
        <v>12.5</v>
      </c>
      <c r="G111" s="5">
        <v>126064</v>
      </c>
      <c r="H111">
        <f t="shared" si="4"/>
        <v>5</v>
      </c>
      <c r="I111" s="14">
        <f t="shared" si="5"/>
        <v>4</v>
      </c>
      <c r="L111" s="9">
        <v>121065</v>
      </c>
      <c r="M111" s="8" t="s">
        <v>146</v>
      </c>
      <c r="N111" s="9">
        <v>4</v>
      </c>
      <c r="P111" s="9">
        <v>121065</v>
      </c>
      <c r="Q111" s="20" t="s">
        <v>146</v>
      </c>
      <c r="R111">
        <f t="shared" si="6"/>
        <v>4</v>
      </c>
      <c r="S111">
        <f t="shared" si="7"/>
        <v>121065</v>
      </c>
    </row>
    <row r="112" spans="1:19" x14ac:dyDescent="0.2">
      <c r="A112" s="1" t="s">
        <v>7</v>
      </c>
      <c r="B112" s="1" t="s">
        <v>121</v>
      </c>
      <c r="C112" s="2" t="s">
        <v>9</v>
      </c>
      <c r="D112" s="3">
        <v>7.0010000000000003</v>
      </c>
      <c r="E112" s="3">
        <v>9.2857142899999996</v>
      </c>
      <c r="F112" s="4">
        <v>65.009285744289997</v>
      </c>
      <c r="G112" s="5">
        <v>110063</v>
      </c>
      <c r="H112">
        <f t="shared" si="4"/>
        <v>14</v>
      </c>
      <c r="I112" s="14">
        <f t="shared" si="5"/>
        <v>6.9989999999999997</v>
      </c>
      <c r="L112" s="9">
        <v>121067</v>
      </c>
      <c r="M112" s="8" t="s">
        <v>147</v>
      </c>
      <c r="N112" s="9">
        <v>1.5</v>
      </c>
      <c r="P112" s="9">
        <v>121067</v>
      </c>
      <c r="Q112" s="20" t="s">
        <v>147</v>
      </c>
      <c r="R112">
        <f t="shared" si="6"/>
        <v>3.5</v>
      </c>
      <c r="S112">
        <f t="shared" si="7"/>
        <v>121067</v>
      </c>
    </row>
    <row r="113" spans="1:19" x14ac:dyDescent="0.2">
      <c r="A113" s="1" t="s">
        <v>7</v>
      </c>
      <c r="B113" s="1" t="s">
        <v>122</v>
      </c>
      <c r="C113" s="2" t="s">
        <v>9</v>
      </c>
      <c r="D113" s="3">
        <v>1</v>
      </c>
      <c r="E113" s="3">
        <v>16.5</v>
      </c>
      <c r="F113" s="4">
        <v>16.5</v>
      </c>
      <c r="G113" s="5">
        <v>121122</v>
      </c>
      <c r="H113">
        <f t="shared" si="4"/>
        <v>1</v>
      </c>
      <c r="I113" s="14">
        <f t="shared" si="5"/>
        <v>0</v>
      </c>
      <c r="L113" s="9">
        <v>121042</v>
      </c>
      <c r="M113" s="8" t="s">
        <v>240</v>
      </c>
      <c r="N113" s="9">
        <v>1.2</v>
      </c>
      <c r="P113" s="9">
        <v>121042</v>
      </c>
      <c r="Q113" s="20" t="s">
        <v>240</v>
      </c>
      <c r="R113">
        <f t="shared" si="6"/>
        <v>1.2</v>
      </c>
      <c r="S113">
        <f t="shared" si="7"/>
        <v>121042</v>
      </c>
    </row>
    <row r="114" spans="1:19" x14ac:dyDescent="0.2">
      <c r="A114" s="1" t="s">
        <v>7</v>
      </c>
      <c r="B114" s="1" t="s">
        <v>123</v>
      </c>
      <c r="C114" s="2" t="s">
        <v>9</v>
      </c>
      <c r="D114" s="3">
        <v>1</v>
      </c>
      <c r="E114" s="3">
        <v>70</v>
      </c>
      <c r="F114" s="4">
        <v>70</v>
      </c>
      <c r="G114" s="5">
        <v>121052</v>
      </c>
      <c r="H114">
        <f t="shared" si="4"/>
        <v>1</v>
      </c>
      <c r="I114" s="14">
        <f t="shared" si="5"/>
        <v>0</v>
      </c>
      <c r="L114" s="9">
        <v>121062</v>
      </c>
      <c r="M114" s="8" t="s">
        <v>149</v>
      </c>
      <c r="N114" s="9">
        <v>0.3</v>
      </c>
      <c r="P114" s="9">
        <v>121062</v>
      </c>
      <c r="Q114" s="20" t="s">
        <v>149</v>
      </c>
      <c r="R114">
        <f t="shared" si="6"/>
        <v>2.2999999999999998</v>
      </c>
      <c r="S114">
        <f t="shared" si="7"/>
        <v>121062</v>
      </c>
    </row>
    <row r="115" spans="1:19" x14ac:dyDescent="0.2">
      <c r="A115" s="1" t="s">
        <v>7</v>
      </c>
      <c r="B115" s="1" t="s">
        <v>124</v>
      </c>
      <c r="C115" s="2" t="s">
        <v>9</v>
      </c>
      <c r="D115" s="3">
        <v>1</v>
      </c>
      <c r="E115" s="3">
        <v>12</v>
      </c>
      <c r="F115" s="4">
        <v>12</v>
      </c>
      <c r="G115" s="5">
        <v>121006</v>
      </c>
      <c r="H115">
        <f t="shared" si="4"/>
        <v>1</v>
      </c>
      <c r="I115" s="14">
        <f t="shared" si="5"/>
        <v>0</v>
      </c>
      <c r="L115" s="9">
        <v>121061</v>
      </c>
      <c r="M115" s="8" t="s">
        <v>150</v>
      </c>
      <c r="N115" s="9">
        <v>0.3</v>
      </c>
      <c r="P115" s="9">
        <v>121061</v>
      </c>
      <c r="Q115" s="20" t="s">
        <v>150</v>
      </c>
      <c r="R115">
        <f t="shared" si="6"/>
        <v>1.3</v>
      </c>
      <c r="S115">
        <f t="shared" si="7"/>
        <v>121061</v>
      </c>
    </row>
    <row r="116" spans="1:19" x14ac:dyDescent="0.2">
      <c r="A116" s="1" t="s">
        <v>7</v>
      </c>
      <c r="B116" s="1" t="s">
        <v>125</v>
      </c>
      <c r="C116" s="2" t="s">
        <v>9</v>
      </c>
      <c r="D116" s="3">
        <v>1</v>
      </c>
      <c r="E116" s="3">
        <v>22</v>
      </c>
      <c r="F116" s="4">
        <v>22</v>
      </c>
      <c r="G116" s="5">
        <v>121010</v>
      </c>
      <c r="H116">
        <f t="shared" si="4"/>
        <v>1</v>
      </c>
      <c r="I116" s="14">
        <f t="shared" si="5"/>
        <v>0</v>
      </c>
      <c r="L116" s="9">
        <v>121047</v>
      </c>
      <c r="M116" s="8" t="s">
        <v>241</v>
      </c>
      <c r="N116" s="9">
        <v>0.8</v>
      </c>
      <c r="P116" s="9">
        <v>121047</v>
      </c>
      <c r="Q116" s="20" t="s">
        <v>241</v>
      </c>
      <c r="R116">
        <f t="shared" si="6"/>
        <v>1.8</v>
      </c>
      <c r="S116">
        <f t="shared" si="7"/>
        <v>121047</v>
      </c>
    </row>
    <row r="117" spans="1:19" x14ac:dyDescent="0.2">
      <c r="A117" s="1" t="s">
        <v>7</v>
      </c>
      <c r="B117" s="1" t="s">
        <v>126</v>
      </c>
      <c r="C117" s="2" t="s">
        <v>9</v>
      </c>
      <c r="D117" s="3">
        <v>3</v>
      </c>
      <c r="E117" s="3">
        <v>22</v>
      </c>
      <c r="F117" s="4">
        <v>66</v>
      </c>
      <c r="G117" s="5">
        <v>121011</v>
      </c>
      <c r="H117">
        <f t="shared" si="4"/>
        <v>7</v>
      </c>
      <c r="I117" s="14">
        <f t="shared" si="5"/>
        <v>4</v>
      </c>
      <c r="L117" s="9">
        <v>121076</v>
      </c>
      <c r="M117" s="8" t="s">
        <v>153</v>
      </c>
      <c r="N117" s="9">
        <v>1</v>
      </c>
      <c r="P117" s="9">
        <v>121076</v>
      </c>
      <c r="Q117" s="20" t="s">
        <v>153</v>
      </c>
      <c r="R117">
        <f t="shared" si="6"/>
        <v>1</v>
      </c>
      <c r="S117">
        <f t="shared" si="7"/>
        <v>121076</v>
      </c>
    </row>
    <row r="118" spans="1:19" x14ac:dyDescent="0.2">
      <c r="A118" s="1" t="s">
        <v>7</v>
      </c>
      <c r="B118" s="1" t="s">
        <v>127</v>
      </c>
      <c r="C118" s="2" t="s">
        <v>9</v>
      </c>
      <c r="D118" s="3">
        <v>1</v>
      </c>
      <c r="E118" s="3">
        <v>4</v>
      </c>
      <c r="F118" s="4">
        <v>4</v>
      </c>
      <c r="G118" s="5">
        <v>121014</v>
      </c>
      <c r="H118">
        <f t="shared" si="4"/>
        <v>1</v>
      </c>
      <c r="I118" s="14">
        <f t="shared" si="5"/>
        <v>0</v>
      </c>
      <c r="L118" s="9">
        <v>121121</v>
      </c>
      <c r="M118" s="8" t="s">
        <v>242</v>
      </c>
      <c r="N118" s="9">
        <v>1</v>
      </c>
      <c r="P118" s="9">
        <v>121121</v>
      </c>
      <c r="Q118" s="20" t="s">
        <v>242</v>
      </c>
      <c r="R118">
        <f t="shared" si="6"/>
        <v>3</v>
      </c>
      <c r="S118">
        <f t="shared" si="7"/>
        <v>121121</v>
      </c>
    </row>
    <row r="119" spans="1:19" x14ac:dyDescent="0.2">
      <c r="A119" s="1" t="s">
        <v>7</v>
      </c>
      <c r="B119" s="1" t="s">
        <v>128</v>
      </c>
      <c r="C119" s="2" t="s">
        <v>9</v>
      </c>
      <c r="D119" s="3">
        <v>1</v>
      </c>
      <c r="E119" s="3">
        <v>65</v>
      </c>
      <c r="F119" s="4">
        <v>65</v>
      </c>
      <c r="G119" s="5">
        <v>121018</v>
      </c>
      <c r="H119">
        <f t="shared" si="4"/>
        <v>1</v>
      </c>
      <c r="I119" s="14">
        <f t="shared" si="5"/>
        <v>0</v>
      </c>
      <c r="L119" s="9">
        <v>121123</v>
      </c>
      <c r="M119" s="8" t="s">
        <v>155</v>
      </c>
      <c r="N119" s="9">
        <v>1</v>
      </c>
      <c r="P119" s="9">
        <v>121123</v>
      </c>
      <c r="Q119" s="20" t="s">
        <v>155</v>
      </c>
      <c r="R119">
        <f t="shared" si="6"/>
        <v>1</v>
      </c>
      <c r="S119">
        <f t="shared" si="7"/>
        <v>121123</v>
      </c>
    </row>
    <row r="120" spans="1:19" x14ac:dyDescent="0.2">
      <c r="A120" s="1" t="s">
        <v>7</v>
      </c>
      <c r="B120" s="1" t="s">
        <v>129</v>
      </c>
      <c r="C120" s="2" t="s">
        <v>9</v>
      </c>
      <c r="D120" s="3">
        <v>2</v>
      </c>
      <c r="E120" s="3">
        <v>160</v>
      </c>
      <c r="F120" s="4">
        <v>320</v>
      </c>
      <c r="G120" s="5">
        <v>121019</v>
      </c>
      <c r="H120">
        <f t="shared" si="4"/>
        <v>4</v>
      </c>
      <c r="I120" s="14">
        <f t="shared" si="5"/>
        <v>2</v>
      </c>
      <c r="L120" s="9">
        <v>121064</v>
      </c>
      <c r="M120" s="8" t="s">
        <v>243</v>
      </c>
      <c r="N120" s="9">
        <v>1</v>
      </c>
      <c r="P120" s="9">
        <v>121064</v>
      </c>
      <c r="Q120" s="20" t="s">
        <v>243</v>
      </c>
      <c r="R120">
        <f t="shared" si="6"/>
        <v>4</v>
      </c>
      <c r="S120" t="e">
        <f t="shared" si="7"/>
        <v>#N/A</v>
      </c>
    </row>
    <row r="121" spans="1:19" x14ac:dyDescent="0.2">
      <c r="A121" s="1" t="s">
        <v>7</v>
      </c>
      <c r="B121" s="1" t="s">
        <v>130</v>
      </c>
      <c r="C121" s="2" t="s">
        <v>9</v>
      </c>
      <c r="D121" s="3">
        <v>2</v>
      </c>
      <c r="E121" s="3">
        <v>36.5</v>
      </c>
      <c r="F121" s="4">
        <v>73</v>
      </c>
      <c r="G121" s="5">
        <v>121152</v>
      </c>
      <c r="H121">
        <f t="shared" si="4"/>
        <v>10</v>
      </c>
      <c r="I121" s="14">
        <f t="shared" si="5"/>
        <v>8</v>
      </c>
      <c r="L121" s="9">
        <v>121048</v>
      </c>
      <c r="M121" s="8" t="s">
        <v>157</v>
      </c>
      <c r="N121" s="9">
        <v>1</v>
      </c>
      <c r="P121" s="9">
        <v>121048</v>
      </c>
      <c r="Q121" s="20" t="s">
        <v>157</v>
      </c>
      <c r="R121">
        <f t="shared" si="6"/>
        <v>2</v>
      </c>
      <c r="S121">
        <f t="shared" si="7"/>
        <v>121048</v>
      </c>
    </row>
    <row r="122" spans="1:19" x14ac:dyDescent="0.2">
      <c r="A122" s="1" t="s">
        <v>7</v>
      </c>
      <c r="B122" s="1" t="s">
        <v>131</v>
      </c>
      <c r="C122" s="2" t="s">
        <v>9</v>
      </c>
      <c r="D122" s="3">
        <v>1</v>
      </c>
      <c r="E122" s="3">
        <v>26</v>
      </c>
      <c r="F122" s="4">
        <v>26</v>
      </c>
      <c r="G122" s="5">
        <v>121102</v>
      </c>
      <c r="H122">
        <f t="shared" si="4"/>
        <v>2</v>
      </c>
      <c r="I122" s="14">
        <f t="shared" si="5"/>
        <v>1</v>
      </c>
      <c r="L122" s="9">
        <v>121082</v>
      </c>
      <c r="M122" s="8" t="s">
        <v>159</v>
      </c>
      <c r="N122" s="9">
        <v>2</v>
      </c>
      <c r="P122" s="9">
        <v>121082</v>
      </c>
      <c r="Q122" s="20" t="s">
        <v>159</v>
      </c>
      <c r="R122">
        <f t="shared" si="6"/>
        <v>2</v>
      </c>
      <c r="S122">
        <f t="shared" si="7"/>
        <v>121082</v>
      </c>
    </row>
    <row r="123" spans="1:19" x14ac:dyDescent="0.2">
      <c r="A123" s="1" t="s">
        <v>7</v>
      </c>
      <c r="B123" s="1" t="s">
        <v>132</v>
      </c>
      <c r="C123" s="2" t="s">
        <v>9</v>
      </c>
      <c r="D123" s="3">
        <v>7</v>
      </c>
      <c r="E123" s="3">
        <v>31.67</v>
      </c>
      <c r="F123" s="4">
        <v>221.69</v>
      </c>
      <c r="G123" s="5">
        <v>114019</v>
      </c>
      <c r="H123">
        <f t="shared" si="4"/>
        <v>26</v>
      </c>
      <c r="I123" s="14">
        <f t="shared" si="5"/>
        <v>19</v>
      </c>
      <c r="L123" s="9">
        <v>121139</v>
      </c>
      <c r="M123" s="8" t="s">
        <v>158</v>
      </c>
      <c r="N123" s="9">
        <v>7000</v>
      </c>
      <c r="P123" s="9">
        <v>121139</v>
      </c>
      <c r="Q123" s="20" t="s">
        <v>158</v>
      </c>
      <c r="R123">
        <f t="shared" si="6"/>
        <v>7000</v>
      </c>
      <c r="S123">
        <f t="shared" si="7"/>
        <v>121139</v>
      </c>
    </row>
    <row r="124" spans="1:19" x14ac:dyDescent="0.2">
      <c r="A124" s="1" t="s">
        <v>7</v>
      </c>
      <c r="B124" s="1" t="s">
        <v>133</v>
      </c>
      <c r="C124" s="2" t="s">
        <v>9</v>
      </c>
      <c r="D124" s="3">
        <v>3</v>
      </c>
      <c r="E124" s="3">
        <v>14.50347223</v>
      </c>
      <c r="F124" s="4">
        <v>43.51041669</v>
      </c>
      <c r="G124" s="5">
        <v>121105</v>
      </c>
      <c r="H124">
        <f t="shared" si="4"/>
        <v>6</v>
      </c>
      <c r="I124" s="14">
        <f t="shared" si="5"/>
        <v>3</v>
      </c>
      <c r="L124" s="9">
        <v>128010</v>
      </c>
      <c r="M124" s="8" t="s">
        <v>244</v>
      </c>
      <c r="N124" s="9">
        <v>65.28</v>
      </c>
      <c r="P124" s="9">
        <v>128010</v>
      </c>
      <c r="Q124" s="20" t="s">
        <v>244</v>
      </c>
      <c r="R124">
        <f t="shared" si="6"/>
        <v>65.28</v>
      </c>
      <c r="S124" t="e">
        <f t="shared" si="7"/>
        <v>#N/A</v>
      </c>
    </row>
    <row r="125" spans="1:19" x14ac:dyDescent="0.2">
      <c r="A125" s="1" t="s">
        <v>7</v>
      </c>
      <c r="B125" s="1" t="s">
        <v>134</v>
      </c>
      <c r="C125" s="2" t="s">
        <v>9</v>
      </c>
      <c r="D125" s="3">
        <v>1</v>
      </c>
      <c r="E125" s="3">
        <v>18</v>
      </c>
      <c r="F125" s="4">
        <v>18</v>
      </c>
      <c r="G125" s="5">
        <v>121049</v>
      </c>
      <c r="H125">
        <f t="shared" si="4"/>
        <v>1</v>
      </c>
      <c r="I125" s="14">
        <f t="shared" si="5"/>
        <v>0</v>
      </c>
      <c r="L125" s="9">
        <v>128014</v>
      </c>
      <c r="M125" s="8" t="s">
        <v>245</v>
      </c>
      <c r="N125" s="9">
        <v>1</v>
      </c>
      <c r="P125" s="9">
        <v>128014</v>
      </c>
      <c r="Q125" s="20" t="s">
        <v>245</v>
      </c>
      <c r="R125">
        <f t="shared" si="6"/>
        <v>1</v>
      </c>
      <c r="S125" t="e">
        <f t="shared" si="7"/>
        <v>#N/A</v>
      </c>
    </row>
    <row r="126" spans="1:19" x14ac:dyDescent="0.2">
      <c r="A126" s="1" t="s">
        <v>7</v>
      </c>
      <c r="B126" s="1" t="s">
        <v>135</v>
      </c>
      <c r="C126" s="2" t="s">
        <v>9</v>
      </c>
      <c r="D126" s="3">
        <v>4</v>
      </c>
      <c r="E126" s="3">
        <v>6.5</v>
      </c>
      <c r="F126" s="4">
        <v>26</v>
      </c>
      <c r="G126" s="5">
        <v>121073</v>
      </c>
      <c r="H126">
        <f t="shared" si="4"/>
        <v>7</v>
      </c>
      <c r="I126" s="14">
        <f t="shared" si="5"/>
        <v>3</v>
      </c>
      <c r="L126" s="9">
        <v>128024</v>
      </c>
      <c r="M126" s="8" t="s">
        <v>161</v>
      </c>
      <c r="N126" s="9">
        <v>1</v>
      </c>
      <c r="P126" s="9">
        <v>128024</v>
      </c>
      <c r="Q126" s="20" t="s">
        <v>161</v>
      </c>
      <c r="R126">
        <f t="shared" si="6"/>
        <v>1</v>
      </c>
      <c r="S126">
        <f t="shared" si="7"/>
        <v>128024</v>
      </c>
    </row>
    <row r="127" spans="1:19" x14ac:dyDescent="0.2">
      <c r="A127" s="1" t="s">
        <v>7</v>
      </c>
      <c r="B127" s="1" t="s">
        <v>136</v>
      </c>
      <c r="C127" s="2" t="s">
        <v>9</v>
      </c>
      <c r="D127" s="3">
        <v>1</v>
      </c>
      <c r="E127" s="3">
        <v>21</v>
      </c>
      <c r="F127" s="4">
        <v>21</v>
      </c>
      <c r="G127" s="5">
        <v>121081</v>
      </c>
      <c r="H127">
        <f t="shared" si="4"/>
        <v>1</v>
      </c>
      <c r="I127" s="14">
        <f t="shared" si="5"/>
        <v>0</v>
      </c>
      <c r="L127" s="9">
        <v>128029</v>
      </c>
      <c r="M127" s="8" t="s">
        <v>162</v>
      </c>
      <c r="N127" s="9">
        <v>2</v>
      </c>
      <c r="P127" s="9">
        <v>128029</v>
      </c>
      <c r="Q127" s="20" t="s">
        <v>162</v>
      </c>
      <c r="R127">
        <f t="shared" si="6"/>
        <v>2</v>
      </c>
      <c r="S127">
        <f t="shared" si="7"/>
        <v>128029</v>
      </c>
    </row>
    <row r="128" spans="1:19" x14ac:dyDescent="0.2">
      <c r="A128" s="1" t="s">
        <v>7</v>
      </c>
      <c r="B128" s="1" t="s">
        <v>137</v>
      </c>
      <c r="C128" s="2" t="s">
        <v>9</v>
      </c>
      <c r="D128" s="3">
        <v>1</v>
      </c>
      <c r="E128" s="3">
        <v>44</v>
      </c>
      <c r="F128" s="4">
        <v>44</v>
      </c>
      <c r="G128" s="5">
        <v>121128</v>
      </c>
      <c r="H128">
        <f t="shared" si="4"/>
        <v>1</v>
      </c>
      <c r="I128" s="14">
        <f t="shared" si="5"/>
        <v>0</v>
      </c>
      <c r="L128" s="9">
        <v>128031</v>
      </c>
      <c r="M128" s="8" t="s">
        <v>163</v>
      </c>
      <c r="N128" s="9">
        <v>2</v>
      </c>
      <c r="P128" s="9">
        <v>128031</v>
      </c>
      <c r="Q128" s="20" t="s">
        <v>163</v>
      </c>
      <c r="R128">
        <f t="shared" si="6"/>
        <v>2</v>
      </c>
      <c r="S128">
        <f t="shared" si="7"/>
        <v>128031</v>
      </c>
    </row>
    <row r="129" spans="1:19" x14ac:dyDescent="0.2">
      <c r="A129" s="1" t="s">
        <v>7</v>
      </c>
      <c r="B129" s="1" t="s">
        <v>138</v>
      </c>
      <c r="C129" s="2" t="s">
        <v>9</v>
      </c>
      <c r="D129" s="3">
        <v>5</v>
      </c>
      <c r="E129" s="3">
        <v>14.5</v>
      </c>
      <c r="F129" s="4">
        <v>72.5</v>
      </c>
      <c r="G129" s="5">
        <v>121131</v>
      </c>
      <c r="H129">
        <f t="shared" si="4"/>
        <v>21</v>
      </c>
      <c r="I129" s="14">
        <f t="shared" si="5"/>
        <v>16</v>
      </c>
      <c r="L129" s="9">
        <v>128028</v>
      </c>
      <c r="M129" s="8" t="s">
        <v>165</v>
      </c>
      <c r="N129" s="9">
        <v>1</v>
      </c>
      <c r="P129" s="9">
        <v>128028</v>
      </c>
      <c r="Q129" s="20" t="s">
        <v>165</v>
      </c>
      <c r="R129">
        <f t="shared" si="6"/>
        <v>1</v>
      </c>
      <c r="S129">
        <f t="shared" si="7"/>
        <v>128028</v>
      </c>
    </row>
    <row r="130" spans="1:19" x14ac:dyDescent="0.2">
      <c r="A130" s="1" t="s">
        <v>7</v>
      </c>
      <c r="B130" s="1" t="s">
        <v>139</v>
      </c>
      <c r="C130" s="2" t="s">
        <v>9</v>
      </c>
      <c r="D130" s="3">
        <v>1</v>
      </c>
      <c r="E130" s="3">
        <v>11</v>
      </c>
      <c r="F130" s="4">
        <v>11</v>
      </c>
      <c r="G130" s="5">
        <v>121120</v>
      </c>
      <c r="H130">
        <f t="shared" si="4"/>
        <v>1</v>
      </c>
      <c r="I130" s="14">
        <f t="shared" si="5"/>
        <v>0</v>
      </c>
      <c r="L130" s="9">
        <v>128032</v>
      </c>
      <c r="M130" s="8" t="s">
        <v>166</v>
      </c>
      <c r="N130" s="9">
        <v>1</v>
      </c>
      <c r="P130" s="9">
        <v>128032</v>
      </c>
      <c r="Q130" s="20" t="s">
        <v>166</v>
      </c>
      <c r="R130">
        <f t="shared" si="6"/>
        <v>1</v>
      </c>
      <c r="S130">
        <f t="shared" si="7"/>
        <v>128032</v>
      </c>
    </row>
    <row r="131" spans="1:19" x14ac:dyDescent="0.2">
      <c r="A131" s="1" t="s">
        <v>7</v>
      </c>
      <c r="B131" s="1" t="s">
        <v>140</v>
      </c>
      <c r="C131" s="2" t="s">
        <v>9</v>
      </c>
      <c r="D131" s="3">
        <v>1</v>
      </c>
      <c r="E131" s="3">
        <v>16</v>
      </c>
      <c r="F131" s="4">
        <v>16</v>
      </c>
      <c r="G131" s="5">
        <v>121002</v>
      </c>
      <c r="H131">
        <f t="shared" ref="H131:H165" si="8">VLOOKUP(G131,$P$2:$R$205,3,0)</f>
        <v>1</v>
      </c>
      <c r="I131" s="14">
        <f t="shared" ref="I131:I165" si="9">H131-D131</f>
        <v>0</v>
      </c>
      <c r="L131" s="9">
        <v>128034</v>
      </c>
      <c r="M131" s="8" t="s">
        <v>167</v>
      </c>
      <c r="N131" s="9">
        <v>1</v>
      </c>
      <c r="P131" s="9">
        <v>128034</v>
      </c>
      <c r="Q131" s="20" t="s">
        <v>167</v>
      </c>
      <c r="R131">
        <f t="shared" ref="R131:R194" si="10">SUMIFS($N$2:$N$253,$L$2:$L$253,P131)</f>
        <v>1</v>
      </c>
      <c r="S131">
        <f t="shared" ref="S131:S194" si="11">VLOOKUP(P131,$G$2:$G$165,1,0)</f>
        <v>128034</v>
      </c>
    </row>
    <row r="132" spans="1:19" x14ac:dyDescent="0.2">
      <c r="A132" s="1" t="s">
        <v>7</v>
      </c>
      <c r="B132" s="1" t="s">
        <v>141</v>
      </c>
      <c r="C132" s="2" t="s">
        <v>9</v>
      </c>
      <c r="D132" s="3">
        <v>3</v>
      </c>
      <c r="E132" s="3">
        <v>31.5</v>
      </c>
      <c r="F132" s="4">
        <v>94.5</v>
      </c>
      <c r="G132" s="5">
        <v>121024</v>
      </c>
      <c r="H132">
        <f t="shared" si="8"/>
        <v>13</v>
      </c>
      <c r="I132" s="14">
        <f t="shared" si="9"/>
        <v>10</v>
      </c>
      <c r="L132" s="9">
        <v>122004</v>
      </c>
      <c r="M132" s="8" t="s">
        <v>171</v>
      </c>
      <c r="N132" s="9">
        <v>8</v>
      </c>
      <c r="P132" s="9">
        <v>122004</v>
      </c>
      <c r="Q132" s="20" t="s">
        <v>171</v>
      </c>
      <c r="R132">
        <f t="shared" si="10"/>
        <v>8</v>
      </c>
      <c r="S132">
        <f t="shared" si="11"/>
        <v>122004</v>
      </c>
    </row>
    <row r="133" spans="1:19" x14ac:dyDescent="0.2">
      <c r="A133" s="1" t="s">
        <v>7</v>
      </c>
      <c r="B133" s="1" t="s">
        <v>142</v>
      </c>
      <c r="C133" s="2" t="s">
        <v>9</v>
      </c>
      <c r="D133" s="3">
        <v>24</v>
      </c>
      <c r="E133" s="3">
        <v>2.4999872500000002</v>
      </c>
      <c r="F133" s="4">
        <v>59.999694000000005</v>
      </c>
      <c r="G133" s="5">
        <v>121116</v>
      </c>
      <c r="H133">
        <f t="shared" si="8"/>
        <v>84</v>
      </c>
      <c r="I133" s="14">
        <f t="shared" si="9"/>
        <v>60</v>
      </c>
      <c r="L133" s="9">
        <v>122036</v>
      </c>
      <c r="M133" s="8" t="s">
        <v>172</v>
      </c>
      <c r="N133" s="9">
        <v>1</v>
      </c>
      <c r="P133" s="9">
        <v>122036</v>
      </c>
      <c r="Q133" s="20" t="s">
        <v>172</v>
      </c>
      <c r="R133">
        <f t="shared" si="10"/>
        <v>1</v>
      </c>
      <c r="S133">
        <f t="shared" si="11"/>
        <v>122036</v>
      </c>
    </row>
    <row r="134" spans="1:19" x14ac:dyDescent="0.2">
      <c r="A134" s="1" t="s">
        <v>7</v>
      </c>
      <c r="B134" s="1" t="s">
        <v>143</v>
      </c>
      <c r="C134" s="2" t="s">
        <v>9</v>
      </c>
      <c r="D134" s="3">
        <v>1</v>
      </c>
      <c r="E134" s="3">
        <v>9</v>
      </c>
      <c r="F134" s="4">
        <v>9</v>
      </c>
      <c r="G134" s="5">
        <v>121037</v>
      </c>
      <c r="H134">
        <f t="shared" si="8"/>
        <v>2</v>
      </c>
      <c r="I134" s="14">
        <f t="shared" si="9"/>
        <v>1</v>
      </c>
      <c r="L134" s="9">
        <v>122025</v>
      </c>
      <c r="M134" s="8" t="s">
        <v>246</v>
      </c>
      <c r="N134" s="9">
        <v>18</v>
      </c>
      <c r="P134" s="9">
        <v>122025</v>
      </c>
      <c r="Q134" s="20" t="s">
        <v>246</v>
      </c>
      <c r="R134">
        <f t="shared" si="10"/>
        <v>18</v>
      </c>
      <c r="S134">
        <f t="shared" si="11"/>
        <v>122025</v>
      </c>
    </row>
    <row r="135" spans="1:19" x14ac:dyDescent="0.2">
      <c r="A135" s="1" t="s">
        <v>7</v>
      </c>
      <c r="B135" s="1" t="s">
        <v>144</v>
      </c>
      <c r="C135" s="2" t="s">
        <v>9</v>
      </c>
      <c r="D135" s="3">
        <v>1</v>
      </c>
      <c r="E135" s="3">
        <v>15</v>
      </c>
      <c r="F135" s="4">
        <v>15</v>
      </c>
      <c r="G135" s="5">
        <v>121115</v>
      </c>
      <c r="H135">
        <f t="shared" si="8"/>
        <v>2</v>
      </c>
      <c r="I135" s="14">
        <f t="shared" si="9"/>
        <v>1</v>
      </c>
      <c r="L135" s="9">
        <v>122026</v>
      </c>
      <c r="M135" s="8" t="s">
        <v>247</v>
      </c>
      <c r="N135" s="9">
        <v>93</v>
      </c>
      <c r="P135" s="9">
        <v>122026</v>
      </c>
      <c r="Q135" s="20" t="s">
        <v>247</v>
      </c>
      <c r="R135">
        <f t="shared" si="10"/>
        <v>93</v>
      </c>
      <c r="S135">
        <f t="shared" si="11"/>
        <v>122026</v>
      </c>
    </row>
    <row r="136" spans="1:19" x14ac:dyDescent="0.2">
      <c r="A136" s="1" t="s">
        <v>7</v>
      </c>
      <c r="B136" s="1" t="s">
        <v>145</v>
      </c>
      <c r="C136" s="2" t="s">
        <v>9</v>
      </c>
      <c r="D136" s="3">
        <v>5</v>
      </c>
      <c r="E136" s="3">
        <v>13.5</v>
      </c>
      <c r="F136" s="4">
        <v>67.5</v>
      </c>
      <c r="G136" s="5">
        <v>121104</v>
      </c>
      <c r="H136">
        <f t="shared" si="8"/>
        <v>8</v>
      </c>
      <c r="I136" s="14">
        <f t="shared" si="9"/>
        <v>3</v>
      </c>
      <c r="L136" s="9">
        <v>103025</v>
      </c>
      <c r="M136" s="8" t="s">
        <v>248</v>
      </c>
      <c r="N136" s="9">
        <v>24</v>
      </c>
      <c r="P136" s="9">
        <v>103025</v>
      </c>
      <c r="Q136" s="20" t="s">
        <v>248</v>
      </c>
      <c r="R136">
        <f t="shared" si="10"/>
        <v>72</v>
      </c>
      <c r="S136" t="e">
        <f t="shared" si="11"/>
        <v>#N/A</v>
      </c>
    </row>
    <row r="137" spans="1:19" x14ac:dyDescent="0.2">
      <c r="A137" s="1" t="s">
        <v>7</v>
      </c>
      <c r="B137" s="1" t="s">
        <v>146</v>
      </c>
      <c r="C137" s="2" t="s">
        <v>9</v>
      </c>
      <c r="D137" s="3">
        <v>4</v>
      </c>
      <c r="E137" s="3">
        <v>4.75</v>
      </c>
      <c r="F137" s="4">
        <v>19</v>
      </c>
      <c r="G137" s="5">
        <v>121065</v>
      </c>
      <c r="H137">
        <f t="shared" si="8"/>
        <v>4</v>
      </c>
      <c r="I137" s="14">
        <f t="shared" si="9"/>
        <v>0</v>
      </c>
      <c r="L137" s="9">
        <v>103022</v>
      </c>
      <c r="M137" s="8" t="s">
        <v>40</v>
      </c>
      <c r="N137" s="9">
        <v>12</v>
      </c>
      <c r="P137" s="9">
        <v>103022</v>
      </c>
      <c r="Q137" s="20" t="s">
        <v>40</v>
      </c>
      <c r="R137">
        <f t="shared" si="10"/>
        <v>12</v>
      </c>
      <c r="S137">
        <f t="shared" si="11"/>
        <v>103022</v>
      </c>
    </row>
    <row r="138" spans="1:19" x14ac:dyDescent="0.2">
      <c r="A138" s="1" t="s">
        <v>7</v>
      </c>
      <c r="B138" s="1" t="s">
        <v>147</v>
      </c>
      <c r="C138" s="2" t="s">
        <v>9</v>
      </c>
      <c r="D138" s="3">
        <v>0.5</v>
      </c>
      <c r="E138" s="3">
        <v>60</v>
      </c>
      <c r="F138" s="4">
        <v>30</v>
      </c>
      <c r="G138" s="5">
        <v>121067</v>
      </c>
      <c r="H138">
        <f t="shared" si="8"/>
        <v>3.5</v>
      </c>
      <c r="I138" s="14">
        <f t="shared" si="9"/>
        <v>3</v>
      </c>
      <c r="L138" s="9">
        <v>108018</v>
      </c>
      <c r="M138" s="8" t="s">
        <v>11</v>
      </c>
      <c r="N138" s="9">
        <v>0.03</v>
      </c>
      <c r="P138" s="9">
        <v>108018</v>
      </c>
      <c r="Q138" s="20" t="s">
        <v>11</v>
      </c>
      <c r="R138">
        <f t="shared" si="10"/>
        <v>0.03</v>
      </c>
      <c r="S138">
        <f t="shared" si="11"/>
        <v>108018</v>
      </c>
    </row>
    <row r="139" spans="1:19" x14ac:dyDescent="0.2">
      <c r="A139" s="1" t="s">
        <v>7</v>
      </c>
      <c r="B139" s="1" t="s">
        <v>148</v>
      </c>
      <c r="C139" s="2" t="s">
        <v>9</v>
      </c>
      <c r="D139" s="3">
        <v>1.2</v>
      </c>
      <c r="E139" s="3">
        <v>42.916666670000005</v>
      </c>
      <c r="F139" s="4">
        <v>51.500000004</v>
      </c>
      <c r="G139" s="5">
        <v>121042</v>
      </c>
      <c r="H139">
        <f t="shared" si="8"/>
        <v>1.2</v>
      </c>
      <c r="I139" s="14">
        <f t="shared" si="9"/>
        <v>0</v>
      </c>
      <c r="L139" s="9">
        <v>124004</v>
      </c>
      <c r="M139" s="8" t="s">
        <v>20</v>
      </c>
      <c r="N139" s="9">
        <v>80</v>
      </c>
      <c r="P139" s="9">
        <v>124004</v>
      </c>
      <c r="Q139" s="20" t="s">
        <v>20</v>
      </c>
      <c r="R139">
        <f t="shared" si="10"/>
        <v>100</v>
      </c>
      <c r="S139">
        <f t="shared" si="11"/>
        <v>124004</v>
      </c>
    </row>
    <row r="140" spans="1:19" x14ac:dyDescent="0.2">
      <c r="A140" s="1" t="s">
        <v>7</v>
      </c>
      <c r="B140" s="1" t="s">
        <v>149</v>
      </c>
      <c r="C140" s="2" t="s">
        <v>9</v>
      </c>
      <c r="D140" s="3">
        <v>1.1000000000000001</v>
      </c>
      <c r="E140" s="3">
        <v>42.5</v>
      </c>
      <c r="F140" s="4">
        <v>46.75</v>
      </c>
      <c r="G140" s="5">
        <v>121062</v>
      </c>
      <c r="H140">
        <f t="shared" si="8"/>
        <v>2.2999999999999998</v>
      </c>
      <c r="I140" s="14">
        <f t="shared" si="9"/>
        <v>1.1999999999999997</v>
      </c>
      <c r="L140" s="9">
        <v>121034</v>
      </c>
      <c r="M140" s="8" t="s">
        <v>249</v>
      </c>
      <c r="N140" s="9">
        <v>1</v>
      </c>
      <c r="P140" s="9">
        <v>121034</v>
      </c>
      <c r="Q140" s="20" t="s">
        <v>249</v>
      </c>
      <c r="R140">
        <f t="shared" si="10"/>
        <v>16</v>
      </c>
      <c r="S140" t="e">
        <f t="shared" si="11"/>
        <v>#N/A</v>
      </c>
    </row>
    <row r="141" spans="1:19" x14ac:dyDescent="0.2">
      <c r="A141" s="1" t="s">
        <v>7</v>
      </c>
      <c r="B141" s="1" t="s">
        <v>150</v>
      </c>
      <c r="C141" s="2" t="s">
        <v>9</v>
      </c>
      <c r="D141" s="3">
        <v>1</v>
      </c>
      <c r="E141" s="3">
        <v>42.5</v>
      </c>
      <c r="F141" s="4">
        <v>42.5</v>
      </c>
      <c r="G141" s="5">
        <v>121061</v>
      </c>
      <c r="H141">
        <f t="shared" si="8"/>
        <v>1.3</v>
      </c>
      <c r="I141" s="14">
        <f t="shared" si="9"/>
        <v>0.30000000000000004</v>
      </c>
      <c r="L141" s="9">
        <v>127015</v>
      </c>
      <c r="M141" s="8" t="s">
        <v>250</v>
      </c>
      <c r="N141" s="9">
        <v>0.4</v>
      </c>
      <c r="P141" s="9">
        <v>127015</v>
      </c>
      <c r="Q141" s="20" t="s">
        <v>250</v>
      </c>
      <c r="R141">
        <f t="shared" si="10"/>
        <v>0.4</v>
      </c>
      <c r="S141">
        <f t="shared" si="11"/>
        <v>127015</v>
      </c>
    </row>
    <row r="142" spans="1:19" x14ac:dyDescent="0.2">
      <c r="A142" s="1" t="s">
        <v>7</v>
      </c>
      <c r="B142" s="1" t="s">
        <v>151</v>
      </c>
      <c r="C142" s="2" t="s">
        <v>9</v>
      </c>
      <c r="D142" s="3">
        <v>1.1000000000000001</v>
      </c>
      <c r="E142" s="3">
        <v>52.727272730000003</v>
      </c>
      <c r="F142" s="4">
        <v>58.000000002999997</v>
      </c>
      <c r="G142" s="5">
        <v>121047</v>
      </c>
      <c r="H142">
        <f t="shared" si="8"/>
        <v>1.8</v>
      </c>
      <c r="I142" s="14">
        <f t="shared" si="9"/>
        <v>0.7</v>
      </c>
      <c r="L142" s="9">
        <v>110063</v>
      </c>
      <c r="M142" s="8" t="s">
        <v>121</v>
      </c>
      <c r="N142" s="9">
        <v>14</v>
      </c>
      <c r="P142" s="9">
        <v>110063</v>
      </c>
      <c r="Q142" s="20" t="s">
        <v>121</v>
      </c>
      <c r="R142">
        <f t="shared" si="10"/>
        <v>14</v>
      </c>
      <c r="S142">
        <f t="shared" si="11"/>
        <v>110063</v>
      </c>
    </row>
    <row r="143" spans="1:19" x14ac:dyDescent="0.2">
      <c r="A143" s="1" t="s">
        <v>7</v>
      </c>
      <c r="B143" s="1" t="s">
        <v>152</v>
      </c>
      <c r="C143" s="2" t="s">
        <v>9</v>
      </c>
      <c r="D143" s="3">
        <v>1</v>
      </c>
      <c r="E143" s="3">
        <v>44</v>
      </c>
      <c r="F143" s="4">
        <v>44</v>
      </c>
      <c r="G143" s="5">
        <v>121121</v>
      </c>
      <c r="H143">
        <f t="shared" si="8"/>
        <v>3</v>
      </c>
      <c r="I143" s="14">
        <f t="shared" si="9"/>
        <v>2</v>
      </c>
      <c r="L143" s="9">
        <v>121087</v>
      </c>
      <c r="M143" s="8" t="s">
        <v>251</v>
      </c>
      <c r="N143" s="9">
        <v>1.2</v>
      </c>
      <c r="P143" s="9">
        <v>121087</v>
      </c>
      <c r="Q143" s="20" t="s">
        <v>251</v>
      </c>
      <c r="R143">
        <f t="shared" si="10"/>
        <v>1.2</v>
      </c>
      <c r="S143" t="e">
        <f t="shared" si="11"/>
        <v>#N/A</v>
      </c>
    </row>
    <row r="144" spans="1:19" x14ac:dyDescent="0.2">
      <c r="A144" s="1" t="s">
        <v>7</v>
      </c>
      <c r="B144" s="1" t="s">
        <v>153</v>
      </c>
      <c r="C144" s="2" t="s">
        <v>9</v>
      </c>
      <c r="D144" s="3">
        <v>1</v>
      </c>
      <c r="E144" s="3">
        <v>45</v>
      </c>
      <c r="F144" s="4">
        <v>45</v>
      </c>
      <c r="G144" s="5">
        <v>121076</v>
      </c>
      <c r="H144">
        <f t="shared" si="8"/>
        <v>1</v>
      </c>
      <c r="I144" s="14">
        <f t="shared" si="9"/>
        <v>0</v>
      </c>
      <c r="L144" s="9">
        <v>128025</v>
      </c>
      <c r="M144" s="8" t="s">
        <v>252</v>
      </c>
      <c r="N144" s="9">
        <v>0.71</v>
      </c>
      <c r="P144" s="9">
        <v>128025</v>
      </c>
      <c r="Q144" s="20" t="s">
        <v>252</v>
      </c>
      <c r="R144">
        <f t="shared" si="10"/>
        <v>9.11</v>
      </c>
      <c r="S144" t="e">
        <f t="shared" si="11"/>
        <v>#N/A</v>
      </c>
    </row>
    <row r="145" spans="1:19" x14ac:dyDescent="0.2">
      <c r="A145" s="1" t="s">
        <v>7</v>
      </c>
      <c r="B145" s="1" t="s">
        <v>154</v>
      </c>
      <c r="C145" s="2" t="s">
        <v>9</v>
      </c>
      <c r="D145" s="3">
        <v>1</v>
      </c>
      <c r="E145" s="3">
        <v>10</v>
      </c>
      <c r="F145" s="4">
        <v>10</v>
      </c>
      <c r="G145" s="5">
        <v>121124</v>
      </c>
      <c r="H145">
        <f t="shared" si="8"/>
        <v>3</v>
      </c>
      <c r="I145" s="14">
        <f t="shared" si="9"/>
        <v>2</v>
      </c>
      <c r="L145" s="9">
        <v>115025</v>
      </c>
      <c r="M145" s="8" t="s">
        <v>47</v>
      </c>
      <c r="N145" s="9">
        <v>100</v>
      </c>
      <c r="P145" s="9">
        <v>115025</v>
      </c>
      <c r="Q145" s="20" t="s">
        <v>47</v>
      </c>
      <c r="R145">
        <f t="shared" si="10"/>
        <v>100</v>
      </c>
      <c r="S145">
        <f t="shared" si="11"/>
        <v>115025</v>
      </c>
    </row>
    <row r="146" spans="1:19" x14ac:dyDescent="0.2">
      <c r="A146" s="1" t="s">
        <v>7</v>
      </c>
      <c r="B146" s="1" t="s">
        <v>155</v>
      </c>
      <c r="C146" s="2" t="s">
        <v>9</v>
      </c>
      <c r="D146" s="3">
        <v>1</v>
      </c>
      <c r="E146" s="3">
        <v>65</v>
      </c>
      <c r="F146" s="4">
        <v>65</v>
      </c>
      <c r="G146" s="5">
        <v>121123</v>
      </c>
      <c r="H146">
        <f t="shared" si="8"/>
        <v>1</v>
      </c>
      <c r="I146" s="14">
        <f t="shared" si="9"/>
        <v>0</v>
      </c>
      <c r="L146" s="9">
        <v>117072</v>
      </c>
      <c r="M146" s="8" t="s">
        <v>15</v>
      </c>
      <c r="N146" s="9">
        <v>21</v>
      </c>
      <c r="P146" s="9">
        <v>117072</v>
      </c>
      <c r="Q146" s="20" t="s">
        <v>15</v>
      </c>
      <c r="R146">
        <f t="shared" si="10"/>
        <v>21</v>
      </c>
      <c r="S146">
        <f t="shared" si="11"/>
        <v>117072</v>
      </c>
    </row>
    <row r="147" spans="1:19" x14ac:dyDescent="0.2">
      <c r="A147" s="1" t="s">
        <v>7</v>
      </c>
      <c r="B147" s="1" t="s">
        <v>156</v>
      </c>
      <c r="C147" s="2" t="s">
        <v>9</v>
      </c>
      <c r="D147" s="3">
        <v>5</v>
      </c>
      <c r="E147" s="3">
        <v>15</v>
      </c>
      <c r="F147" s="4">
        <v>75</v>
      </c>
      <c r="G147" s="5">
        <v>121069</v>
      </c>
      <c r="H147">
        <f t="shared" si="8"/>
        <v>10</v>
      </c>
      <c r="I147" s="14">
        <f t="shared" si="9"/>
        <v>5</v>
      </c>
      <c r="L147" s="9">
        <v>109024</v>
      </c>
      <c r="M147" s="8" t="s">
        <v>17</v>
      </c>
      <c r="N147" s="9">
        <v>18</v>
      </c>
      <c r="P147" s="9">
        <v>109024</v>
      </c>
      <c r="Q147" s="20" t="s">
        <v>17</v>
      </c>
      <c r="R147">
        <f t="shared" si="10"/>
        <v>18</v>
      </c>
      <c r="S147">
        <f t="shared" si="11"/>
        <v>109024</v>
      </c>
    </row>
    <row r="148" spans="1:19" x14ac:dyDescent="0.2">
      <c r="A148" s="1" t="s">
        <v>7</v>
      </c>
      <c r="B148" s="1" t="s">
        <v>157</v>
      </c>
      <c r="C148" s="2" t="s">
        <v>9</v>
      </c>
      <c r="D148" s="3">
        <v>1</v>
      </c>
      <c r="E148" s="3">
        <v>13</v>
      </c>
      <c r="F148" s="4">
        <v>13</v>
      </c>
      <c r="G148" s="5">
        <v>121048</v>
      </c>
      <c r="H148">
        <f t="shared" si="8"/>
        <v>2</v>
      </c>
      <c r="I148" s="14">
        <f t="shared" si="9"/>
        <v>1</v>
      </c>
      <c r="L148" s="9">
        <v>109025</v>
      </c>
      <c r="M148" s="8" t="s">
        <v>18</v>
      </c>
      <c r="N148" s="9">
        <v>11</v>
      </c>
      <c r="P148" s="9">
        <v>109025</v>
      </c>
      <c r="Q148" s="20" t="s">
        <v>18</v>
      </c>
      <c r="R148">
        <f t="shared" si="10"/>
        <v>11</v>
      </c>
      <c r="S148">
        <f t="shared" si="11"/>
        <v>109025</v>
      </c>
    </row>
    <row r="149" spans="1:19" x14ac:dyDescent="0.2">
      <c r="A149" s="1" t="s">
        <v>7</v>
      </c>
      <c r="B149" s="1" t="s">
        <v>158</v>
      </c>
      <c r="C149" s="2" t="s">
        <v>16</v>
      </c>
      <c r="D149" s="3">
        <v>3000</v>
      </c>
      <c r="E149" s="3">
        <v>8.0000000000000002E-3</v>
      </c>
      <c r="F149" s="4">
        <v>24</v>
      </c>
      <c r="G149" s="5">
        <v>121139</v>
      </c>
      <c r="H149">
        <f t="shared" si="8"/>
        <v>7000</v>
      </c>
      <c r="I149" s="14">
        <f t="shared" si="9"/>
        <v>4000</v>
      </c>
      <c r="L149" s="9">
        <v>109029</v>
      </c>
      <c r="M149" s="8" t="s">
        <v>253</v>
      </c>
      <c r="N149" s="9">
        <v>17</v>
      </c>
      <c r="P149" s="9">
        <v>109029</v>
      </c>
      <c r="Q149" s="20" t="s">
        <v>253</v>
      </c>
      <c r="R149">
        <f t="shared" si="10"/>
        <v>17</v>
      </c>
      <c r="S149">
        <f t="shared" si="11"/>
        <v>109029</v>
      </c>
    </row>
    <row r="150" spans="1:19" x14ac:dyDescent="0.2">
      <c r="A150" s="1" t="s">
        <v>7</v>
      </c>
      <c r="B150" s="1" t="s">
        <v>159</v>
      </c>
      <c r="C150" s="2" t="s">
        <v>16</v>
      </c>
      <c r="D150" s="3">
        <v>2</v>
      </c>
      <c r="E150" s="3">
        <v>5.75</v>
      </c>
      <c r="F150" s="4">
        <v>11.5</v>
      </c>
      <c r="G150" s="5">
        <v>121082</v>
      </c>
      <c r="H150">
        <f t="shared" si="8"/>
        <v>2</v>
      </c>
      <c r="I150" s="14">
        <f t="shared" si="9"/>
        <v>0</v>
      </c>
      <c r="L150" s="9">
        <v>114068</v>
      </c>
      <c r="M150" s="8" t="s">
        <v>23</v>
      </c>
      <c r="N150" s="9">
        <v>12.5</v>
      </c>
      <c r="P150" s="9">
        <v>114068</v>
      </c>
      <c r="Q150" s="20" t="s">
        <v>23</v>
      </c>
      <c r="R150">
        <f t="shared" si="10"/>
        <v>12.5</v>
      </c>
      <c r="S150">
        <f t="shared" si="11"/>
        <v>114068</v>
      </c>
    </row>
    <row r="151" spans="1:19" x14ac:dyDescent="0.2">
      <c r="A151" s="1" t="s">
        <v>7</v>
      </c>
      <c r="B151" s="1" t="s">
        <v>160</v>
      </c>
      <c r="C151" s="2" t="s">
        <v>9</v>
      </c>
      <c r="D151" s="3">
        <v>1.5</v>
      </c>
      <c r="E151" s="3">
        <v>20</v>
      </c>
      <c r="F151" s="4">
        <v>30</v>
      </c>
      <c r="G151" s="5">
        <v>128041</v>
      </c>
      <c r="H151">
        <f t="shared" si="8"/>
        <v>5.8979999999999997</v>
      </c>
      <c r="I151" s="14">
        <f t="shared" si="9"/>
        <v>4.3979999999999997</v>
      </c>
      <c r="L151" s="9">
        <v>114070</v>
      </c>
      <c r="M151" s="8" t="s">
        <v>254</v>
      </c>
      <c r="N151" s="9">
        <v>1.5</v>
      </c>
      <c r="P151" s="9">
        <v>114070</v>
      </c>
      <c r="Q151" s="20" t="s">
        <v>254</v>
      </c>
      <c r="R151">
        <f t="shared" si="10"/>
        <v>1.5</v>
      </c>
      <c r="S151">
        <f t="shared" si="11"/>
        <v>114070</v>
      </c>
    </row>
    <row r="152" spans="1:19" x14ac:dyDescent="0.2">
      <c r="A152" s="1" t="s">
        <v>7</v>
      </c>
      <c r="B152" s="1" t="s">
        <v>161</v>
      </c>
      <c r="C152" s="2" t="s">
        <v>16</v>
      </c>
      <c r="D152" s="3">
        <v>1</v>
      </c>
      <c r="E152" s="3">
        <v>16</v>
      </c>
      <c r="F152" s="4">
        <v>16</v>
      </c>
      <c r="G152" s="5">
        <v>128024</v>
      </c>
      <c r="H152">
        <f t="shared" si="8"/>
        <v>1</v>
      </c>
      <c r="I152" s="14">
        <f t="shared" si="9"/>
        <v>0</v>
      </c>
      <c r="L152" s="9">
        <v>115014</v>
      </c>
      <c r="M152" s="8" t="s">
        <v>255</v>
      </c>
      <c r="N152" s="9">
        <v>2</v>
      </c>
      <c r="P152" s="9">
        <v>115014</v>
      </c>
      <c r="Q152" s="20" t="s">
        <v>255</v>
      </c>
      <c r="R152">
        <f t="shared" si="10"/>
        <v>2</v>
      </c>
      <c r="S152" t="e">
        <f t="shared" si="11"/>
        <v>#N/A</v>
      </c>
    </row>
    <row r="153" spans="1:19" x14ac:dyDescent="0.2">
      <c r="A153" s="1" t="s">
        <v>7</v>
      </c>
      <c r="B153" s="1" t="s">
        <v>162</v>
      </c>
      <c r="C153" s="2" t="s">
        <v>16</v>
      </c>
      <c r="D153" s="3">
        <v>2</v>
      </c>
      <c r="E153" s="3">
        <v>42</v>
      </c>
      <c r="F153" s="4">
        <v>84</v>
      </c>
      <c r="G153" s="5">
        <v>128029</v>
      </c>
      <c r="H153">
        <f t="shared" si="8"/>
        <v>2</v>
      </c>
      <c r="I153" s="14">
        <f t="shared" si="9"/>
        <v>0</v>
      </c>
      <c r="L153" s="9">
        <v>120014</v>
      </c>
      <c r="M153" s="8" t="s">
        <v>91</v>
      </c>
      <c r="N153" s="9">
        <v>10</v>
      </c>
      <c r="P153" s="9">
        <v>120014</v>
      </c>
      <c r="Q153" s="20" t="s">
        <v>91</v>
      </c>
      <c r="R153">
        <f t="shared" si="10"/>
        <v>10</v>
      </c>
      <c r="S153">
        <f t="shared" si="11"/>
        <v>120014</v>
      </c>
    </row>
    <row r="154" spans="1:19" x14ac:dyDescent="0.2">
      <c r="A154" s="1" t="s">
        <v>7</v>
      </c>
      <c r="B154" s="1" t="s">
        <v>163</v>
      </c>
      <c r="C154" s="2" t="s">
        <v>16</v>
      </c>
      <c r="D154" s="3">
        <v>2</v>
      </c>
      <c r="E154" s="3">
        <v>37.333333330000002</v>
      </c>
      <c r="F154" s="4">
        <v>74.666666660000004</v>
      </c>
      <c r="G154" s="5">
        <v>128031</v>
      </c>
      <c r="H154">
        <f t="shared" si="8"/>
        <v>2</v>
      </c>
      <c r="I154" s="14">
        <f t="shared" si="9"/>
        <v>0</v>
      </c>
      <c r="L154" s="9">
        <v>126066</v>
      </c>
      <c r="M154" s="8" t="s">
        <v>256</v>
      </c>
      <c r="N154" s="9">
        <v>8.39</v>
      </c>
      <c r="P154" s="9">
        <v>126066</v>
      </c>
      <c r="Q154" s="20" t="s">
        <v>256</v>
      </c>
      <c r="R154">
        <f t="shared" si="10"/>
        <v>8.39</v>
      </c>
      <c r="S154">
        <f t="shared" si="11"/>
        <v>126066</v>
      </c>
    </row>
    <row r="155" spans="1:19" x14ac:dyDescent="0.2">
      <c r="A155" s="1" t="s">
        <v>7</v>
      </c>
      <c r="B155" s="1" t="s">
        <v>164</v>
      </c>
      <c r="C155" s="2" t="s">
        <v>16</v>
      </c>
      <c r="D155" s="3">
        <v>1</v>
      </c>
      <c r="E155" s="3">
        <v>42</v>
      </c>
      <c r="F155" s="4">
        <v>42</v>
      </c>
      <c r="G155" s="5">
        <v>128012</v>
      </c>
      <c r="H155">
        <f t="shared" si="8"/>
        <v>3</v>
      </c>
      <c r="I155" s="14">
        <f t="shared" si="9"/>
        <v>2</v>
      </c>
      <c r="L155" s="9">
        <v>126022</v>
      </c>
      <c r="M155" s="8" t="s">
        <v>114</v>
      </c>
      <c r="N155" s="9">
        <v>10</v>
      </c>
      <c r="P155" s="9">
        <v>126022</v>
      </c>
      <c r="Q155" s="20" t="s">
        <v>114</v>
      </c>
      <c r="R155">
        <f t="shared" si="10"/>
        <v>10</v>
      </c>
      <c r="S155">
        <f t="shared" si="11"/>
        <v>126022</v>
      </c>
    </row>
    <row r="156" spans="1:19" x14ac:dyDescent="0.2">
      <c r="A156" s="1" t="s">
        <v>7</v>
      </c>
      <c r="B156" s="1" t="s">
        <v>165</v>
      </c>
      <c r="C156" s="2" t="s">
        <v>16</v>
      </c>
      <c r="D156" s="3">
        <v>1</v>
      </c>
      <c r="E156" s="3">
        <v>37</v>
      </c>
      <c r="F156" s="4">
        <v>37</v>
      </c>
      <c r="G156" s="5">
        <v>128028</v>
      </c>
      <c r="H156">
        <f t="shared" si="8"/>
        <v>1</v>
      </c>
      <c r="I156" s="14">
        <f t="shared" si="9"/>
        <v>0</v>
      </c>
      <c r="L156" s="9">
        <v>121170</v>
      </c>
      <c r="M156" s="8" t="s">
        <v>257</v>
      </c>
      <c r="N156" s="9">
        <v>1000</v>
      </c>
      <c r="P156" s="9">
        <v>121170</v>
      </c>
      <c r="Q156" s="20" t="s">
        <v>257</v>
      </c>
      <c r="R156">
        <f t="shared" si="10"/>
        <v>1000</v>
      </c>
      <c r="S156" t="e">
        <f t="shared" si="11"/>
        <v>#N/A</v>
      </c>
    </row>
    <row r="157" spans="1:19" x14ac:dyDescent="0.2">
      <c r="A157" s="1" t="s">
        <v>7</v>
      </c>
      <c r="B157" s="1" t="s">
        <v>166</v>
      </c>
      <c r="C157" s="2" t="s">
        <v>16</v>
      </c>
      <c r="D157" s="3">
        <v>1</v>
      </c>
      <c r="E157" s="3">
        <v>45</v>
      </c>
      <c r="F157" s="4">
        <v>45</v>
      </c>
      <c r="G157" s="5">
        <v>128032</v>
      </c>
      <c r="H157">
        <f t="shared" si="8"/>
        <v>1</v>
      </c>
      <c r="I157" s="14">
        <f t="shared" si="9"/>
        <v>0</v>
      </c>
      <c r="L157" s="9">
        <v>225007</v>
      </c>
      <c r="M157" s="8" t="s">
        <v>75</v>
      </c>
      <c r="N157" s="9">
        <v>15</v>
      </c>
      <c r="P157" s="9">
        <v>225007</v>
      </c>
      <c r="Q157" s="20" t="s">
        <v>75</v>
      </c>
      <c r="R157">
        <f t="shared" si="10"/>
        <v>15</v>
      </c>
      <c r="S157">
        <f t="shared" si="11"/>
        <v>225007</v>
      </c>
    </row>
    <row r="158" spans="1:19" x14ac:dyDescent="0.2">
      <c r="A158" s="1" t="s">
        <v>7</v>
      </c>
      <c r="B158" s="1" t="s">
        <v>167</v>
      </c>
      <c r="C158" s="2" t="s">
        <v>16</v>
      </c>
      <c r="D158" s="3">
        <v>1</v>
      </c>
      <c r="E158" s="3">
        <v>41</v>
      </c>
      <c r="F158" s="4">
        <v>41</v>
      </c>
      <c r="G158" s="5">
        <v>128034</v>
      </c>
      <c r="H158">
        <f t="shared" si="8"/>
        <v>1</v>
      </c>
      <c r="I158" s="14">
        <f t="shared" si="9"/>
        <v>0</v>
      </c>
      <c r="L158" s="9">
        <v>120015</v>
      </c>
      <c r="M158" s="8" t="s">
        <v>88</v>
      </c>
      <c r="N158" s="9">
        <v>538.20000000000005</v>
      </c>
      <c r="P158" s="9">
        <v>122035</v>
      </c>
      <c r="Q158" s="20" t="s">
        <v>258</v>
      </c>
      <c r="R158">
        <f t="shared" si="10"/>
        <v>5000</v>
      </c>
      <c r="S158" t="e">
        <f t="shared" si="11"/>
        <v>#N/A</v>
      </c>
    </row>
    <row r="159" spans="1:19" x14ac:dyDescent="0.2">
      <c r="A159" s="1" t="s">
        <v>7</v>
      </c>
      <c r="B159" s="1" t="s">
        <v>168</v>
      </c>
      <c r="C159" s="2" t="s">
        <v>9</v>
      </c>
      <c r="D159" s="3">
        <v>6</v>
      </c>
      <c r="E159" s="3">
        <v>49</v>
      </c>
      <c r="F159" s="4">
        <v>294</v>
      </c>
      <c r="G159" s="5">
        <v>122037</v>
      </c>
      <c r="H159">
        <f t="shared" si="8"/>
        <v>12</v>
      </c>
      <c r="I159" s="14">
        <f t="shared" si="9"/>
        <v>6</v>
      </c>
      <c r="L159" s="9">
        <v>128025</v>
      </c>
      <c r="M159" s="8" t="s">
        <v>252</v>
      </c>
      <c r="N159" s="9">
        <v>8.4</v>
      </c>
      <c r="P159" s="9">
        <v>143007</v>
      </c>
      <c r="Q159" s="20" t="s">
        <v>259</v>
      </c>
      <c r="R159">
        <f t="shared" si="10"/>
        <v>5</v>
      </c>
      <c r="S159" t="e">
        <f t="shared" si="11"/>
        <v>#N/A</v>
      </c>
    </row>
    <row r="160" spans="1:19" x14ac:dyDescent="0.2">
      <c r="A160" s="1" t="s">
        <v>7</v>
      </c>
      <c r="B160" s="1" t="s">
        <v>169</v>
      </c>
      <c r="C160" s="2" t="s">
        <v>9</v>
      </c>
      <c r="D160" s="3">
        <v>3</v>
      </c>
      <c r="E160" s="3">
        <v>74</v>
      </c>
      <c r="F160" s="4">
        <v>222</v>
      </c>
      <c r="G160" s="5">
        <v>122033</v>
      </c>
      <c r="H160">
        <f t="shared" si="8"/>
        <v>7</v>
      </c>
      <c r="I160" s="14">
        <f t="shared" si="9"/>
        <v>4</v>
      </c>
      <c r="L160" s="9">
        <v>122035</v>
      </c>
      <c r="M160" s="8" t="s">
        <v>258</v>
      </c>
      <c r="N160" s="9">
        <v>5000</v>
      </c>
      <c r="P160" s="9">
        <v>103021</v>
      </c>
      <c r="Q160" s="20" t="s">
        <v>260</v>
      </c>
      <c r="R160">
        <f t="shared" si="10"/>
        <v>540</v>
      </c>
      <c r="S160" t="e">
        <f t="shared" si="11"/>
        <v>#N/A</v>
      </c>
    </row>
    <row r="161" spans="1:19" x14ac:dyDescent="0.2">
      <c r="A161" s="1" t="s">
        <v>7</v>
      </c>
      <c r="B161" s="1" t="s">
        <v>170</v>
      </c>
      <c r="C161" s="2" t="s">
        <v>9</v>
      </c>
      <c r="D161" s="3">
        <v>0.7</v>
      </c>
      <c r="E161" s="3">
        <v>52.54</v>
      </c>
      <c r="F161" s="4">
        <v>36.777999999999999</v>
      </c>
      <c r="G161" s="5">
        <v>122002</v>
      </c>
      <c r="H161">
        <f t="shared" si="8"/>
        <v>2.76</v>
      </c>
      <c r="I161" s="14">
        <f t="shared" si="9"/>
        <v>2.0599999999999996</v>
      </c>
      <c r="L161" s="9">
        <v>143007</v>
      </c>
      <c r="M161" s="8" t="s">
        <v>259</v>
      </c>
      <c r="N161" s="9">
        <v>5</v>
      </c>
      <c r="P161" s="9">
        <v>124014</v>
      </c>
      <c r="Q161" s="20" t="s">
        <v>261</v>
      </c>
      <c r="R161">
        <f t="shared" si="10"/>
        <v>2</v>
      </c>
      <c r="S161" t="e">
        <f t="shared" si="11"/>
        <v>#N/A</v>
      </c>
    </row>
    <row r="162" spans="1:19" x14ac:dyDescent="0.2">
      <c r="A162" s="1" t="s">
        <v>7</v>
      </c>
      <c r="B162" s="1" t="s">
        <v>171</v>
      </c>
      <c r="C162" s="2" t="s">
        <v>16</v>
      </c>
      <c r="D162" s="3">
        <v>1</v>
      </c>
      <c r="E162" s="3">
        <v>100</v>
      </c>
      <c r="F162" s="4">
        <v>100</v>
      </c>
      <c r="G162" s="5">
        <v>122004</v>
      </c>
      <c r="H162">
        <f t="shared" si="8"/>
        <v>8</v>
      </c>
      <c r="I162" s="14">
        <f t="shared" si="9"/>
        <v>7</v>
      </c>
      <c r="L162" s="9">
        <v>103021</v>
      </c>
      <c r="M162" s="8" t="s">
        <v>260</v>
      </c>
      <c r="N162" s="9">
        <v>540</v>
      </c>
      <c r="P162" s="9">
        <v>225010</v>
      </c>
      <c r="Q162" s="20" t="s">
        <v>262</v>
      </c>
      <c r="R162">
        <f t="shared" si="10"/>
        <v>12</v>
      </c>
      <c r="S162" t="e">
        <f t="shared" si="11"/>
        <v>#N/A</v>
      </c>
    </row>
    <row r="163" spans="1:19" x14ac:dyDescent="0.2">
      <c r="A163" s="1" t="s">
        <v>7</v>
      </c>
      <c r="B163" s="1" t="s">
        <v>172</v>
      </c>
      <c r="C163" s="2" t="s">
        <v>16</v>
      </c>
      <c r="D163" s="3">
        <v>1</v>
      </c>
      <c r="E163" s="3">
        <v>10.97</v>
      </c>
      <c r="F163" s="4">
        <v>10.97</v>
      </c>
      <c r="G163" s="5">
        <v>122036</v>
      </c>
      <c r="H163">
        <f t="shared" si="8"/>
        <v>1</v>
      </c>
      <c r="I163" s="14">
        <f t="shared" si="9"/>
        <v>0</v>
      </c>
      <c r="L163" s="9">
        <v>124014</v>
      </c>
      <c r="M163" s="8" t="s">
        <v>261</v>
      </c>
      <c r="N163" s="9">
        <v>2</v>
      </c>
      <c r="P163" s="9">
        <v>121104</v>
      </c>
      <c r="Q163" s="20" t="s">
        <v>263</v>
      </c>
      <c r="R163">
        <f t="shared" si="10"/>
        <v>8</v>
      </c>
      <c r="S163">
        <f t="shared" si="11"/>
        <v>121104</v>
      </c>
    </row>
    <row r="164" spans="1:19" x14ac:dyDescent="0.2">
      <c r="A164" s="1" t="s">
        <v>7</v>
      </c>
      <c r="B164" s="1" t="s">
        <v>173</v>
      </c>
      <c r="C164" s="2" t="s">
        <v>16</v>
      </c>
      <c r="D164" s="3">
        <v>9</v>
      </c>
      <c r="E164" s="3">
        <v>12</v>
      </c>
      <c r="F164" s="4">
        <v>108</v>
      </c>
      <c r="G164" s="5">
        <v>122025</v>
      </c>
      <c r="H164">
        <f t="shared" si="8"/>
        <v>18</v>
      </c>
      <c r="I164" s="14">
        <f t="shared" si="9"/>
        <v>9</v>
      </c>
      <c r="L164" s="9">
        <v>225010</v>
      </c>
      <c r="M164" s="8" t="s">
        <v>262</v>
      </c>
      <c r="N164" s="9">
        <v>12</v>
      </c>
      <c r="P164" s="9">
        <v>117052</v>
      </c>
      <c r="Q164" s="20" t="s">
        <v>96</v>
      </c>
      <c r="R164">
        <f t="shared" si="10"/>
        <v>40</v>
      </c>
      <c r="S164">
        <f t="shared" si="11"/>
        <v>117052</v>
      </c>
    </row>
    <row r="165" spans="1:19" x14ac:dyDescent="0.2">
      <c r="A165" s="1" t="s">
        <v>7</v>
      </c>
      <c r="B165" s="1" t="s">
        <v>174</v>
      </c>
      <c r="C165" s="2" t="s">
        <v>16</v>
      </c>
      <c r="D165" s="3">
        <v>24</v>
      </c>
      <c r="E165" s="3">
        <v>11.04</v>
      </c>
      <c r="F165" s="4">
        <v>264.95999999999998</v>
      </c>
      <c r="G165" s="5">
        <v>122026</v>
      </c>
      <c r="H165">
        <f t="shared" si="8"/>
        <v>93</v>
      </c>
      <c r="I165" s="14">
        <f t="shared" si="9"/>
        <v>69</v>
      </c>
      <c r="L165" s="9">
        <v>121104</v>
      </c>
      <c r="M165" s="8" t="s">
        <v>263</v>
      </c>
      <c r="N165" s="9">
        <v>8</v>
      </c>
      <c r="P165" s="9">
        <v>114004</v>
      </c>
      <c r="Q165" s="20" t="s">
        <v>264</v>
      </c>
      <c r="R165">
        <f t="shared" si="10"/>
        <v>57.6</v>
      </c>
      <c r="S165">
        <f t="shared" si="11"/>
        <v>114004</v>
      </c>
    </row>
    <row r="166" spans="1:19" x14ac:dyDescent="0.2">
      <c r="L166" s="9">
        <v>117019</v>
      </c>
      <c r="M166" s="8" t="s">
        <v>179</v>
      </c>
      <c r="N166" s="9">
        <v>80</v>
      </c>
      <c r="P166" s="9">
        <v>116005</v>
      </c>
      <c r="Q166" s="20" t="s">
        <v>49</v>
      </c>
      <c r="R166">
        <f t="shared" si="10"/>
        <v>12</v>
      </c>
      <c r="S166">
        <f t="shared" si="11"/>
        <v>116005</v>
      </c>
    </row>
    <row r="167" spans="1:19" x14ac:dyDescent="0.2">
      <c r="L167" s="9">
        <v>117052</v>
      </c>
      <c r="M167" s="8" t="s">
        <v>96</v>
      </c>
      <c r="N167" s="9">
        <v>25</v>
      </c>
      <c r="P167" s="9">
        <v>121131</v>
      </c>
      <c r="Q167" s="20" t="s">
        <v>265</v>
      </c>
      <c r="R167">
        <f t="shared" si="10"/>
        <v>21</v>
      </c>
      <c r="S167">
        <f t="shared" si="11"/>
        <v>121131</v>
      </c>
    </row>
    <row r="168" spans="1:19" x14ac:dyDescent="0.2">
      <c r="L168" s="9">
        <v>114004</v>
      </c>
      <c r="M168" s="8" t="s">
        <v>264</v>
      </c>
      <c r="N168" s="9">
        <v>57.6</v>
      </c>
      <c r="P168" s="9">
        <v>121030</v>
      </c>
      <c r="Q168" s="20" t="s">
        <v>266</v>
      </c>
      <c r="R168">
        <f t="shared" si="10"/>
        <v>3</v>
      </c>
      <c r="S168" t="e">
        <f t="shared" si="11"/>
        <v>#N/A</v>
      </c>
    </row>
    <row r="169" spans="1:19" x14ac:dyDescent="0.2">
      <c r="L169" s="9">
        <v>126038</v>
      </c>
      <c r="M169" s="8" t="s">
        <v>119</v>
      </c>
      <c r="N169" s="9">
        <v>24</v>
      </c>
      <c r="P169" s="9">
        <v>110033</v>
      </c>
      <c r="Q169" s="20" t="s">
        <v>267</v>
      </c>
      <c r="R169">
        <f t="shared" si="10"/>
        <v>250</v>
      </c>
      <c r="S169">
        <f t="shared" si="11"/>
        <v>110033</v>
      </c>
    </row>
    <row r="170" spans="1:19" x14ac:dyDescent="0.2">
      <c r="L170" s="9">
        <v>121115</v>
      </c>
      <c r="M170" s="8" t="s">
        <v>144</v>
      </c>
      <c r="N170" s="9">
        <v>1</v>
      </c>
      <c r="P170" s="9">
        <v>121069</v>
      </c>
      <c r="Q170" s="20" t="s">
        <v>268</v>
      </c>
      <c r="R170">
        <f t="shared" si="10"/>
        <v>10</v>
      </c>
      <c r="S170">
        <f t="shared" si="11"/>
        <v>121069</v>
      </c>
    </row>
    <row r="171" spans="1:19" x14ac:dyDescent="0.2">
      <c r="L171" s="9">
        <v>116005</v>
      </c>
      <c r="M171" s="8" t="s">
        <v>49</v>
      </c>
      <c r="N171" s="9">
        <v>12</v>
      </c>
      <c r="P171" s="9">
        <v>121063</v>
      </c>
      <c r="Q171" s="20" t="s">
        <v>269</v>
      </c>
      <c r="R171">
        <f t="shared" si="10"/>
        <v>5</v>
      </c>
      <c r="S171" t="e">
        <f t="shared" si="11"/>
        <v>#N/A</v>
      </c>
    </row>
    <row r="172" spans="1:19" x14ac:dyDescent="0.2">
      <c r="L172" s="9">
        <v>121131</v>
      </c>
      <c r="M172" s="8" t="s">
        <v>265</v>
      </c>
      <c r="N172" s="9">
        <v>16</v>
      </c>
      <c r="P172" s="9">
        <v>120001</v>
      </c>
      <c r="Q172" s="20" t="s">
        <v>270</v>
      </c>
      <c r="R172">
        <f t="shared" si="10"/>
        <v>16</v>
      </c>
      <c r="S172">
        <f t="shared" si="11"/>
        <v>120001</v>
      </c>
    </row>
    <row r="173" spans="1:19" x14ac:dyDescent="0.2">
      <c r="L173" s="9">
        <v>121062</v>
      </c>
      <c r="M173" s="8" t="s">
        <v>149</v>
      </c>
      <c r="N173" s="9">
        <v>2</v>
      </c>
      <c r="P173" s="9">
        <v>126003</v>
      </c>
      <c r="Q173" s="20" t="s">
        <v>271</v>
      </c>
      <c r="R173">
        <f t="shared" si="10"/>
        <v>6</v>
      </c>
      <c r="S173" t="e">
        <f t="shared" si="11"/>
        <v>#N/A</v>
      </c>
    </row>
    <row r="174" spans="1:19" x14ac:dyDescent="0.2">
      <c r="L174" s="9">
        <v>121030</v>
      </c>
      <c r="M174" s="8" t="s">
        <v>266</v>
      </c>
      <c r="N174" s="9">
        <v>2</v>
      </c>
      <c r="P174" s="9">
        <v>121033</v>
      </c>
      <c r="Q174" s="20" t="s">
        <v>272</v>
      </c>
      <c r="R174">
        <f t="shared" si="10"/>
        <v>1</v>
      </c>
      <c r="S174" t="e">
        <f t="shared" si="11"/>
        <v>#N/A</v>
      </c>
    </row>
    <row r="175" spans="1:19" x14ac:dyDescent="0.2">
      <c r="L175" s="9">
        <v>103025</v>
      </c>
      <c r="M175" s="8" t="s">
        <v>248</v>
      </c>
      <c r="N175" s="9">
        <v>48</v>
      </c>
      <c r="P175" s="9">
        <v>121128</v>
      </c>
      <c r="Q175" s="20" t="s">
        <v>273</v>
      </c>
      <c r="R175">
        <f t="shared" si="10"/>
        <v>1</v>
      </c>
      <c r="S175">
        <f t="shared" si="11"/>
        <v>121128</v>
      </c>
    </row>
    <row r="176" spans="1:19" x14ac:dyDescent="0.2">
      <c r="L176" s="9">
        <v>110033</v>
      </c>
      <c r="M176" s="8" t="s">
        <v>267</v>
      </c>
      <c r="N176" s="9">
        <v>250</v>
      </c>
      <c r="P176" s="9">
        <v>118011</v>
      </c>
      <c r="Q176" s="20" t="s">
        <v>71</v>
      </c>
      <c r="R176">
        <f t="shared" si="10"/>
        <v>7.5</v>
      </c>
      <c r="S176">
        <f t="shared" si="11"/>
        <v>118011</v>
      </c>
    </row>
    <row r="177" spans="12:19" x14ac:dyDescent="0.2">
      <c r="L177" s="9">
        <v>121069</v>
      </c>
      <c r="M177" s="8" t="s">
        <v>268</v>
      </c>
      <c r="N177" s="9">
        <v>5</v>
      </c>
      <c r="P177" s="9">
        <v>128041</v>
      </c>
      <c r="Q177" s="20" t="s">
        <v>274</v>
      </c>
      <c r="R177">
        <f t="shared" si="10"/>
        <v>5.8979999999999997</v>
      </c>
      <c r="S177">
        <f t="shared" si="11"/>
        <v>128041</v>
      </c>
    </row>
    <row r="178" spans="12:19" x14ac:dyDescent="0.2">
      <c r="L178" s="9">
        <v>121063</v>
      </c>
      <c r="M178" s="8" t="s">
        <v>269</v>
      </c>
      <c r="N178" s="9">
        <v>5</v>
      </c>
      <c r="P178" s="9">
        <v>128052</v>
      </c>
      <c r="Q178" s="20" t="s">
        <v>275</v>
      </c>
      <c r="R178">
        <f t="shared" si="10"/>
        <v>1</v>
      </c>
      <c r="S178" t="e">
        <f t="shared" si="11"/>
        <v>#N/A</v>
      </c>
    </row>
    <row r="179" spans="12:19" x14ac:dyDescent="0.2">
      <c r="L179" s="9">
        <v>121034</v>
      </c>
      <c r="M179" s="8" t="s">
        <v>249</v>
      </c>
      <c r="N179" s="9">
        <v>10</v>
      </c>
      <c r="P179" s="9">
        <v>128051</v>
      </c>
      <c r="Q179" s="20" t="s">
        <v>276</v>
      </c>
      <c r="R179">
        <f t="shared" si="10"/>
        <v>1</v>
      </c>
      <c r="S179" t="e">
        <f t="shared" si="11"/>
        <v>#N/A</v>
      </c>
    </row>
    <row r="180" spans="12:19" x14ac:dyDescent="0.2">
      <c r="L180" s="9">
        <v>120001</v>
      </c>
      <c r="M180" s="8" t="s">
        <v>270</v>
      </c>
      <c r="N180" s="9">
        <v>8</v>
      </c>
      <c r="P180" s="9">
        <v>122002</v>
      </c>
      <c r="Q180" s="20" t="s">
        <v>170</v>
      </c>
      <c r="R180">
        <f t="shared" si="10"/>
        <v>2.76</v>
      </c>
      <c r="S180">
        <f t="shared" si="11"/>
        <v>122002</v>
      </c>
    </row>
    <row r="181" spans="12:19" x14ac:dyDescent="0.2">
      <c r="L181" s="9">
        <v>126003</v>
      </c>
      <c r="M181" s="8" t="s">
        <v>271</v>
      </c>
      <c r="N181" s="9">
        <v>6</v>
      </c>
      <c r="P181" s="9">
        <v>225017</v>
      </c>
      <c r="Q181" s="20" t="s">
        <v>277</v>
      </c>
      <c r="R181">
        <f t="shared" si="10"/>
        <v>12</v>
      </c>
      <c r="S181" t="e">
        <f t="shared" si="11"/>
        <v>#N/A</v>
      </c>
    </row>
    <row r="182" spans="12:19" x14ac:dyDescent="0.2">
      <c r="L182" s="9">
        <v>126025</v>
      </c>
      <c r="M182" s="8" t="s">
        <v>223</v>
      </c>
      <c r="N182" s="9">
        <v>3</v>
      </c>
      <c r="P182" s="9">
        <v>121152</v>
      </c>
      <c r="Q182" s="20" t="s">
        <v>130</v>
      </c>
      <c r="R182">
        <f t="shared" si="10"/>
        <v>10</v>
      </c>
      <c r="S182">
        <f t="shared" si="11"/>
        <v>121152</v>
      </c>
    </row>
    <row r="183" spans="12:19" x14ac:dyDescent="0.2">
      <c r="L183" s="9">
        <v>121011</v>
      </c>
      <c r="M183" s="8" t="s">
        <v>230</v>
      </c>
      <c r="N183" s="9">
        <v>5</v>
      </c>
      <c r="P183" s="9">
        <v>114094</v>
      </c>
      <c r="Q183" s="20" t="s">
        <v>278</v>
      </c>
      <c r="R183">
        <f t="shared" si="10"/>
        <v>3.6</v>
      </c>
      <c r="S183" t="e">
        <f t="shared" si="11"/>
        <v>#N/A</v>
      </c>
    </row>
    <row r="184" spans="12:19" x14ac:dyDescent="0.2">
      <c r="L184" s="9">
        <v>121033</v>
      </c>
      <c r="M184" s="8" t="s">
        <v>272</v>
      </c>
      <c r="N184" s="9">
        <v>1</v>
      </c>
      <c r="P184" s="9">
        <v>128012</v>
      </c>
      <c r="Q184" s="20" t="s">
        <v>279</v>
      </c>
      <c r="R184">
        <f t="shared" si="10"/>
        <v>3</v>
      </c>
      <c r="S184">
        <f t="shared" si="11"/>
        <v>128012</v>
      </c>
    </row>
    <row r="185" spans="12:19" x14ac:dyDescent="0.2">
      <c r="L185" s="9">
        <v>121128</v>
      </c>
      <c r="M185" s="8" t="s">
        <v>273</v>
      </c>
      <c r="N185" s="9">
        <v>1</v>
      </c>
      <c r="P185" s="9">
        <v>121088</v>
      </c>
      <c r="Q185" s="20" t="s">
        <v>280</v>
      </c>
      <c r="R185">
        <f t="shared" si="10"/>
        <v>1</v>
      </c>
      <c r="S185" t="e">
        <f t="shared" si="11"/>
        <v>#N/A</v>
      </c>
    </row>
    <row r="186" spans="12:19" x14ac:dyDescent="0.2">
      <c r="L186" s="9">
        <v>118011</v>
      </c>
      <c r="M186" s="8" t="s">
        <v>71</v>
      </c>
      <c r="N186" s="9">
        <v>7.5</v>
      </c>
      <c r="P186" s="9">
        <v>121089</v>
      </c>
      <c r="Q186" s="20" t="s">
        <v>281</v>
      </c>
      <c r="R186">
        <f t="shared" si="10"/>
        <v>1</v>
      </c>
      <c r="S186" t="e">
        <f t="shared" si="11"/>
        <v>#N/A</v>
      </c>
    </row>
    <row r="187" spans="12:19" x14ac:dyDescent="0.2">
      <c r="L187" s="9">
        <v>128041</v>
      </c>
      <c r="M187" s="8" t="s">
        <v>274</v>
      </c>
      <c r="N187" s="9">
        <v>5.8979999999999997</v>
      </c>
      <c r="P187" s="9">
        <v>117032</v>
      </c>
      <c r="Q187" s="20" t="s">
        <v>282</v>
      </c>
      <c r="R187">
        <f t="shared" si="10"/>
        <v>10</v>
      </c>
      <c r="S187">
        <f t="shared" si="11"/>
        <v>117032</v>
      </c>
    </row>
    <row r="188" spans="12:19" x14ac:dyDescent="0.2">
      <c r="L188" s="9">
        <v>120012</v>
      </c>
      <c r="M188" s="8" t="s">
        <v>214</v>
      </c>
      <c r="N188" s="9">
        <v>10</v>
      </c>
      <c r="P188" s="9">
        <v>114085</v>
      </c>
      <c r="Q188" s="20" t="s">
        <v>25</v>
      </c>
      <c r="R188">
        <f t="shared" si="10"/>
        <v>4.2</v>
      </c>
      <c r="S188">
        <f t="shared" si="11"/>
        <v>114085</v>
      </c>
    </row>
    <row r="189" spans="12:19" x14ac:dyDescent="0.2">
      <c r="L189" s="9">
        <v>121121</v>
      </c>
      <c r="M189" s="8" t="s">
        <v>242</v>
      </c>
      <c r="N189" s="9">
        <v>2</v>
      </c>
      <c r="P189" s="9">
        <v>121037</v>
      </c>
      <c r="Q189" s="20" t="s">
        <v>283</v>
      </c>
      <c r="R189">
        <f t="shared" si="10"/>
        <v>2</v>
      </c>
      <c r="S189">
        <f t="shared" si="11"/>
        <v>121037</v>
      </c>
    </row>
    <row r="190" spans="12:19" x14ac:dyDescent="0.2">
      <c r="L190" s="9">
        <v>121064</v>
      </c>
      <c r="M190" s="8" t="s">
        <v>243</v>
      </c>
      <c r="N190" s="9">
        <v>3</v>
      </c>
      <c r="P190" s="9">
        <v>121124</v>
      </c>
      <c r="Q190" s="20" t="s">
        <v>154</v>
      </c>
      <c r="R190">
        <f t="shared" si="10"/>
        <v>3</v>
      </c>
      <c r="S190">
        <f t="shared" si="11"/>
        <v>121124</v>
      </c>
    </row>
    <row r="191" spans="12:19" x14ac:dyDescent="0.2">
      <c r="L191" s="9">
        <v>128052</v>
      </c>
      <c r="M191" s="8" t="s">
        <v>275</v>
      </c>
      <c r="N191" s="9">
        <v>1</v>
      </c>
      <c r="P191" s="9">
        <v>108014</v>
      </c>
      <c r="Q191" s="20" t="s">
        <v>284</v>
      </c>
      <c r="R191">
        <f t="shared" si="10"/>
        <v>2</v>
      </c>
      <c r="S191">
        <f t="shared" si="11"/>
        <v>108014</v>
      </c>
    </row>
    <row r="192" spans="12:19" x14ac:dyDescent="0.2">
      <c r="L192" s="9">
        <v>128051</v>
      </c>
      <c r="M192" s="8" t="s">
        <v>276</v>
      </c>
      <c r="N192" s="9">
        <v>1</v>
      </c>
      <c r="P192" s="9">
        <v>121085</v>
      </c>
      <c r="Q192" s="20" t="s">
        <v>285</v>
      </c>
      <c r="R192">
        <f t="shared" si="10"/>
        <v>1</v>
      </c>
      <c r="S192" t="e">
        <f t="shared" si="11"/>
        <v>#N/A</v>
      </c>
    </row>
    <row r="193" spans="12:19" x14ac:dyDescent="0.2">
      <c r="L193" s="9">
        <v>122002</v>
      </c>
      <c r="M193" s="8" t="s">
        <v>170</v>
      </c>
      <c r="N193" s="9">
        <v>2.76</v>
      </c>
      <c r="P193" s="9">
        <v>118004</v>
      </c>
      <c r="Q193" s="20" t="s">
        <v>70</v>
      </c>
      <c r="R193">
        <f t="shared" si="10"/>
        <v>10</v>
      </c>
      <c r="S193">
        <f t="shared" si="11"/>
        <v>118004</v>
      </c>
    </row>
    <row r="194" spans="12:19" x14ac:dyDescent="0.2">
      <c r="L194" s="9">
        <v>225017</v>
      </c>
      <c r="M194" s="8" t="s">
        <v>277</v>
      </c>
      <c r="N194" s="9">
        <v>12</v>
      </c>
      <c r="P194" s="9">
        <v>115007</v>
      </c>
      <c r="Q194" s="20" t="s">
        <v>286</v>
      </c>
      <c r="R194">
        <f t="shared" si="10"/>
        <v>2</v>
      </c>
      <c r="S194">
        <f t="shared" si="11"/>
        <v>115007</v>
      </c>
    </row>
    <row r="195" spans="12:19" x14ac:dyDescent="0.2">
      <c r="L195" s="9">
        <v>121152</v>
      </c>
      <c r="M195" s="8" t="s">
        <v>130</v>
      </c>
      <c r="N195" s="9">
        <v>10</v>
      </c>
      <c r="P195" s="9">
        <v>114052</v>
      </c>
      <c r="Q195" s="20" t="s">
        <v>287</v>
      </c>
      <c r="R195">
        <f t="shared" ref="R195:R205" si="12">SUMIFS($N$2:$N$253,$L$2:$L$253,P195)</f>
        <v>5.8</v>
      </c>
      <c r="S195">
        <f t="shared" ref="S195:S205" si="13">VLOOKUP(P195,$G$2:$G$165,1,0)</f>
        <v>114052</v>
      </c>
    </row>
    <row r="196" spans="12:19" x14ac:dyDescent="0.2">
      <c r="L196" s="9">
        <v>114094</v>
      </c>
      <c r="M196" s="8" t="s">
        <v>278</v>
      </c>
      <c r="N196" s="9">
        <v>3.6</v>
      </c>
      <c r="P196" s="9">
        <v>115010</v>
      </c>
      <c r="Q196" s="20" t="s">
        <v>288</v>
      </c>
      <c r="R196">
        <f t="shared" si="12"/>
        <v>2</v>
      </c>
      <c r="S196" t="e">
        <f t="shared" si="13"/>
        <v>#N/A</v>
      </c>
    </row>
    <row r="197" spans="12:19" x14ac:dyDescent="0.2">
      <c r="L197" s="9">
        <v>121061</v>
      </c>
      <c r="M197" s="8" t="s">
        <v>150</v>
      </c>
      <c r="N197" s="9">
        <v>1</v>
      </c>
      <c r="P197" s="9">
        <v>117085</v>
      </c>
      <c r="Q197" s="20" t="s">
        <v>92</v>
      </c>
      <c r="R197">
        <f t="shared" si="12"/>
        <v>2.1</v>
      </c>
      <c r="S197">
        <f t="shared" si="13"/>
        <v>117085</v>
      </c>
    </row>
    <row r="198" spans="12:19" x14ac:dyDescent="0.2">
      <c r="L198" s="9">
        <v>128012</v>
      </c>
      <c r="M198" s="8" t="s">
        <v>279</v>
      </c>
      <c r="N198" s="9">
        <v>3</v>
      </c>
      <c r="P198" s="9">
        <v>126107</v>
      </c>
      <c r="Q198" s="20" t="s">
        <v>106</v>
      </c>
      <c r="R198">
        <f t="shared" si="12"/>
        <v>4.5</v>
      </c>
      <c r="S198">
        <f t="shared" si="13"/>
        <v>126107</v>
      </c>
    </row>
    <row r="199" spans="12:19" x14ac:dyDescent="0.2">
      <c r="L199" s="9">
        <v>121088</v>
      </c>
      <c r="M199" s="8" t="s">
        <v>280</v>
      </c>
      <c r="N199" s="9">
        <v>1</v>
      </c>
      <c r="P199" s="9">
        <v>225015</v>
      </c>
      <c r="Q199" s="20" t="s">
        <v>74</v>
      </c>
      <c r="R199">
        <f t="shared" si="12"/>
        <v>30</v>
      </c>
      <c r="S199">
        <f t="shared" si="13"/>
        <v>225015</v>
      </c>
    </row>
    <row r="200" spans="12:19" x14ac:dyDescent="0.2">
      <c r="L200" s="9">
        <v>121089</v>
      </c>
      <c r="M200" s="8" t="s">
        <v>281</v>
      </c>
      <c r="N200" s="9">
        <v>1</v>
      </c>
      <c r="P200" s="9">
        <v>225004</v>
      </c>
      <c r="Q200" s="20" t="s">
        <v>76</v>
      </c>
      <c r="R200">
        <f t="shared" si="12"/>
        <v>30</v>
      </c>
      <c r="S200">
        <f t="shared" si="13"/>
        <v>225004</v>
      </c>
    </row>
    <row r="201" spans="12:19" x14ac:dyDescent="0.2">
      <c r="L201" s="9">
        <v>117032</v>
      </c>
      <c r="M201" s="8" t="s">
        <v>282</v>
      </c>
      <c r="N201" s="9">
        <v>5</v>
      </c>
      <c r="P201" s="9">
        <v>223002</v>
      </c>
      <c r="Q201" s="20" t="s">
        <v>289</v>
      </c>
      <c r="R201">
        <f t="shared" si="12"/>
        <v>32</v>
      </c>
      <c r="S201" t="e">
        <f t="shared" si="13"/>
        <v>#N/A</v>
      </c>
    </row>
    <row r="202" spans="12:19" x14ac:dyDescent="0.2">
      <c r="L202" s="9">
        <v>114085</v>
      </c>
      <c r="M202" s="8" t="s">
        <v>25</v>
      </c>
      <c r="N202" s="9">
        <v>4.2</v>
      </c>
      <c r="P202" s="9">
        <v>121052</v>
      </c>
      <c r="Q202" s="20" t="s">
        <v>290</v>
      </c>
      <c r="R202">
        <f t="shared" si="12"/>
        <v>1</v>
      </c>
      <c r="S202">
        <f t="shared" si="13"/>
        <v>121052</v>
      </c>
    </row>
    <row r="203" spans="12:19" x14ac:dyDescent="0.2">
      <c r="L203" s="9">
        <v>126061</v>
      </c>
      <c r="M203" s="8" t="s">
        <v>227</v>
      </c>
      <c r="N203" s="9">
        <v>3</v>
      </c>
      <c r="P203" s="9">
        <v>119008</v>
      </c>
      <c r="Q203" s="20" t="s">
        <v>291</v>
      </c>
      <c r="R203">
        <f t="shared" si="12"/>
        <v>30</v>
      </c>
      <c r="S203">
        <f t="shared" si="13"/>
        <v>119008</v>
      </c>
    </row>
    <row r="204" spans="12:19" x14ac:dyDescent="0.2">
      <c r="L204" s="9">
        <v>121037</v>
      </c>
      <c r="M204" s="8" t="s">
        <v>283</v>
      </c>
      <c r="N204" s="9">
        <v>2</v>
      </c>
      <c r="P204" s="9">
        <v>121122</v>
      </c>
      <c r="Q204" s="20" t="s">
        <v>292</v>
      </c>
      <c r="R204">
        <f t="shared" si="12"/>
        <v>1</v>
      </c>
      <c r="S204">
        <f t="shared" si="13"/>
        <v>121122</v>
      </c>
    </row>
    <row r="205" spans="12:19" x14ac:dyDescent="0.2">
      <c r="L205" s="9">
        <v>121124</v>
      </c>
      <c r="M205" s="8" t="s">
        <v>154</v>
      </c>
      <c r="N205" s="9">
        <v>3</v>
      </c>
      <c r="P205" s="9">
        <v>225012</v>
      </c>
      <c r="Q205" s="20" t="s">
        <v>73</v>
      </c>
      <c r="R205">
        <f t="shared" si="12"/>
        <v>10.8</v>
      </c>
      <c r="S205">
        <f t="shared" si="13"/>
        <v>225012</v>
      </c>
    </row>
    <row r="206" spans="12:19" x14ac:dyDescent="0.2">
      <c r="L206" s="9">
        <v>121048</v>
      </c>
      <c r="M206" s="8" t="s">
        <v>157</v>
      </c>
      <c r="N206" s="9">
        <v>1</v>
      </c>
      <c r="Q206"/>
    </row>
    <row r="207" spans="12:19" x14ac:dyDescent="0.2">
      <c r="L207" s="9">
        <v>108014</v>
      </c>
      <c r="M207" s="8" t="s">
        <v>284</v>
      </c>
      <c r="N207" s="9">
        <v>2</v>
      </c>
      <c r="Q207"/>
    </row>
    <row r="208" spans="12:19" x14ac:dyDescent="0.2">
      <c r="L208" s="9">
        <v>121085</v>
      </c>
      <c r="M208" s="8" t="s">
        <v>285</v>
      </c>
      <c r="N208" s="9">
        <v>1</v>
      </c>
      <c r="Q208"/>
    </row>
    <row r="209" spans="12:17" x14ac:dyDescent="0.2">
      <c r="L209" s="9">
        <v>118004</v>
      </c>
      <c r="M209" s="8" t="s">
        <v>70</v>
      </c>
      <c r="N209" s="9">
        <v>5</v>
      </c>
      <c r="Q209"/>
    </row>
    <row r="210" spans="12:17" x14ac:dyDescent="0.2">
      <c r="L210" s="9">
        <v>115007</v>
      </c>
      <c r="M210" s="8" t="s">
        <v>286</v>
      </c>
      <c r="N210" s="9">
        <v>2</v>
      </c>
      <c r="Q210"/>
    </row>
    <row r="211" spans="12:17" x14ac:dyDescent="0.2">
      <c r="L211" s="9">
        <v>114052</v>
      </c>
      <c r="M211" s="8" t="s">
        <v>287</v>
      </c>
      <c r="N211" s="9">
        <v>5.8</v>
      </c>
      <c r="Q211"/>
    </row>
    <row r="212" spans="12:17" x14ac:dyDescent="0.2">
      <c r="L212" s="9">
        <v>117037</v>
      </c>
      <c r="M212" s="8" t="s">
        <v>189</v>
      </c>
      <c r="N212" s="9">
        <v>19.2</v>
      </c>
      <c r="Q212"/>
    </row>
    <row r="213" spans="12:17" x14ac:dyDescent="0.2">
      <c r="L213" s="9">
        <v>115010</v>
      </c>
      <c r="M213" s="8" t="s">
        <v>288</v>
      </c>
      <c r="N213" s="9">
        <v>1</v>
      </c>
      <c r="Q213"/>
    </row>
    <row r="214" spans="12:17" x14ac:dyDescent="0.2">
      <c r="L214" s="9">
        <v>117085</v>
      </c>
      <c r="M214" s="8" t="s">
        <v>92</v>
      </c>
      <c r="N214" s="9">
        <v>2.1</v>
      </c>
      <c r="Q214"/>
    </row>
    <row r="215" spans="12:17" x14ac:dyDescent="0.2">
      <c r="L215" s="9">
        <v>126107</v>
      </c>
      <c r="M215" s="8" t="s">
        <v>106</v>
      </c>
      <c r="N215" s="9">
        <v>4.5</v>
      </c>
      <c r="Q215"/>
    </row>
    <row r="216" spans="12:17" x14ac:dyDescent="0.2">
      <c r="L216" s="9">
        <v>121067</v>
      </c>
      <c r="M216" s="8" t="s">
        <v>147</v>
      </c>
      <c r="N216" s="9">
        <v>2</v>
      </c>
      <c r="Q216"/>
    </row>
    <row r="217" spans="12:17" x14ac:dyDescent="0.2">
      <c r="L217" s="9">
        <v>225015</v>
      </c>
      <c r="M217" s="8" t="s">
        <v>74</v>
      </c>
      <c r="N217" s="9">
        <v>30</v>
      </c>
      <c r="Q217"/>
    </row>
    <row r="218" spans="12:17" x14ac:dyDescent="0.2">
      <c r="L218" s="9">
        <v>225004</v>
      </c>
      <c r="M218" s="8" t="s">
        <v>76</v>
      </c>
      <c r="N218" s="9">
        <v>30</v>
      </c>
      <c r="Q218"/>
    </row>
    <row r="219" spans="12:17" x14ac:dyDescent="0.2">
      <c r="L219" s="9">
        <v>121019</v>
      </c>
      <c r="M219" s="8" t="s">
        <v>178</v>
      </c>
      <c r="N219" s="9">
        <v>2</v>
      </c>
      <c r="Q219"/>
    </row>
    <row r="220" spans="12:17" x14ac:dyDescent="0.2">
      <c r="L220" s="9">
        <v>117052</v>
      </c>
      <c r="M220" s="8" t="s">
        <v>96</v>
      </c>
      <c r="N220" s="9">
        <v>15</v>
      </c>
      <c r="Q220"/>
    </row>
    <row r="221" spans="12:17" x14ac:dyDescent="0.2">
      <c r="L221" s="9">
        <v>118004</v>
      </c>
      <c r="M221" s="8" t="s">
        <v>70</v>
      </c>
      <c r="N221" s="9">
        <v>5</v>
      </c>
      <c r="Q221"/>
    </row>
    <row r="222" spans="12:17" x14ac:dyDescent="0.2">
      <c r="L222" s="9">
        <v>120001</v>
      </c>
      <c r="M222" s="8" t="s">
        <v>270</v>
      </c>
      <c r="N222" s="9">
        <v>8</v>
      </c>
      <c r="Q222"/>
    </row>
    <row r="223" spans="12:17" x14ac:dyDescent="0.2">
      <c r="L223" s="9">
        <v>117069</v>
      </c>
      <c r="M223" s="8" t="s">
        <v>208</v>
      </c>
      <c r="N223" s="9">
        <v>10</v>
      </c>
      <c r="Q223"/>
    </row>
    <row r="224" spans="12:17" x14ac:dyDescent="0.2">
      <c r="L224" s="9">
        <v>126082</v>
      </c>
      <c r="M224" s="8" t="s">
        <v>109</v>
      </c>
      <c r="N224" s="9">
        <v>20</v>
      </c>
      <c r="Q224"/>
    </row>
    <row r="225" spans="12:17" x14ac:dyDescent="0.2">
      <c r="L225" s="9">
        <v>121030</v>
      </c>
      <c r="M225" s="8" t="s">
        <v>266</v>
      </c>
      <c r="N225" s="9">
        <v>1</v>
      </c>
      <c r="Q225"/>
    </row>
    <row r="226" spans="12:17" x14ac:dyDescent="0.2">
      <c r="L226" s="9">
        <v>114019</v>
      </c>
      <c r="M226" s="8" t="s">
        <v>233</v>
      </c>
      <c r="N226" s="9">
        <v>12</v>
      </c>
      <c r="Q226"/>
    </row>
    <row r="227" spans="12:17" x14ac:dyDescent="0.2">
      <c r="L227" s="9">
        <v>121131</v>
      </c>
      <c r="M227" s="8" t="s">
        <v>265</v>
      </c>
      <c r="N227" s="9">
        <v>5</v>
      </c>
      <c r="Q227"/>
    </row>
    <row r="228" spans="12:17" x14ac:dyDescent="0.2">
      <c r="L228" s="9">
        <v>115024</v>
      </c>
      <c r="M228" s="8" t="s">
        <v>42</v>
      </c>
      <c r="N228" s="9">
        <v>1</v>
      </c>
      <c r="Q228"/>
    </row>
    <row r="229" spans="12:17" x14ac:dyDescent="0.2">
      <c r="L229" s="9">
        <v>115010</v>
      </c>
      <c r="M229" s="8" t="s">
        <v>288</v>
      </c>
      <c r="N229" s="9">
        <v>1</v>
      </c>
      <c r="Q229"/>
    </row>
    <row r="230" spans="12:17" x14ac:dyDescent="0.2">
      <c r="L230" s="9">
        <v>117082</v>
      </c>
      <c r="M230" s="8" t="s">
        <v>105</v>
      </c>
      <c r="N230" s="9">
        <v>80</v>
      </c>
      <c r="Q230"/>
    </row>
    <row r="231" spans="12:17" x14ac:dyDescent="0.2">
      <c r="L231" s="9">
        <v>121024</v>
      </c>
      <c r="M231" s="8" t="s">
        <v>238</v>
      </c>
      <c r="N231" s="9">
        <v>6</v>
      </c>
      <c r="Q231"/>
    </row>
    <row r="232" spans="12:17" x14ac:dyDescent="0.2">
      <c r="L232" s="9">
        <v>121047</v>
      </c>
      <c r="M232" s="8" t="s">
        <v>241</v>
      </c>
      <c r="N232" s="9">
        <v>1</v>
      </c>
      <c r="Q232"/>
    </row>
    <row r="233" spans="12:17" x14ac:dyDescent="0.2">
      <c r="L233" s="9">
        <v>121069</v>
      </c>
      <c r="M233" s="8" t="s">
        <v>268</v>
      </c>
      <c r="N233" s="9">
        <v>5</v>
      </c>
      <c r="Q233"/>
    </row>
    <row r="234" spans="12:17" x14ac:dyDescent="0.2">
      <c r="L234" s="9">
        <v>114028</v>
      </c>
      <c r="M234" s="8" t="s">
        <v>192</v>
      </c>
      <c r="N234" s="9">
        <v>44.985199999999999</v>
      </c>
      <c r="Q234"/>
    </row>
    <row r="235" spans="12:17" x14ac:dyDescent="0.2">
      <c r="L235" s="9">
        <v>121034</v>
      </c>
      <c r="M235" s="8" t="s">
        <v>249</v>
      </c>
      <c r="N235" s="9">
        <v>5</v>
      </c>
      <c r="Q235"/>
    </row>
    <row r="236" spans="12:17" x14ac:dyDescent="0.2">
      <c r="L236" s="9">
        <v>124004</v>
      </c>
      <c r="M236" s="8" t="s">
        <v>20</v>
      </c>
      <c r="N236" s="9">
        <v>20</v>
      </c>
      <c r="Q236"/>
    </row>
    <row r="237" spans="12:17" x14ac:dyDescent="0.2">
      <c r="L237" s="9">
        <v>223002</v>
      </c>
      <c r="M237" s="8" t="s">
        <v>289</v>
      </c>
      <c r="N237" s="9">
        <v>32</v>
      </c>
      <c r="Q237"/>
    </row>
    <row r="238" spans="12:17" x14ac:dyDescent="0.2">
      <c r="L238" s="9">
        <v>115003</v>
      </c>
      <c r="M238" s="8" t="s">
        <v>44</v>
      </c>
      <c r="N238" s="9">
        <v>2</v>
      </c>
      <c r="Q238"/>
    </row>
    <row r="239" spans="12:17" x14ac:dyDescent="0.2">
      <c r="L239" s="9">
        <v>117007</v>
      </c>
      <c r="M239" s="8" t="s">
        <v>204</v>
      </c>
      <c r="N239" s="9">
        <v>10</v>
      </c>
      <c r="Q239"/>
    </row>
    <row r="240" spans="12:17" x14ac:dyDescent="0.2">
      <c r="L240" s="9">
        <v>117032</v>
      </c>
      <c r="M240" s="8" t="s">
        <v>282</v>
      </c>
      <c r="N240" s="9">
        <v>5</v>
      </c>
      <c r="Q240"/>
    </row>
    <row r="241" spans="12:17" x14ac:dyDescent="0.2">
      <c r="L241" s="9">
        <v>117067</v>
      </c>
      <c r="M241" s="8" t="s">
        <v>209</v>
      </c>
      <c r="N241" s="9">
        <v>10</v>
      </c>
      <c r="Q241"/>
    </row>
    <row r="242" spans="12:17" x14ac:dyDescent="0.2">
      <c r="L242" s="9">
        <v>126027</v>
      </c>
      <c r="M242" s="8" t="s">
        <v>217</v>
      </c>
      <c r="N242" s="9">
        <v>6</v>
      </c>
      <c r="Q242"/>
    </row>
    <row r="243" spans="12:17" x14ac:dyDescent="0.2">
      <c r="L243" s="9">
        <v>121052</v>
      </c>
      <c r="M243" s="8" t="s">
        <v>290</v>
      </c>
      <c r="N243" s="9">
        <v>1</v>
      </c>
      <c r="Q243"/>
    </row>
    <row r="244" spans="12:17" x14ac:dyDescent="0.2">
      <c r="L244" s="9">
        <v>114008</v>
      </c>
      <c r="M244" s="8" t="s">
        <v>27</v>
      </c>
      <c r="N244" s="9">
        <v>15</v>
      </c>
      <c r="Q244"/>
    </row>
    <row r="245" spans="12:17" x14ac:dyDescent="0.2">
      <c r="L245" s="9">
        <v>119008</v>
      </c>
      <c r="M245" s="8" t="s">
        <v>291</v>
      </c>
      <c r="N245" s="9">
        <v>30</v>
      </c>
      <c r="Q245"/>
    </row>
    <row r="246" spans="12:17" x14ac:dyDescent="0.2">
      <c r="L246" s="9">
        <v>121122</v>
      </c>
      <c r="M246" s="8" t="s">
        <v>292</v>
      </c>
      <c r="N246" s="9">
        <v>1</v>
      </c>
      <c r="Q246"/>
    </row>
    <row r="247" spans="12:17" x14ac:dyDescent="0.2">
      <c r="L247" s="9">
        <v>225012</v>
      </c>
      <c r="M247" s="8" t="s">
        <v>73</v>
      </c>
      <c r="N247" s="9">
        <v>10.8</v>
      </c>
      <c r="Q247"/>
    </row>
    <row r="248" spans="12:17" x14ac:dyDescent="0.2">
      <c r="L248" s="9">
        <v>117019</v>
      </c>
      <c r="M248" s="8" t="s">
        <v>179</v>
      </c>
      <c r="N248" s="9">
        <v>80</v>
      </c>
      <c r="Q248"/>
    </row>
    <row r="249" spans="12:17" x14ac:dyDescent="0.2">
      <c r="L249" s="9">
        <v>117037</v>
      </c>
      <c r="M249" s="8" t="s">
        <v>189</v>
      </c>
      <c r="N249" s="9">
        <v>19.2</v>
      </c>
      <c r="Q249"/>
    </row>
    <row r="250" spans="12:17" x14ac:dyDescent="0.2">
      <c r="L250" s="9">
        <v>114028</v>
      </c>
      <c r="M250" s="8" t="s">
        <v>192</v>
      </c>
      <c r="N250" s="9">
        <v>44.99</v>
      </c>
      <c r="Q250"/>
    </row>
    <row r="251" spans="12:17" x14ac:dyDescent="0.2">
      <c r="L251" s="9">
        <v>117082</v>
      </c>
      <c r="M251" s="8" t="s">
        <v>105</v>
      </c>
      <c r="N251" s="9">
        <v>80</v>
      </c>
      <c r="Q251"/>
    </row>
    <row r="252" spans="12:17" x14ac:dyDescent="0.2">
      <c r="L252" s="9">
        <v>126082</v>
      </c>
      <c r="M252" s="8" t="s">
        <v>109</v>
      </c>
      <c r="N252" s="9">
        <v>20</v>
      </c>
      <c r="Q252"/>
    </row>
    <row r="253" spans="12:17" x14ac:dyDescent="0.2">
      <c r="L253" s="9">
        <v>126038</v>
      </c>
      <c r="M253" s="8" t="s">
        <v>119</v>
      </c>
      <c r="N253" s="9">
        <v>24</v>
      </c>
      <c r="Q2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7E73-78E4-8745-BD2B-15FC33F7BDB0}">
  <dimension ref="A1:H158"/>
  <sheetViews>
    <sheetView workbookViewId="0">
      <selection activeCell="A16" sqref="A16"/>
    </sheetView>
  </sheetViews>
  <sheetFormatPr baseColWidth="10" defaultRowHeight="16" x14ac:dyDescent="0.2"/>
  <cols>
    <col min="2" max="2" width="53" bestFit="1" customWidth="1"/>
  </cols>
  <sheetData>
    <row r="1" spans="1:8" ht="85" x14ac:dyDescent="0.2">
      <c r="A1" s="11" t="s">
        <v>6</v>
      </c>
      <c r="B1" s="10" t="s">
        <v>1</v>
      </c>
      <c r="C1" s="24" t="s">
        <v>296</v>
      </c>
      <c r="D1" s="34" t="s">
        <v>331</v>
      </c>
      <c r="E1" s="36" t="s">
        <v>333</v>
      </c>
      <c r="G1" s="33" t="s">
        <v>298</v>
      </c>
      <c r="H1" s="35" t="s">
        <v>332</v>
      </c>
    </row>
    <row r="2" spans="1:8" x14ac:dyDescent="0.2">
      <c r="A2" s="6">
        <v>106063</v>
      </c>
      <c r="B2" s="6" t="s">
        <v>10</v>
      </c>
      <c r="C2" s="6">
        <v>10</v>
      </c>
      <c r="D2" s="6">
        <f>VLOOKUP(A2,$G$2:$H$157,2,0)</f>
        <v>10</v>
      </c>
      <c r="E2" s="37">
        <f>C2-D2</f>
        <v>0</v>
      </c>
      <c r="G2" s="6">
        <v>103021</v>
      </c>
      <c r="H2" s="6">
        <v>540</v>
      </c>
    </row>
    <row r="3" spans="1:8" x14ac:dyDescent="0.2">
      <c r="A3" s="6">
        <v>108018</v>
      </c>
      <c r="B3" s="6" t="s">
        <v>11</v>
      </c>
      <c r="C3" s="6">
        <v>2.8999999999999998E-2</v>
      </c>
      <c r="D3" s="6" t="e">
        <f t="shared" ref="D3:D66" si="0">VLOOKUP(A3,$G$2:$H$157,2,0)</f>
        <v>#N/A</v>
      </c>
      <c r="E3" s="37" t="e">
        <f t="shared" ref="E3:E66" si="1">C3-D3</f>
        <v>#N/A</v>
      </c>
      <c r="G3" s="6">
        <v>109024</v>
      </c>
      <c r="H3" s="6">
        <v>12</v>
      </c>
    </row>
    <row r="4" spans="1:8" x14ac:dyDescent="0.2">
      <c r="A4" s="6">
        <v>109029</v>
      </c>
      <c r="B4" s="6" t="s">
        <v>12</v>
      </c>
      <c r="C4" s="6">
        <v>4</v>
      </c>
      <c r="D4" s="6">
        <f t="shared" si="0"/>
        <v>4</v>
      </c>
      <c r="E4" s="37">
        <f t="shared" si="1"/>
        <v>0</v>
      </c>
      <c r="G4" s="6">
        <v>117003</v>
      </c>
      <c r="H4" s="6">
        <v>455</v>
      </c>
    </row>
    <row r="5" spans="1:8" x14ac:dyDescent="0.2">
      <c r="A5" s="6">
        <v>109015</v>
      </c>
      <c r="B5" s="6" t="s">
        <v>13</v>
      </c>
      <c r="C5" s="6">
        <v>13</v>
      </c>
      <c r="D5" s="6">
        <f t="shared" si="0"/>
        <v>13</v>
      </c>
      <c r="E5" s="37">
        <f t="shared" si="1"/>
        <v>0</v>
      </c>
      <c r="G5" s="6">
        <v>121011</v>
      </c>
      <c r="H5" s="6">
        <v>4</v>
      </c>
    </row>
    <row r="6" spans="1:8" x14ac:dyDescent="0.2">
      <c r="A6" s="6">
        <v>117072</v>
      </c>
      <c r="B6" s="6" t="s">
        <v>15</v>
      </c>
      <c r="C6" s="6">
        <v>17</v>
      </c>
      <c r="D6" s="6">
        <f t="shared" si="0"/>
        <v>17</v>
      </c>
      <c r="E6" s="37">
        <f t="shared" si="1"/>
        <v>0</v>
      </c>
      <c r="G6" s="6">
        <v>117075</v>
      </c>
      <c r="H6" s="6">
        <v>12</v>
      </c>
    </row>
    <row r="7" spans="1:8" x14ac:dyDescent="0.2">
      <c r="A7" s="6">
        <v>109024</v>
      </c>
      <c r="B7" s="6" t="s">
        <v>17</v>
      </c>
      <c r="C7" s="6">
        <v>12</v>
      </c>
      <c r="D7" s="6">
        <f t="shared" si="0"/>
        <v>12</v>
      </c>
      <c r="E7" s="37">
        <f t="shared" si="1"/>
        <v>0</v>
      </c>
      <c r="G7" s="6">
        <v>117019</v>
      </c>
      <c r="H7" s="6">
        <v>80</v>
      </c>
    </row>
    <row r="8" spans="1:8" x14ac:dyDescent="0.2">
      <c r="A8" s="6">
        <v>109025</v>
      </c>
      <c r="B8" s="6" t="s">
        <v>18</v>
      </c>
      <c r="C8" s="6">
        <v>6</v>
      </c>
      <c r="D8" s="6">
        <f t="shared" si="0"/>
        <v>6</v>
      </c>
      <c r="E8" s="37">
        <f t="shared" si="1"/>
        <v>0</v>
      </c>
      <c r="G8" s="6">
        <v>117045</v>
      </c>
      <c r="H8" s="6">
        <v>10</v>
      </c>
    </row>
    <row r="9" spans="1:8" x14ac:dyDescent="0.2">
      <c r="A9" s="6">
        <v>109026</v>
      </c>
      <c r="B9" s="6" t="s">
        <v>19</v>
      </c>
      <c r="C9" s="6">
        <v>27</v>
      </c>
      <c r="D9" s="6">
        <f t="shared" si="0"/>
        <v>27</v>
      </c>
      <c r="E9" s="37">
        <f t="shared" si="1"/>
        <v>0</v>
      </c>
      <c r="G9" s="6">
        <v>117082</v>
      </c>
      <c r="H9" s="6">
        <v>260</v>
      </c>
    </row>
    <row r="10" spans="1:8" x14ac:dyDescent="0.2">
      <c r="A10" s="6">
        <v>124004</v>
      </c>
      <c r="B10" s="6" t="s">
        <v>20</v>
      </c>
      <c r="C10" s="6">
        <v>95</v>
      </c>
      <c r="D10" s="6">
        <f t="shared" si="0"/>
        <v>75</v>
      </c>
      <c r="E10" s="38">
        <f t="shared" si="1"/>
        <v>20</v>
      </c>
      <c r="G10" s="6">
        <v>126082</v>
      </c>
      <c r="H10" s="6">
        <v>25</v>
      </c>
    </row>
    <row r="11" spans="1:8" x14ac:dyDescent="0.2">
      <c r="A11" s="6">
        <v>114004</v>
      </c>
      <c r="B11" s="6" t="s">
        <v>21</v>
      </c>
      <c r="C11" s="6">
        <v>48</v>
      </c>
      <c r="D11" s="6">
        <f t="shared" si="0"/>
        <v>48</v>
      </c>
      <c r="E11" s="37">
        <f t="shared" si="1"/>
        <v>0</v>
      </c>
      <c r="G11" s="6">
        <v>126027</v>
      </c>
      <c r="H11" s="6">
        <v>25</v>
      </c>
    </row>
    <row r="12" spans="1:8" x14ac:dyDescent="0.2">
      <c r="A12" s="6">
        <v>114024</v>
      </c>
      <c r="B12" s="6" t="s">
        <v>22</v>
      </c>
      <c r="C12" s="6">
        <v>3.2</v>
      </c>
      <c r="D12" s="6">
        <f t="shared" si="0"/>
        <v>3.2</v>
      </c>
      <c r="E12" s="37">
        <f t="shared" si="1"/>
        <v>0</v>
      </c>
      <c r="G12" s="6">
        <v>126094</v>
      </c>
      <c r="H12" s="6">
        <v>8.32</v>
      </c>
    </row>
    <row r="13" spans="1:8" x14ac:dyDescent="0.2">
      <c r="A13" s="6">
        <v>114068</v>
      </c>
      <c r="B13" s="6" t="s">
        <v>23</v>
      </c>
      <c r="C13" s="6">
        <v>7.5</v>
      </c>
      <c r="D13" s="6">
        <f t="shared" si="0"/>
        <v>7.5</v>
      </c>
      <c r="E13" s="37">
        <f t="shared" si="1"/>
        <v>0</v>
      </c>
      <c r="G13" s="6">
        <v>110063</v>
      </c>
      <c r="H13" s="6">
        <v>7</v>
      </c>
    </row>
    <row r="14" spans="1:8" x14ac:dyDescent="0.2">
      <c r="A14" s="6">
        <v>114035</v>
      </c>
      <c r="B14" s="6" t="s">
        <v>24</v>
      </c>
      <c r="C14" s="6">
        <v>12.588000000000001</v>
      </c>
      <c r="D14" s="6">
        <f t="shared" si="0"/>
        <v>12.600000000000001</v>
      </c>
      <c r="E14" s="37">
        <f t="shared" si="1"/>
        <v>-1.2000000000000455E-2</v>
      </c>
      <c r="G14" s="6">
        <v>121019</v>
      </c>
      <c r="H14" s="6">
        <v>2</v>
      </c>
    </row>
    <row r="15" spans="1:8" x14ac:dyDescent="0.2">
      <c r="A15" s="6">
        <v>114048</v>
      </c>
      <c r="B15" s="6" t="s">
        <v>26</v>
      </c>
      <c r="C15" s="6">
        <v>3.5</v>
      </c>
      <c r="D15" s="6">
        <f t="shared" si="0"/>
        <v>3.5</v>
      </c>
      <c r="E15" s="37">
        <f t="shared" si="1"/>
        <v>0</v>
      </c>
      <c r="G15" s="6">
        <v>114019</v>
      </c>
      <c r="H15" s="6">
        <v>19</v>
      </c>
    </row>
    <row r="16" spans="1:8" x14ac:dyDescent="0.2">
      <c r="A16" s="6">
        <v>114008</v>
      </c>
      <c r="B16" s="6" t="s">
        <v>27</v>
      </c>
      <c r="C16" s="6">
        <v>62.5</v>
      </c>
      <c r="D16" s="6">
        <f t="shared" si="0"/>
        <v>62.5</v>
      </c>
      <c r="E16" s="37">
        <f t="shared" si="1"/>
        <v>0</v>
      </c>
      <c r="G16" s="6">
        <v>126025</v>
      </c>
      <c r="H16" s="6">
        <v>3</v>
      </c>
    </row>
    <row r="17" spans="1:8" x14ac:dyDescent="0.2">
      <c r="A17" s="6">
        <v>114052</v>
      </c>
      <c r="B17" s="6" t="s">
        <v>28</v>
      </c>
      <c r="C17" s="6">
        <v>2.9</v>
      </c>
      <c r="D17" s="6">
        <f t="shared" si="0"/>
        <v>2.9</v>
      </c>
      <c r="E17" s="37">
        <f t="shared" si="1"/>
        <v>0</v>
      </c>
      <c r="G17" s="6">
        <v>121067</v>
      </c>
      <c r="H17" s="6">
        <v>3</v>
      </c>
    </row>
    <row r="18" spans="1:8" x14ac:dyDescent="0.2">
      <c r="A18" s="6">
        <v>114053</v>
      </c>
      <c r="B18" s="6" t="s">
        <v>29</v>
      </c>
      <c r="C18" s="6">
        <v>2</v>
      </c>
      <c r="D18" s="6">
        <f t="shared" si="0"/>
        <v>2</v>
      </c>
      <c r="E18" s="37">
        <f t="shared" si="1"/>
        <v>0</v>
      </c>
      <c r="G18" s="6">
        <v>121061</v>
      </c>
      <c r="H18" s="6">
        <v>0.3</v>
      </c>
    </row>
    <row r="19" spans="1:8" x14ac:dyDescent="0.2">
      <c r="A19" s="6">
        <v>110069</v>
      </c>
      <c r="B19" s="6" t="s">
        <v>31</v>
      </c>
      <c r="C19" s="6">
        <v>27.5</v>
      </c>
      <c r="D19" s="6">
        <f t="shared" si="0"/>
        <v>27.5</v>
      </c>
      <c r="E19" s="37">
        <f t="shared" si="1"/>
        <v>0</v>
      </c>
      <c r="G19" s="6">
        <v>121116</v>
      </c>
      <c r="H19" s="6">
        <v>60</v>
      </c>
    </row>
    <row r="20" spans="1:8" x14ac:dyDescent="0.2">
      <c r="A20" s="6">
        <v>117037</v>
      </c>
      <c r="B20" s="6" t="s">
        <v>33</v>
      </c>
      <c r="C20" s="6">
        <v>39.999999999999993</v>
      </c>
      <c r="D20" s="6">
        <f t="shared" si="0"/>
        <v>20.800000000000004</v>
      </c>
      <c r="E20" s="38">
        <f t="shared" si="1"/>
        <v>19.199999999999989</v>
      </c>
      <c r="G20" s="6">
        <v>121087</v>
      </c>
      <c r="H20" s="6">
        <v>1.2</v>
      </c>
    </row>
    <row r="21" spans="1:8" x14ac:dyDescent="0.2">
      <c r="A21" s="6">
        <v>113032</v>
      </c>
      <c r="B21" s="6" t="s">
        <v>34</v>
      </c>
      <c r="C21" s="6">
        <v>2.25</v>
      </c>
      <c r="D21" s="6">
        <f t="shared" si="0"/>
        <v>2.25</v>
      </c>
      <c r="E21" s="37">
        <f t="shared" si="1"/>
        <v>0</v>
      </c>
      <c r="G21" s="6">
        <v>121034</v>
      </c>
      <c r="H21" s="6">
        <v>16</v>
      </c>
    </row>
    <row r="22" spans="1:8" x14ac:dyDescent="0.2">
      <c r="A22" s="6">
        <v>110019</v>
      </c>
      <c r="B22" s="6" t="s">
        <v>35</v>
      </c>
      <c r="C22" s="6">
        <v>7.3484999999999996</v>
      </c>
      <c r="D22" s="6">
        <f t="shared" si="0"/>
        <v>7.3500000000000005</v>
      </c>
      <c r="E22" s="37">
        <f t="shared" si="1"/>
        <v>-1.500000000000945E-3</v>
      </c>
      <c r="G22" s="6">
        <v>110033</v>
      </c>
      <c r="H22" s="6">
        <v>246</v>
      </c>
    </row>
    <row r="23" spans="1:8" x14ac:dyDescent="0.2">
      <c r="A23" s="6">
        <v>114028</v>
      </c>
      <c r="B23" s="6" t="s">
        <v>36</v>
      </c>
      <c r="C23" s="6">
        <v>183.4752</v>
      </c>
      <c r="D23" s="6">
        <f t="shared" si="0"/>
        <v>138.5</v>
      </c>
      <c r="E23" s="38">
        <f t="shared" si="1"/>
        <v>44.975200000000001</v>
      </c>
      <c r="G23" s="6">
        <v>109026</v>
      </c>
      <c r="H23" s="6">
        <v>27</v>
      </c>
    </row>
    <row r="24" spans="1:8" x14ac:dyDescent="0.2">
      <c r="A24" s="6">
        <v>114021</v>
      </c>
      <c r="B24" s="6" t="s">
        <v>37</v>
      </c>
      <c r="C24" s="6">
        <v>28.8</v>
      </c>
      <c r="D24" s="6">
        <f t="shared" si="0"/>
        <v>28.799999999999997</v>
      </c>
      <c r="E24" s="37">
        <f t="shared" si="1"/>
        <v>0</v>
      </c>
      <c r="G24" s="6">
        <v>225007</v>
      </c>
      <c r="H24" s="6">
        <v>9</v>
      </c>
    </row>
    <row r="25" spans="1:8" x14ac:dyDescent="0.2">
      <c r="A25" s="6">
        <v>114015</v>
      </c>
      <c r="B25" s="6" t="s">
        <v>38</v>
      </c>
      <c r="C25" s="6">
        <v>31</v>
      </c>
      <c r="D25" s="6">
        <f t="shared" si="0"/>
        <v>31</v>
      </c>
      <c r="E25" s="37">
        <f t="shared" si="1"/>
        <v>0</v>
      </c>
      <c r="G25" s="6">
        <v>120015</v>
      </c>
      <c r="H25" s="6">
        <v>270.00000000000011</v>
      </c>
    </row>
    <row r="26" spans="1:8" x14ac:dyDescent="0.2">
      <c r="A26" s="6">
        <v>103024</v>
      </c>
      <c r="B26" s="6" t="s">
        <v>39</v>
      </c>
      <c r="C26" s="6">
        <v>4</v>
      </c>
      <c r="D26" s="6">
        <f t="shared" si="0"/>
        <v>4</v>
      </c>
      <c r="E26" s="37">
        <f t="shared" si="1"/>
        <v>0</v>
      </c>
      <c r="G26" s="6">
        <v>114077</v>
      </c>
      <c r="H26" s="6">
        <v>37.562000000000005</v>
      </c>
    </row>
    <row r="27" spans="1:8" x14ac:dyDescent="0.2">
      <c r="A27" s="6">
        <v>115024</v>
      </c>
      <c r="B27" s="6" t="s">
        <v>42</v>
      </c>
      <c r="C27" s="6">
        <v>1</v>
      </c>
      <c r="D27" s="6">
        <f t="shared" si="0"/>
        <v>1</v>
      </c>
      <c r="E27" s="37">
        <f t="shared" si="1"/>
        <v>0</v>
      </c>
      <c r="G27" s="6">
        <v>122004</v>
      </c>
      <c r="H27" s="6">
        <v>7</v>
      </c>
    </row>
    <row r="28" spans="1:8" x14ac:dyDescent="0.2">
      <c r="A28" s="6">
        <v>115002</v>
      </c>
      <c r="B28" s="6" t="s">
        <v>43</v>
      </c>
      <c r="C28" s="6">
        <v>1</v>
      </c>
      <c r="D28" s="6">
        <f t="shared" si="0"/>
        <v>1</v>
      </c>
      <c r="E28" s="37">
        <f t="shared" si="1"/>
        <v>0</v>
      </c>
      <c r="G28" s="6">
        <v>122026</v>
      </c>
      <c r="H28" s="6">
        <v>69</v>
      </c>
    </row>
    <row r="29" spans="1:8" x14ac:dyDescent="0.2">
      <c r="A29" s="6">
        <v>115003</v>
      </c>
      <c r="B29" s="6" t="s">
        <v>44</v>
      </c>
      <c r="C29" s="6">
        <v>10</v>
      </c>
      <c r="D29" s="6">
        <f t="shared" si="0"/>
        <v>10</v>
      </c>
      <c r="E29" s="37">
        <f t="shared" si="1"/>
        <v>0</v>
      </c>
      <c r="G29" s="6">
        <v>109025</v>
      </c>
      <c r="H29" s="6">
        <v>6</v>
      </c>
    </row>
    <row r="30" spans="1:8" x14ac:dyDescent="0.2">
      <c r="A30" s="6">
        <v>115007</v>
      </c>
      <c r="B30" s="6" t="s">
        <v>45</v>
      </c>
      <c r="C30" s="6">
        <v>1</v>
      </c>
      <c r="D30" s="6">
        <f t="shared" si="0"/>
        <v>1</v>
      </c>
      <c r="E30" s="37">
        <f t="shared" si="1"/>
        <v>0</v>
      </c>
      <c r="G30" s="6">
        <v>117072</v>
      </c>
      <c r="H30" s="6">
        <v>17</v>
      </c>
    </row>
    <row r="31" spans="1:8" x14ac:dyDescent="0.2">
      <c r="A31" s="6">
        <v>115009</v>
      </c>
      <c r="B31" s="6" t="s">
        <v>46</v>
      </c>
      <c r="C31" s="6">
        <v>1</v>
      </c>
      <c r="D31" s="6">
        <f t="shared" si="0"/>
        <v>1</v>
      </c>
      <c r="E31" s="37">
        <f t="shared" si="1"/>
        <v>0</v>
      </c>
      <c r="G31" s="6">
        <v>103025</v>
      </c>
      <c r="H31" s="6">
        <v>48</v>
      </c>
    </row>
    <row r="32" spans="1:8" x14ac:dyDescent="0.2">
      <c r="A32" s="6">
        <v>115025</v>
      </c>
      <c r="B32" s="6" t="s">
        <v>47</v>
      </c>
      <c r="C32" s="6">
        <v>80</v>
      </c>
      <c r="D32" s="6">
        <f t="shared" si="0"/>
        <v>80</v>
      </c>
      <c r="E32" s="37">
        <f t="shared" si="1"/>
        <v>0</v>
      </c>
      <c r="G32" s="6">
        <v>117052</v>
      </c>
      <c r="H32" s="6">
        <v>35</v>
      </c>
    </row>
    <row r="33" spans="1:8" x14ac:dyDescent="0.2">
      <c r="A33" s="6">
        <v>116001</v>
      </c>
      <c r="B33" s="6" t="s">
        <v>48</v>
      </c>
      <c r="C33" s="6">
        <v>6.2109999999999985</v>
      </c>
      <c r="D33" s="6">
        <f t="shared" si="0"/>
        <v>6.2549999999999999</v>
      </c>
      <c r="E33" s="37">
        <f t="shared" si="1"/>
        <v>-4.4000000000001371E-2</v>
      </c>
      <c r="G33" s="6">
        <v>121131</v>
      </c>
      <c r="H33" s="6">
        <v>16</v>
      </c>
    </row>
    <row r="34" spans="1:8" x14ac:dyDescent="0.2">
      <c r="A34" s="6">
        <v>116005</v>
      </c>
      <c r="B34" s="6" t="s">
        <v>49</v>
      </c>
      <c r="C34" s="6">
        <v>6.5</v>
      </c>
      <c r="D34" s="6">
        <f t="shared" si="0"/>
        <v>6.5</v>
      </c>
      <c r="E34" s="37">
        <f t="shared" si="1"/>
        <v>0</v>
      </c>
      <c r="G34" s="6">
        <v>126038</v>
      </c>
      <c r="H34" s="6">
        <v>24</v>
      </c>
    </row>
    <row r="35" spans="1:8" x14ac:dyDescent="0.2">
      <c r="A35" s="6">
        <v>116007</v>
      </c>
      <c r="B35" s="6" t="s">
        <v>50</v>
      </c>
      <c r="C35" s="6">
        <v>3</v>
      </c>
      <c r="D35" s="6">
        <f t="shared" si="0"/>
        <v>3</v>
      </c>
      <c r="E35" s="37">
        <f t="shared" si="1"/>
        <v>0</v>
      </c>
      <c r="G35" s="6">
        <v>114053</v>
      </c>
      <c r="H35" s="6">
        <v>2</v>
      </c>
    </row>
    <row r="36" spans="1:8" x14ac:dyDescent="0.2">
      <c r="A36" s="6">
        <v>110033</v>
      </c>
      <c r="B36" s="6" t="s">
        <v>51</v>
      </c>
      <c r="C36" s="6">
        <v>246</v>
      </c>
      <c r="D36" s="6">
        <f t="shared" si="0"/>
        <v>246</v>
      </c>
      <c r="E36" s="37">
        <f t="shared" si="1"/>
        <v>0</v>
      </c>
      <c r="G36" s="6">
        <v>117037</v>
      </c>
      <c r="H36" s="6">
        <v>20.800000000000004</v>
      </c>
    </row>
    <row r="37" spans="1:8" x14ac:dyDescent="0.2">
      <c r="A37" s="6">
        <v>125002</v>
      </c>
      <c r="B37" s="6" t="s">
        <v>52</v>
      </c>
      <c r="C37" s="6">
        <v>1.9799999999999995</v>
      </c>
      <c r="D37" s="6">
        <f t="shared" si="0"/>
        <v>1.98</v>
      </c>
      <c r="E37" s="37">
        <f t="shared" si="1"/>
        <v>0</v>
      </c>
      <c r="G37" s="6">
        <v>114028</v>
      </c>
      <c r="H37" s="6">
        <v>138.5</v>
      </c>
    </row>
    <row r="38" spans="1:8" x14ac:dyDescent="0.2">
      <c r="A38" s="6">
        <v>127017</v>
      </c>
      <c r="B38" s="6" t="s">
        <v>54</v>
      </c>
      <c r="C38" s="6">
        <v>1.5999999999999999</v>
      </c>
      <c r="D38" s="6">
        <f t="shared" si="0"/>
        <v>1.6</v>
      </c>
      <c r="E38" s="37">
        <f t="shared" si="1"/>
        <v>0</v>
      </c>
      <c r="G38" s="6">
        <v>124004</v>
      </c>
      <c r="H38" s="6">
        <v>75</v>
      </c>
    </row>
    <row r="39" spans="1:8" x14ac:dyDescent="0.2">
      <c r="A39" s="6">
        <v>127010</v>
      </c>
      <c r="B39" s="6" t="s">
        <v>55</v>
      </c>
      <c r="C39" s="6">
        <v>9.9999999999999978E-2</v>
      </c>
      <c r="D39" s="6">
        <f t="shared" si="0"/>
        <v>0.1</v>
      </c>
      <c r="E39" s="37">
        <f t="shared" si="1"/>
        <v>0</v>
      </c>
      <c r="G39" s="6">
        <v>106063</v>
      </c>
      <c r="H39" s="6">
        <v>10</v>
      </c>
    </row>
    <row r="40" spans="1:8" x14ac:dyDescent="0.2">
      <c r="A40" s="6">
        <v>127023</v>
      </c>
      <c r="B40" s="6" t="s">
        <v>56</v>
      </c>
      <c r="C40" s="6">
        <v>5.2</v>
      </c>
      <c r="D40" s="6">
        <f t="shared" si="0"/>
        <v>5.2</v>
      </c>
      <c r="E40" s="37">
        <f t="shared" si="1"/>
        <v>0</v>
      </c>
      <c r="G40" s="6">
        <v>109015</v>
      </c>
      <c r="H40" s="6">
        <v>13</v>
      </c>
    </row>
    <row r="41" spans="1:8" x14ac:dyDescent="0.2">
      <c r="A41" s="6">
        <v>117007</v>
      </c>
      <c r="B41" s="6" t="s">
        <v>61</v>
      </c>
      <c r="C41" s="6">
        <v>26</v>
      </c>
      <c r="D41" s="6">
        <f t="shared" si="0"/>
        <v>26</v>
      </c>
      <c r="E41" s="37">
        <f t="shared" si="1"/>
        <v>0</v>
      </c>
      <c r="G41" s="6">
        <v>117065</v>
      </c>
      <c r="H41" s="6">
        <v>6</v>
      </c>
    </row>
    <row r="42" spans="1:8" x14ac:dyDescent="0.2">
      <c r="A42" s="6">
        <v>117065</v>
      </c>
      <c r="B42" s="6" t="s">
        <v>62</v>
      </c>
      <c r="C42" s="6">
        <v>6</v>
      </c>
      <c r="D42" s="6">
        <f t="shared" si="0"/>
        <v>6</v>
      </c>
      <c r="E42" s="37">
        <f t="shared" si="1"/>
        <v>0</v>
      </c>
      <c r="G42" s="6">
        <v>117012</v>
      </c>
      <c r="H42" s="6">
        <v>24</v>
      </c>
    </row>
    <row r="43" spans="1:8" x14ac:dyDescent="0.2">
      <c r="A43" s="6">
        <v>117012</v>
      </c>
      <c r="B43" s="6" t="s">
        <v>63</v>
      </c>
      <c r="C43" s="6">
        <v>24</v>
      </c>
      <c r="D43" s="6">
        <f t="shared" si="0"/>
        <v>24</v>
      </c>
      <c r="E43" s="37">
        <f t="shared" si="1"/>
        <v>0</v>
      </c>
      <c r="G43" s="6">
        <v>114015</v>
      </c>
      <c r="H43" s="6">
        <v>31</v>
      </c>
    </row>
    <row r="44" spans="1:8" x14ac:dyDescent="0.2">
      <c r="A44" s="6">
        <v>117030</v>
      </c>
      <c r="B44" s="6" t="s">
        <v>64</v>
      </c>
      <c r="C44" s="6">
        <v>29</v>
      </c>
      <c r="D44" s="6">
        <f t="shared" si="0"/>
        <v>29</v>
      </c>
      <c r="E44" s="37">
        <f t="shared" si="1"/>
        <v>0</v>
      </c>
      <c r="G44" s="6">
        <v>116005</v>
      </c>
      <c r="H44" s="6">
        <v>6.5</v>
      </c>
    </row>
    <row r="45" spans="1:8" x14ac:dyDescent="0.2">
      <c r="A45" s="6">
        <v>117031</v>
      </c>
      <c r="B45" s="6" t="s">
        <v>65</v>
      </c>
      <c r="C45" s="6">
        <v>35</v>
      </c>
      <c r="D45" s="6">
        <f t="shared" si="0"/>
        <v>35</v>
      </c>
      <c r="E45" s="37">
        <f t="shared" si="1"/>
        <v>0</v>
      </c>
      <c r="G45" s="6">
        <v>122025</v>
      </c>
      <c r="H45" s="6">
        <v>9</v>
      </c>
    </row>
    <row r="46" spans="1:8" x14ac:dyDescent="0.2">
      <c r="A46" s="6">
        <v>117032</v>
      </c>
      <c r="B46" s="6" t="s">
        <v>66</v>
      </c>
      <c r="C46" s="6">
        <v>4</v>
      </c>
      <c r="D46" s="6">
        <f t="shared" si="0"/>
        <v>4</v>
      </c>
      <c r="E46" s="37">
        <f t="shared" si="1"/>
        <v>0</v>
      </c>
      <c r="G46" s="6">
        <v>121139</v>
      </c>
      <c r="H46" s="6">
        <v>4000</v>
      </c>
    </row>
    <row r="47" spans="1:8" x14ac:dyDescent="0.2">
      <c r="A47" s="6">
        <v>117069</v>
      </c>
      <c r="B47" s="6" t="s">
        <v>67</v>
      </c>
      <c r="C47" s="6">
        <v>18</v>
      </c>
      <c r="D47" s="6">
        <f t="shared" si="0"/>
        <v>18</v>
      </c>
      <c r="E47" s="37">
        <f t="shared" si="1"/>
        <v>0</v>
      </c>
      <c r="G47" s="6">
        <v>117031</v>
      </c>
      <c r="H47" s="6">
        <v>35</v>
      </c>
    </row>
    <row r="48" spans="1:8" x14ac:dyDescent="0.2">
      <c r="A48" s="6">
        <v>117058</v>
      </c>
      <c r="B48" s="6" t="s">
        <v>68</v>
      </c>
      <c r="C48" s="6">
        <v>4</v>
      </c>
      <c r="D48" s="6">
        <f t="shared" si="0"/>
        <v>4</v>
      </c>
      <c r="E48" s="37">
        <f t="shared" si="1"/>
        <v>0</v>
      </c>
      <c r="G48" s="6">
        <v>128025</v>
      </c>
      <c r="H48" s="6">
        <v>9.1650000000000009</v>
      </c>
    </row>
    <row r="49" spans="1:8" x14ac:dyDescent="0.2">
      <c r="A49" s="6">
        <v>117010</v>
      </c>
      <c r="B49" s="6" t="s">
        <v>69</v>
      </c>
      <c r="C49" s="6">
        <v>2</v>
      </c>
      <c r="D49" s="6">
        <f t="shared" si="0"/>
        <v>2</v>
      </c>
      <c r="E49" s="37">
        <f t="shared" si="1"/>
        <v>0</v>
      </c>
      <c r="G49" s="6">
        <v>116007</v>
      </c>
      <c r="H49" s="6">
        <v>3</v>
      </c>
    </row>
    <row r="50" spans="1:8" x14ac:dyDescent="0.2">
      <c r="A50" s="6">
        <v>118004</v>
      </c>
      <c r="B50" s="6" t="s">
        <v>70</v>
      </c>
      <c r="C50" s="6">
        <v>8</v>
      </c>
      <c r="D50" s="6">
        <f t="shared" si="0"/>
        <v>8</v>
      </c>
      <c r="E50" s="37">
        <f t="shared" si="1"/>
        <v>0</v>
      </c>
      <c r="G50" s="6">
        <v>115014</v>
      </c>
      <c r="H50" s="6">
        <v>2</v>
      </c>
    </row>
    <row r="51" spans="1:8" x14ac:dyDescent="0.2">
      <c r="A51" s="6">
        <v>118011</v>
      </c>
      <c r="B51" s="6" t="s">
        <v>71</v>
      </c>
      <c r="C51" s="6">
        <v>2.5</v>
      </c>
      <c r="D51" s="6">
        <f t="shared" si="0"/>
        <v>2.5</v>
      </c>
      <c r="E51" s="37">
        <f t="shared" si="1"/>
        <v>0</v>
      </c>
      <c r="G51" s="6">
        <v>114004</v>
      </c>
      <c r="H51" s="6">
        <v>48</v>
      </c>
    </row>
    <row r="52" spans="1:8" x14ac:dyDescent="0.2">
      <c r="A52" s="6">
        <v>225015</v>
      </c>
      <c r="B52" s="6" t="s">
        <v>74</v>
      </c>
      <c r="C52" s="6">
        <v>10</v>
      </c>
      <c r="D52" s="6">
        <f t="shared" si="0"/>
        <v>10</v>
      </c>
      <c r="E52" s="37">
        <f t="shared" si="1"/>
        <v>0</v>
      </c>
      <c r="G52" s="6">
        <v>110019</v>
      </c>
      <c r="H52" s="6">
        <v>7.3500000000000005</v>
      </c>
    </row>
    <row r="53" spans="1:8" x14ac:dyDescent="0.2">
      <c r="A53" s="6">
        <v>225007</v>
      </c>
      <c r="B53" s="6" t="s">
        <v>75</v>
      </c>
      <c r="C53" s="6">
        <v>9</v>
      </c>
      <c r="D53" s="6">
        <f t="shared" si="0"/>
        <v>9</v>
      </c>
      <c r="E53" s="37">
        <f t="shared" si="1"/>
        <v>0</v>
      </c>
      <c r="G53" s="6">
        <v>119020</v>
      </c>
      <c r="H53" s="6">
        <v>6</v>
      </c>
    </row>
    <row r="54" spans="1:8" x14ac:dyDescent="0.2">
      <c r="A54" s="6">
        <v>225004</v>
      </c>
      <c r="B54" s="6" t="s">
        <v>76</v>
      </c>
      <c r="C54" s="6">
        <v>10</v>
      </c>
      <c r="D54" s="6">
        <f t="shared" si="0"/>
        <v>10</v>
      </c>
      <c r="E54" s="37">
        <f t="shared" si="1"/>
        <v>0</v>
      </c>
      <c r="G54" s="6">
        <v>117007</v>
      </c>
      <c r="H54" s="6">
        <v>26</v>
      </c>
    </row>
    <row r="55" spans="1:8" x14ac:dyDescent="0.2">
      <c r="A55" s="6">
        <v>119008</v>
      </c>
      <c r="B55" s="6" t="s">
        <v>77</v>
      </c>
      <c r="C55" s="6">
        <v>24</v>
      </c>
      <c r="D55" s="6">
        <f t="shared" si="0"/>
        <v>24</v>
      </c>
      <c r="E55" s="37">
        <f t="shared" si="1"/>
        <v>0</v>
      </c>
      <c r="G55" s="6">
        <v>117030</v>
      </c>
      <c r="H55" s="6">
        <v>29</v>
      </c>
    </row>
    <row r="56" spans="1:8" x14ac:dyDescent="0.2">
      <c r="A56" s="6">
        <v>119011</v>
      </c>
      <c r="B56" s="6" t="s">
        <v>78</v>
      </c>
      <c r="C56" s="6">
        <v>3</v>
      </c>
      <c r="D56" s="6">
        <f t="shared" si="0"/>
        <v>3</v>
      </c>
      <c r="E56" s="37">
        <f t="shared" si="1"/>
        <v>0</v>
      </c>
      <c r="G56" s="6">
        <v>127017</v>
      </c>
      <c r="H56" s="6">
        <v>1.6</v>
      </c>
    </row>
    <row r="57" spans="1:8" x14ac:dyDescent="0.2">
      <c r="A57" s="6">
        <v>119018</v>
      </c>
      <c r="B57" s="6" t="s">
        <v>82</v>
      </c>
      <c r="C57" s="6">
        <v>26.5</v>
      </c>
      <c r="D57" s="6">
        <f t="shared" si="0"/>
        <v>26.5</v>
      </c>
      <c r="E57" s="37">
        <f t="shared" si="1"/>
        <v>0</v>
      </c>
      <c r="G57" s="6">
        <v>120009</v>
      </c>
      <c r="H57" s="6">
        <v>296</v>
      </c>
    </row>
    <row r="58" spans="1:8" x14ac:dyDescent="0.2">
      <c r="A58" s="6">
        <v>119020</v>
      </c>
      <c r="B58" s="6" t="s">
        <v>83</v>
      </c>
      <c r="C58" s="6">
        <v>6</v>
      </c>
      <c r="D58" s="6">
        <f t="shared" si="0"/>
        <v>6</v>
      </c>
      <c r="E58" s="37">
        <f t="shared" si="1"/>
        <v>0</v>
      </c>
      <c r="G58" s="6">
        <v>114008</v>
      </c>
      <c r="H58" s="6">
        <v>62.5</v>
      </c>
    </row>
    <row r="59" spans="1:8" x14ac:dyDescent="0.2">
      <c r="A59" s="6">
        <v>119019</v>
      </c>
      <c r="B59" s="6" t="s">
        <v>84</v>
      </c>
      <c r="C59" s="6">
        <v>8</v>
      </c>
      <c r="D59" s="6">
        <f t="shared" si="0"/>
        <v>8</v>
      </c>
      <c r="E59" s="37">
        <f t="shared" si="1"/>
        <v>0</v>
      </c>
      <c r="G59" s="6">
        <v>110069</v>
      </c>
      <c r="H59" s="6">
        <v>27.5</v>
      </c>
    </row>
    <row r="60" spans="1:8" x14ac:dyDescent="0.2">
      <c r="A60" s="6">
        <v>120003</v>
      </c>
      <c r="B60" s="6" t="s">
        <v>85</v>
      </c>
      <c r="C60" s="6">
        <v>4</v>
      </c>
      <c r="D60" s="6">
        <f t="shared" si="0"/>
        <v>4</v>
      </c>
      <c r="E60" s="37">
        <f t="shared" si="1"/>
        <v>0</v>
      </c>
      <c r="G60" s="6">
        <v>114021</v>
      </c>
      <c r="H60" s="6">
        <v>28.799999999999997</v>
      </c>
    </row>
    <row r="61" spans="1:8" x14ac:dyDescent="0.2">
      <c r="A61" s="6">
        <v>120001</v>
      </c>
      <c r="B61" s="6" t="s">
        <v>86</v>
      </c>
      <c r="C61" s="6">
        <v>8</v>
      </c>
      <c r="D61" s="6">
        <f t="shared" si="0"/>
        <v>8</v>
      </c>
      <c r="E61" s="37">
        <f t="shared" si="1"/>
        <v>0</v>
      </c>
      <c r="G61" s="6">
        <v>119019</v>
      </c>
      <c r="H61" s="6">
        <v>8</v>
      </c>
    </row>
    <row r="62" spans="1:8" x14ac:dyDescent="0.2">
      <c r="A62" s="6">
        <v>120009</v>
      </c>
      <c r="B62" s="6" t="s">
        <v>87</v>
      </c>
      <c r="C62" s="6">
        <v>296</v>
      </c>
      <c r="D62" s="6">
        <f t="shared" si="0"/>
        <v>296</v>
      </c>
      <c r="E62" s="37">
        <f t="shared" si="1"/>
        <v>0</v>
      </c>
      <c r="G62" s="6">
        <v>117080</v>
      </c>
      <c r="H62" s="6">
        <v>72</v>
      </c>
    </row>
    <row r="63" spans="1:8" x14ac:dyDescent="0.2">
      <c r="A63" s="6">
        <v>120015</v>
      </c>
      <c r="B63" s="6" t="s">
        <v>88</v>
      </c>
      <c r="C63" s="6">
        <v>495.01900000000001</v>
      </c>
      <c r="D63" s="6">
        <f t="shared" si="0"/>
        <v>270.00000000000011</v>
      </c>
      <c r="E63" s="38">
        <f t="shared" si="1"/>
        <v>225.01899999999989</v>
      </c>
      <c r="G63" s="6">
        <v>121030</v>
      </c>
      <c r="H63" s="6">
        <v>3</v>
      </c>
    </row>
    <row r="64" spans="1:8" x14ac:dyDescent="0.2">
      <c r="A64" s="6">
        <v>120006</v>
      </c>
      <c r="B64" s="6" t="s">
        <v>89</v>
      </c>
      <c r="C64" s="6">
        <v>6.5</v>
      </c>
      <c r="D64" s="6">
        <f t="shared" si="0"/>
        <v>6.5</v>
      </c>
      <c r="E64" s="37">
        <f t="shared" si="1"/>
        <v>0</v>
      </c>
      <c r="G64" s="6">
        <v>121105</v>
      </c>
      <c r="H64" s="6">
        <v>3</v>
      </c>
    </row>
    <row r="65" spans="1:8" x14ac:dyDescent="0.2">
      <c r="A65" s="6">
        <v>120012</v>
      </c>
      <c r="B65" s="6" t="s">
        <v>90</v>
      </c>
      <c r="C65" s="6">
        <v>10</v>
      </c>
      <c r="D65" s="6">
        <f t="shared" si="0"/>
        <v>10</v>
      </c>
      <c r="E65" s="37">
        <f t="shared" si="1"/>
        <v>0</v>
      </c>
      <c r="G65" s="6">
        <v>121062</v>
      </c>
      <c r="H65" s="6">
        <v>1.2</v>
      </c>
    </row>
    <row r="66" spans="1:8" x14ac:dyDescent="0.2">
      <c r="A66" s="6">
        <v>120014</v>
      </c>
      <c r="B66" s="6" t="s">
        <v>91</v>
      </c>
      <c r="C66" s="6">
        <v>2</v>
      </c>
      <c r="D66" s="6">
        <f t="shared" si="0"/>
        <v>2</v>
      </c>
      <c r="E66" s="37">
        <f t="shared" si="1"/>
        <v>0</v>
      </c>
      <c r="G66" s="6">
        <v>119018</v>
      </c>
      <c r="H66" s="6">
        <v>26.5</v>
      </c>
    </row>
    <row r="67" spans="1:8" x14ac:dyDescent="0.2">
      <c r="A67" s="6">
        <v>117085</v>
      </c>
      <c r="B67" s="6" t="s">
        <v>92</v>
      </c>
      <c r="C67" s="6">
        <v>1.4000000000000001</v>
      </c>
      <c r="D67" s="6">
        <f t="shared" ref="D67:D130" si="2">VLOOKUP(A67,$G$2:$H$157,2,0)</f>
        <v>1.4</v>
      </c>
      <c r="E67" s="37">
        <f t="shared" ref="E67:E130" si="3">C67-D67</f>
        <v>0</v>
      </c>
      <c r="G67" s="6">
        <v>126066</v>
      </c>
      <c r="H67" s="6">
        <v>4.4000000000000004</v>
      </c>
    </row>
    <row r="68" spans="1:8" x14ac:dyDescent="0.2">
      <c r="A68" s="6">
        <v>117080</v>
      </c>
      <c r="B68" s="6" t="s">
        <v>95</v>
      </c>
      <c r="C68" s="6">
        <v>72</v>
      </c>
      <c r="D68" s="6">
        <f t="shared" si="2"/>
        <v>72</v>
      </c>
      <c r="E68" s="37">
        <f t="shared" si="3"/>
        <v>0</v>
      </c>
      <c r="G68" s="6">
        <v>121063</v>
      </c>
      <c r="H68" s="6">
        <v>5</v>
      </c>
    </row>
    <row r="69" spans="1:8" x14ac:dyDescent="0.2">
      <c r="A69" s="6">
        <v>117052</v>
      </c>
      <c r="B69" s="6" t="s">
        <v>96</v>
      </c>
      <c r="C69" s="6">
        <v>35</v>
      </c>
      <c r="D69" s="6">
        <f t="shared" si="2"/>
        <v>35</v>
      </c>
      <c r="E69" s="37">
        <f t="shared" si="3"/>
        <v>0</v>
      </c>
      <c r="G69" s="6">
        <v>109029</v>
      </c>
      <c r="H69" s="6">
        <v>4</v>
      </c>
    </row>
    <row r="70" spans="1:8" x14ac:dyDescent="0.2">
      <c r="A70" s="6">
        <v>117003</v>
      </c>
      <c r="B70" s="6" t="s">
        <v>97</v>
      </c>
      <c r="C70" s="6">
        <v>454.98500000000001</v>
      </c>
      <c r="D70" s="6">
        <f t="shared" si="2"/>
        <v>455</v>
      </c>
      <c r="E70" s="37">
        <f t="shared" si="3"/>
        <v>-1.4999999999986358E-2</v>
      </c>
      <c r="G70" s="6">
        <v>121115</v>
      </c>
      <c r="H70" s="6">
        <v>1</v>
      </c>
    </row>
    <row r="71" spans="1:8" x14ac:dyDescent="0.2">
      <c r="A71" s="6">
        <v>117075</v>
      </c>
      <c r="B71" s="6" t="s">
        <v>98</v>
      </c>
      <c r="C71" s="6">
        <v>12</v>
      </c>
      <c r="D71" s="6">
        <f t="shared" si="2"/>
        <v>12</v>
      </c>
      <c r="E71" s="37">
        <f t="shared" si="3"/>
        <v>0</v>
      </c>
      <c r="G71" s="6">
        <v>115025</v>
      </c>
      <c r="H71" s="6">
        <v>80</v>
      </c>
    </row>
    <row r="72" spans="1:8" x14ac:dyDescent="0.2">
      <c r="A72" s="6">
        <v>117018</v>
      </c>
      <c r="B72" s="6" t="s">
        <v>99</v>
      </c>
      <c r="C72" s="6">
        <v>1</v>
      </c>
      <c r="D72" s="6">
        <f t="shared" si="2"/>
        <v>1</v>
      </c>
      <c r="E72" s="37">
        <f t="shared" si="3"/>
        <v>0</v>
      </c>
      <c r="G72" s="6">
        <v>122037</v>
      </c>
      <c r="H72" s="6">
        <v>6</v>
      </c>
    </row>
    <row r="73" spans="1:8" x14ac:dyDescent="0.2">
      <c r="A73" s="6">
        <v>117019</v>
      </c>
      <c r="B73" s="6" t="s">
        <v>101</v>
      </c>
      <c r="C73" s="6">
        <v>160</v>
      </c>
      <c r="D73" s="6">
        <f t="shared" si="2"/>
        <v>80</v>
      </c>
      <c r="E73" s="38">
        <f t="shared" si="3"/>
        <v>80</v>
      </c>
      <c r="G73" s="6">
        <v>225004</v>
      </c>
      <c r="H73" s="6">
        <v>10</v>
      </c>
    </row>
    <row r="74" spans="1:8" x14ac:dyDescent="0.2">
      <c r="A74" s="6">
        <v>117045</v>
      </c>
      <c r="B74" s="6" t="s">
        <v>104</v>
      </c>
      <c r="C74" s="6">
        <v>10</v>
      </c>
      <c r="D74" s="6">
        <f t="shared" si="2"/>
        <v>10</v>
      </c>
      <c r="E74" s="37">
        <f t="shared" si="3"/>
        <v>0</v>
      </c>
      <c r="G74" s="6">
        <v>126012</v>
      </c>
      <c r="H74" s="6">
        <v>20</v>
      </c>
    </row>
    <row r="75" spans="1:8" x14ac:dyDescent="0.2">
      <c r="A75" s="6">
        <v>117082</v>
      </c>
      <c r="B75" s="6" t="s">
        <v>105</v>
      </c>
      <c r="C75" s="6">
        <v>340</v>
      </c>
      <c r="D75" s="6">
        <f t="shared" si="2"/>
        <v>260</v>
      </c>
      <c r="E75" s="38">
        <f t="shared" si="3"/>
        <v>80</v>
      </c>
      <c r="G75" s="6">
        <v>128010</v>
      </c>
      <c r="H75" s="6">
        <v>65.28</v>
      </c>
    </row>
    <row r="76" spans="1:8" x14ac:dyDescent="0.2">
      <c r="A76" s="6">
        <v>126107</v>
      </c>
      <c r="B76" s="6" t="s">
        <v>106</v>
      </c>
      <c r="C76" s="6">
        <v>2.25</v>
      </c>
      <c r="D76" s="6">
        <f t="shared" si="2"/>
        <v>2.25</v>
      </c>
      <c r="E76" s="37">
        <f t="shared" si="3"/>
        <v>0</v>
      </c>
      <c r="G76" s="6">
        <v>128051</v>
      </c>
      <c r="H76" s="6">
        <v>1</v>
      </c>
    </row>
    <row r="77" spans="1:8" x14ac:dyDescent="0.2">
      <c r="A77" s="6">
        <v>126027</v>
      </c>
      <c r="B77" s="6" t="s">
        <v>107</v>
      </c>
      <c r="C77" s="6">
        <v>25</v>
      </c>
      <c r="D77" s="6">
        <f t="shared" si="2"/>
        <v>25</v>
      </c>
      <c r="E77" s="37">
        <f t="shared" si="3"/>
        <v>0</v>
      </c>
      <c r="G77" s="6">
        <v>128052</v>
      </c>
      <c r="H77" s="6">
        <v>1</v>
      </c>
    </row>
    <row r="78" spans="1:8" x14ac:dyDescent="0.2">
      <c r="A78" s="6">
        <v>126066</v>
      </c>
      <c r="B78" s="6" t="s">
        <v>108</v>
      </c>
      <c r="C78" s="6">
        <v>4.3900000000000006</v>
      </c>
      <c r="D78" s="6">
        <f t="shared" si="2"/>
        <v>4.4000000000000004</v>
      </c>
      <c r="E78" s="37">
        <f t="shared" si="3"/>
        <v>-9.9999999999997868E-3</v>
      </c>
      <c r="G78" s="6">
        <v>121149</v>
      </c>
      <c r="H78" s="6">
        <v>0.2</v>
      </c>
    </row>
    <row r="79" spans="1:8" x14ac:dyDescent="0.2">
      <c r="A79" s="6">
        <v>126082</v>
      </c>
      <c r="B79" s="6" t="s">
        <v>109</v>
      </c>
      <c r="C79" s="6">
        <v>45</v>
      </c>
      <c r="D79" s="6">
        <f t="shared" si="2"/>
        <v>25</v>
      </c>
      <c r="E79" s="38">
        <f t="shared" si="3"/>
        <v>20</v>
      </c>
      <c r="G79" s="6">
        <v>115003</v>
      </c>
      <c r="H79" s="6">
        <v>10</v>
      </c>
    </row>
    <row r="80" spans="1:8" x14ac:dyDescent="0.2">
      <c r="A80" s="6">
        <v>114077</v>
      </c>
      <c r="B80" s="6" t="s">
        <v>110</v>
      </c>
      <c r="C80" s="6">
        <v>37.561000000000007</v>
      </c>
      <c r="D80" s="6">
        <f t="shared" si="2"/>
        <v>37.562000000000005</v>
      </c>
      <c r="E80" s="37">
        <f t="shared" si="3"/>
        <v>-9.9999999999766942E-4</v>
      </c>
      <c r="G80" s="6">
        <v>127010</v>
      </c>
      <c r="H80" s="6">
        <v>0.1</v>
      </c>
    </row>
    <row r="81" spans="1:8" x14ac:dyDescent="0.2">
      <c r="A81" s="6">
        <v>126007</v>
      </c>
      <c r="B81" s="6" t="s">
        <v>111</v>
      </c>
      <c r="C81" s="6">
        <v>1.5</v>
      </c>
      <c r="D81" s="6">
        <f t="shared" si="2"/>
        <v>1.5</v>
      </c>
      <c r="E81" s="37">
        <f t="shared" si="3"/>
        <v>0</v>
      </c>
      <c r="G81" s="6">
        <v>117067</v>
      </c>
      <c r="H81" s="6">
        <v>39</v>
      </c>
    </row>
    <row r="82" spans="1:8" x14ac:dyDescent="0.2">
      <c r="A82" s="6">
        <v>126025</v>
      </c>
      <c r="B82" s="6" t="s">
        <v>112</v>
      </c>
      <c r="C82" s="6">
        <v>3</v>
      </c>
      <c r="D82" s="6">
        <f t="shared" si="2"/>
        <v>3</v>
      </c>
      <c r="E82" s="37">
        <f t="shared" si="3"/>
        <v>0</v>
      </c>
      <c r="G82" s="6">
        <v>117058</v>
      </c>
      <c r="H82" s="6">
        <v>4</v>
      </c>
    </row>
    <row r="83" spans="1:8" x14ac:dyDescent="0.2">
      <c r="A83" s="6">
        <v>126050</v>
      </c>
      <c r="B83" s="6" t="s">
        <v>113</v>
      </c>
      <c r="C83" s="6">
        <v>3.78</v>
      </c>
      <c r="D83" s="6">
        <f t="shared" si="2"/>
        <v>3.78</v>
      </c>
      <c r="E83" s="37">
        <f t="shared" si="3"/>
        <v>0</v>
      </c>
      <c r="G83" s="6">
        <v>120001</v>
      </c>
      <c r="H83" s="6">
        <v>8</v>
      </c>
    </row>
    <row r="84" spans="1:8" x14ac:dyDescent="0.2">
      <c r="A84" s="6">
        <v>126056</v>
      </c>
      <c r="B84" s="6" t="s">
        <v>115</v>
      </c>
      <c r="C84" s="6">
        <v>3</v>
      </c>
      <c r="D84" s="6">
        <f t="shared" si="2"/>
        <v>3</v>
      </c>
      <c r="E84" s="37">
        <f t="shared" si="3"/>
        <v>0</v>
      </c>
      <c r="G84" s="6">
        <v>121024</v>
      </c>
      <c r="H84" s="6">
        <v>10</v>
      </c>
    </row>
    <row r="85" spans="1:8" x14ac:dyDescent="0.2">
      <c r="A85" s="6">
        <v>126089</v>
      </c>
      <c r="B85" s="6" t="s">
        <v>116</v>
      </c>
      <c r="C85" s="6">
        <v>11.34</v>
      </c>
      <c r="D85" s="6">
        <f t="shared" si="2"/>
        <v>11.34</v>
      </c>
      <c r="E85" s="37">
        <f t="shared" si="3"/>
        <v>0</v>
      </c>
      <c r="G85" s="6">
        <v>122002</v>
      </c>
      <c r="H85" s="6">
        <v>2.06</v>
      </c>
    </row>
    <row r="86" spans="1:8" x14ac:dyDescent="0.2">
      <c r="A86" s="6">
        <v>126038</v>
      </c>
      <c r="B86" s="6" t="s">
        <v>119</v>
      </c>
      <c r="C86" s="6">
        <v>48</v>
      </c>
      <c r="D86" s="6">
        <f t="shared" si="2"/>
        <v>24</v>
      </c>
      <c r="E86" s="38">
        <f t="shared" si="3"/>
        <v>24</v>
      </c>
      <c r="G86" s="6">
        <v>121121</v>
      </c>
      <c r="H86" s="6">
        <v>2</v>
      </c>
    </row>
    <row r="87" spans="1:8" x14ac:dyDescent="0.2">
      <c r="A87" s="6">
        <v>126064</v>
      </c>
      <c r="B87" s="6" t="s">
        <v>120</v>
      </c>
      <c r="C87" s="6">
        <v>4</v>
      </c>
      <c r="D87" s="6">
        <f t="shared" si="2"/>
        <v>4</v>
      </c>
      <c r="E87" s="37">
        <f t="shared" si="3"/>
        <v>0</v>
      </c>
      <c r="G87" s="6">
        <v>120012</v>
      </c>
      <c r="H87" s="6">
        <v>10</v>
      </c>
    </row>
    <row r="88" spans="1:8" x14ac:dyDescent="0.2">
      <c r="A88" s="6">
        <v>110063</v>
      </c>
      <c r="B88" s="6" t="s">
        <v>121</v>
      </c>
      <c r="C88" s="6">
        <v>6.9989999999999997</v>
      </c>
      <c r="D88" s="6">
        <f t="shared" si="2"/>
        <v>7</v>
      </c>
      <c r="E88" s="37">
        <f t="shared" si="3"/>
        <v>-1.000000000000334E-3</v>
      </c>
      <c r="G88" s="6">
        <v>121104</v>
      </c>
      <c r="H88" s="6">
        <v>3</v>
      </c>
    </row>
    <row r="89" spans="1:8" x14ac:dyDescent="0.2">
      <c r="A89" s="6">
        <v>121011</v>
      </c>
      <c r="B89" s="6" t="s">
        <v>126</v>
      </c>
      <c r="C89" s="6">
        <v>4</v>
      </c>
      <c r="D89" s="6">
        <f t="shared" si="2"/>
        <v>4</v>
      </c>
      <c r="E89" s="37">
        <f t="shared" si="3"/>
        <v>0</v>
      </c>
      <c r="G89" s="6">
        <v>225013</v>
      </c>
      <c r="H89" s="6">
        <v>12</v>
      </c>
    </row>
    <row r="90" spans="1:8" x14ac:dyDescent="0.2">
      <c r="A90" s="6">
        <v>121019</v>
      </c>
      <c r="B90" s="6" t="s">
        <v>129</v>
      </c>
      <c r="C90" s="6">
        <v>2</v>
      </c>
      <c r="D90" s="6">
        <f t="shared" si="2"/>
        <v>2</v>
      </c>
      <c r="E90" s="37">
        <f t="shared" si="3"/>
        <v>0</v>
      </c>
      <c r="G90" s="6">
        <v>122033</v>
      </c>
      <c r="H90" s="6">
        <v>4</v>
      </c>
    </row>
    <row r="91" spans="1:8" x14ac:dyDescent="0.2">
      <c r="A91" s="6">
        <v>121152</v>
      </c>
      <c r="B91" s="6" t="s">
        <v>130</v>
      </c>
      <c r="C91" s="6">
        <v>8</v>
      </c>
      <c r="D91" s="6">
        <f t="shared" si="2"/>
        <v>8</v>
      </c>
      <c r="E91" s="37">
        <f t="shared" si="3"/>
        <v>0</v>
      </c>
      <c r="G91" s="6">
        <v>117069</v>
      </c>
      <c r="H91" s="6">
        <v>18</v>
      </c>
    </row>
    <row r="92" spans="1:8" x14ac:dyDescent="0.2">
      <c r="A92" s="6">
        <v>121102</v>
      </c>
      <c r="B92" s="6" t="s">
        <v>131</v>
      </c>
      <c r="C92" s="6">
        <v>1</v>
      </c>
      <c r="D92" s="6">
        <f t="shared" si="2"/>
        <v>1</v>
      </c>
      <c r="E92" s="37">
        <f t="shared" si="3"/>
        <v>0</v>
      </c>
      <c r="G92" s="6">
        <v>121073</v>
      </c>
      <c r="H92" s="6">
        <v>3</v>
      </c>
    </row>
    <row r="93" spans="1:8" x14ac:dyDescent="0.2">
      <c r="A93" s="6">
        <v>114019</v>
      </c>
      <c r="B93" s="6" t="s">
        <v>132</v>
      </c>
      <c r="C93" s="6">
        <v>19</v>
      </c>
      <c r="D93" s="6">
        <f t="shared" si="2"/>
        <v>19</v>
      </c>
      <c r="E93" s="37">
        <f t="shared" si="3"/>
        <v>0</v>
      </c>
      <c r="G93" s="6">
        <v>121102</v>
      </c>
      <c r="H93" s="6">
        <v>1</v>
      </c>
    </row>
    <row r="94" spans="1:8" x14ac:dyDescent="0.2">
      <c r="A94" s="6">
        <v>121105</v>
      </c>
      <c r="B94" s="6" t="s">
        <v>133</v>
      </c>
      <c r="C94" s="6">
        <v>3</v>
      </c>
      <c r="D94" s="6">
        <f t="shared" si="2"/>
        <v>3</v>
      </c>
      <c r="E94" s="37">
        <f t="shared" si="3"/>
        <v>0</v>
      </c>
      <c r="G94" s="6">
        <v>121069</v>
      </c>
      <c r="H94" s="6">
        <v>5</v>
      </c>
    </row>
    <row r="95" spans="1:8" x14ac:dyDescent="0.2">
      <c r="A95" s="6">
        <v>121073</v>
      </c>
      <c r="B95" s="6" t="s">
        <v>135</v>
      </c>
      <c r="C95" s="6">
        <v>3</v>
      </c>
      <c r="D95" s="6">
        <f t="shared" si="2"/>
        <v>3</v>
      </c>
      <c r="E95" s="37">
        <f t="shared" si="3"/>
        <v>0</v>
      </c>
      <c r="G95" s="6">
        <v>126089</v>
      </c>
      <c r="H95" s="6">
        <v>11.34</v>
      </c>
    </row>
    <row r="96" spans="1:8" x14ac:dyDescent="0.2">
      <c r="A96" s="6">
        <v>121131</v>
      </c>
      <c r="B96" s="6" t="s">
        <v>138</v>
      </c>
      <c r="C96" s="6">
        <v>16</v>
      </c>
      <c r="D96" s="6">
        <f t="shared" si="2"/>
        <v>16</v>
      </c>
      <c r="E96" s="37">
        <f t="shared" si="3"/>
        <v>0</v>
      </c>
      <c r="G96" s="6">
        <v>119011</v>
      </c>
      <c r="H96" s="6">
        <v>3</v>
      </c>
    </row>
    <row r="97" spans="1:8" x14ac:dyDescent="0.2">
      <c r="A97" s="6">
        <v>121024</v>
      </c>
      <c r="B97" s="6" t="s">
        <v>141</v>
      </c>
      <c r="C97" s="6">
        <v>10</v>
      </c>
      <c r="D97" s="6">
        <f t="shared" si="2"/>
        <v>10</v>
      </c>
      <c r="E97" s="37">
        <f t="shared" si="3"/>
        <v>0</v>
      </c>
      <c r="G97" s="6">
        <v>127023</v>
      </c>
      <c r="H97" s="6">
        <v>5.2</v>
      </c>
    </row>
    <row r="98" spans="1:8" x14ac:dyDescent="0.2">
      <c r="A98" s="6">
        <v>121116</v>
      </c>
      <c r="B98" s="6" t="s">
        <v>142</v>
      </c>
      <c r="C98" s="6">
        <v>60</v>
      </c>
      <c r="D98" s="6">
        <f t="shared" si="2"/>
        <v>60</v>
      </c>
      <c r="E98" s="37">
        <f t="shared" si="3"/>
        <v>0</v>
      </c>
      <c r="G98" s="6">
        <v>126061</v>
      </c>
      <c r="H98" s="6">
        <v>4</v>
      </c>
    </row>
    <row r="99" spans="1:8" x14ac:dyDescent="0.2">
      <c r="A99" s="6">
        <v>121037</v>
      </c>
      <c r="B99" s="6" t="s">
        <v>143</v>
      </c>
      <c r="C99" s="6">
        <v>1</v>
      </c>
      <c r="D99" s="6">
        <f t="shared" si="2"/>
        <v>1</v>
      </c>
      <c r="E99" s="37">
        <f t="shared" si="3"/>
        <v>0</v>
      </c>
      <c r="G99" s="6">
        <v>114068</v>
      </c>
      <c r="H99" s="6">
        <v>7.5</v>
      </c>
    </row>
    <row r="100" spans="1:8" x14ac:dyDescent="0.2">
      <c r="A100" s="6">
        <v>121115</v>
      </c>
      <c r="B100" s="6" t="s">
        <v>144</v>
      </c>
      <c r="C100" s="6">
        <v>1</v>
      </c>
      <c r="D100" s="6">
        <f t="shared" si="2"/>
        <v>1</v>
      </c>
      <c r="E100" s="37">
        <f t="shared" si="3"/>
        <v>0</v>
      </c>
      <c r="G100" s="6">
        <v>114035</v>
      </c>
      <c r="H100" s="6">
        <v>12.600000000000001</v>
      </c>
    </row>
    <row r="101" spans="1:8" x14ac:dyDescent="0.2">
      <c r="A101" s="6">
        <v>121104</v>
      </c>
      <c r="B101" s="6" t="s">
        <v>145</v>
      </c>
      <c r="C101" s="6">
        <v>3</v>
      </c>
      <c r="D101" s="6">
        <f t="shared" si="2"/>
        <v>3</v>
      </c>
      <c r="E101" s="37">
        <f t="shared" si="3"/>
        <v>0</v>
      </c>
      <c r="G101" s="6">
        <v>126003</v>
      </c>
      <c r="H101" s="6">
        <v>6</v>
      </c>
    </row>
    <row r="102" spans="1:8" x14ac:dyDescent="0.2">
      <c r="A102" s="6">
        <v>121067</v>
      </c>
      <c r="B102" s="6" t="s">
        <v>147</v>
      </c>
      <c r="C102" s="6">
        <v>3</v>
      </c>
      <c r="D102" s="6">
        <f t="shared" si="2"/>
        <v>3</v>
      </c>
      <c r="E102" s="37">
        <f t="shared" si="3"/>
        <v>0</v>
      </c>
      <c r="G102" s="6">
        <v>121088</v>
      </c>
      <c r="H102" s="6">
        <v>1</v>
      </c>
    </row>
    <row r="103" spans="1:8" x14ac:dyDescent="0.2">
      <c r="A103" s="6">
        <v>121062</v>
      </c>
      <c r="B103" s="6" t="s">
        <v>149</v>
      </c>
      <c r="C103" s="6">
        <v>1.1999999999999997</v>
      </c>
      <c r="D103" s="6">
        <f t="shared" si="2"/>
        <v>1.2</v>
      </c>
      <c r="E103" s="37">
        <f t="shared" si="3"/>
        <v>0</v>
      </c>
      <c r="G103" s="6">
        <v>121089</v>
      </c>
      <c r="H103" s="6">
        <v>1</v>
      </c>
    </row>
    <row r="104" spans="1:8" x14ac:dyDescent="0.2">
      <c r="A104" s="6">
        <v>121061</v>
      </c>
      <c r="B104" s="6" t="s">
        <v>150</v>
      </c>
      <c r="C104" s="6">
        <v>0.30000000000000004</v>
      </c>
      <c r="D104" s="6">
        <f t="shared" si="2"/>
        <v>0.3</v>
      </c>
      <c r="E104" s="37">
        <f t="shared" si="3"/>
        <v>0</v>
      </c>
      <c r="G104" s="6">
        <v>121048</v>
      </c>
      <c r="H104" s="6">
        <v>1</v>
      </c>
    </row>
    <row r="105" spans="1:8" x14ac:dyDescent="0.2">
      <c r="A105" s="6">
        <v>121047</v>
      </c>
      <c r="B105" s="6" t="s">
        <v>151</v>
      </c>
      <c r="C105" s="6">
        <v>0.7</v>
      </c>
      <c r="D105" s="6">
        <f t="shared" si="2"/>
        <v>0.7</v>
      </c>
      <c r="E105" s="37">
        <f t="shared" si="3"/>
        <v>0</v>
      </c>
      <c r="G105" s="6">
        <v>128041</v>
      </c>
      <c r="H105" s="6">
        <v>4.38</v>
      </c>
    </row>
    <row r="106" spans="1:8" x14ac:dyDescent="0.2">
      <c r="A106" s="6">
        <v>121121</v>
      </c>
      <c r="B106" s="6" t="s">
        <v>152</v>
      </c>
      <c r="C106" s="6">
        <v>2</v>
      </c>
      <c r="D106" s="6">
        <f t="shared" si="2"/>
        <v>2</v>
      </c>
      <c r="E106" s="37">
        <f t="shared" si="3"/>
        <v>0</v>
      </c>
      <c r="G106" s="6">
        <v>114024</v>
      </c>
      <c r="H106" s="6">
        <v>3.2</v>
      </c>
    </row>
    <row r="107" spans="1:8" x14ac:dyDescent="0.2">
      <c r="A107" s="6">
        <v>121124</v>
      </c>
      <c r="B107" s="6" t="s">
        <v>154</v>
      </c>
      <c r="C107" s="6">
        <v>2</v>
      </c>
      <c r="D107" s="6">
        <f t="shared" si="2"/>
        <v>2</v>
      </c>
      <c r="E107" s="37">
        <f t="shared" si="3"/>
        <v>0</v>
      </c>
      <c r="G107" s="6">
        <v>104068</v>
      </c>
      <c r="H107" s="6">
        <v>1</v>
      </c>
    </row>
    <row r="108" spans="1:8" x14ac:dyDescent="0.2">
      <c r="A108" s="6">
        <v>121069</v>
      </c>
      <c r="B108" s="6" t="s">
        <v>156</v>
      </c>
      <c r="C108" s="6">
        <v>5</v>
      </c>
      <c r="D108" s="6">
        <f t="shared" si="2"/>
        <v>5</v>
      </c>
      <c r="E108" s="37">
        <f t="shared" si="3"/>
        <v>0</v>
      </c>
      <c r="G108" s="6">
        <v>120006</v>
      </c>
      <c r="H108" s="6">
        <v>6.5</v>
      </c>
    </row>
    <row r="109" spans="1:8" x14ac:dyDescent="0.2">
      <c r="A109" s="6">
        <v>121048</v>
      </c>
      <c r="B109" s="6" t="s">
        <v>157</v>
      </c>
      <c r="C109" s="6">
        <v>1</v>
      </c>
      <c r="D109" s="6">
        <f t="shared" si="2"/>
        <v>1</v>
      </c>
      <c r="E109" s="37">
        <f t="shared" si="3"/>
        <v>0</v>
      </c>
      <c r="G109" s="6">
        <v>126064</v>
      </c>
      <c r="H109" s="6">
        <v>4</v>
      </c>
    </row>
    <row r="110" spans="1:8" x14ac:dyDescent="0.2">
      <c r="A110" s="6">
        <v>121139</v>
      </c>
      <c r="B110" s="6" t="s">
        <v>158</v>
      </c>
      <c r="C110" s="6">
        <v>4000</v>
      </c>
      <c r="D110" s="6">
        <f t="shared" si="2"/>
        <v>4000</v>
      </c>
      <c r="E110" s="37">
        <f t="shared" si="3"/>
        <v>0</v>
      </c>
      <c r="G110" s="6">
        <v>225017</v>
      </c>
      <c r="H110" s="6">
        <v>12</v>
      </c>
    </row>
    <row r="111" spans="1:8" x14ac:dyDescent="0.2">
      <c r="A111" s="6">
        <v>128041</v>
      </c>
      <c r="B111" s="6" t="s">
        <v>160</v>
      </c>
      <c r="C111" s="6">
        <v>4.3979999999999997</v>
      </c>
      <c r="D111" s="6">
        <f t="shared" si="2"/>
        <v>4.38</v>
      </c>
      <c r="E111" s="37">
        <f t="shared" si="3"/>
        <v>1.7999999999999794E-2</v>
      </c>
      <c r="G111" s="6">
        <v>121064</v>
      </c>
      <c r="H111" s="6">
        <v>4</v>
      </c>
    </row>
    <row r="112" spans="1:8" x14ac:dyDescent="0.2">
      <c r="A112" s="6">
        <v>128012</v>
      </c>
      <c r="B112" s="6" t="s">
        <v>164</v>
      </c>
      <c r="C112" s="6">
        <v>2</v>
      </c>
      <c r="D112" s="6">
        <f t="shared" si="2"/>
        <v>2</v>
      </c>
      <c r="E112" s="37">
        <f t="shared" si="3"/>
        <v>0</v>
      </c>
      <c r="G112" s="6">
        <v>121152</v>
      </c>
      <c r="H112" s="6">
        <v>8</v>
      </c>
    </row>
    <row r="113" spans="1:8" x14ac:dyDescent="0.2">
      <c r="A113" s="6">
        <v>122037</v>
      </c>
      <c r="B113" s="6" t="s">
        <v>168</v>
      </c>
      <c r="C113" s="6">
        <v>6</v>
      </c>
      <c r="D113" s="6">
        <f t="shared" si="2"/>
        <v>6</v>
      </c>
      <c r="E113" s="37">
        <f t="shared" si="3"/>
        <v>0</v>
      </c>
      <c r="G113" s="6">
        <v>120003</v>
      </c>
      <c r="H113" s="6">
        <v>4</v>
      </c>
    </row>
    <row r="114" spans="1:8" x14ac:dyDescent="0.2">
      <c r="A114" s="6">
        <v>122033</v>
      </c>
      <c r="B114" s="6" t="s">
        <v>169</v>
      </c>
      <c r="C114" s="6">
        <v>4</v>
      </c>
      <c r="D114" s="6">
        <f t="shared" si="2"/>
        <v>4</v>
      </c>
      <c r="E114" s="37">
        <f t="shared" si="3"/>
        <v>0</v>
      </c>
      <c r="G114" s="6">
        <v>118011</v>
      </c>
      <c r="H114" s="6">
        <v>2.5</v>
      </c>
    </row>
    <row r="115" spans="1:8" x14ac:dyDescent="0.2">
      <c r="A115" s="6">
        <v>122002</v>
      </c>
      <c r="B115" s="6" t="s">
        <v>170</v>
      </c>
      <c r="C115" s="6">
        <v>2.0599999999999996</v>
      </c>
      <c r="D115" s="6">
        <f t="shared" si="2"/>
        <v>2.06</v>
      </c>
      <c r="E115" s="37">
        <f t="shared" si="3"/>
        <v>0</v>
      </c>
      <c r="G115" s="6">
        <v>121124</v>
      </c>
      <c r="H115" s="6">
        <v>2</v>
      </c>
    </row>
    <row r="116" spans="1:8" x14ac:dyDescent="0.2">
      <c r="A116" s="6">
        <v>122004</v>
      </c>
      <c r="B116" s="6" t="s">
        <v>171</v>
      </c>
      <c r="C116" s="6">
        <v>7</v>
      </c>
      <c r="D116" s="6">
        <f t="shared" si="2"/>
        <v>7</v>
      </c>
      <c r="E116" s="37">
        <f t="shared" si="3"/>
        <v>0</v>
      </c>
      <c r="G116" s="6">
        <v>121085</v>
      </c>
      <c r="H116" s="6">
        <v>1</v>
      </c>
    </row>
    <row r="117" spans="1:8" x14ac:dyDescent="0.2">
      <c r="A117" s="6">
        <v>122025</v>
      </c>
      <c r="B117" s="6" t="s">
        <v>173</v>
      </c>
      <c r="C117" s="6">
        <v>9</v>
      </c>
      <c r="D117" s="6">
        <f t="shared" si="2"/>
        <v>9</v>
      </c>
      <c r="E117" s="37">
        <f t="shared" si="3"/>
        <v>0</v>
      </c>
      <c r="G117" s="6">
        <v>116001</v>
      </c>
      <c r="H117" s="6">
        <v>6.2549999999999999</v>
      </c>
    </row>
    <row r="118" spans="1:8" x14ac:dyDescent="0.2">
      <c r="A118" s="6">
        <v>122026</v>
      </c>
      <c r="B118" s="6" t="s">
        <v>174</v>
      </c>
      <c r="C118" s="6">
        <v>69</v>
      </c>
      <c r="D118" s="6">
        <f t="shared" si="2"/>
        <v>69</v>
      </c>
      <c r="E118" s="37">
        <f t="shared" si="3"/>
        <v>0</v>
      </c>
      <c r="G118" s="6">
        <v>114048</v>
      </c>
      <c r="H118" s="6">
        <v>3.5</v>
      </c>
    </row>
    <row r="119" spans="1:8" x14ac:dyDescent="0.2">
      <c r="A119" s="6">
        <v>222001</v>
      </c>
      <c r="B119" s="6" t="s">
        <v>180</v>
      </c>
      <c r="C119" s="6">
        <v>24</v>
      </c>
      <c r="D119" s="6">
        <f t="shared" si="2"/>
        <v>24</v>
      </c>
      <c r="E119" s="37">
        <f t="shared" si="3"/>
        <v>0</v>
      </c>
      <c r="G119" s="6">
        <v>114067</v>
      </c>
      <c r="H119" s="6">
        <v>0.23300000000000001</v>
      </c>
    </row>
    <row r="120" spans="1:8" x14ac:dyDescent="0.2">
      <c r="A120" s="6">
        <v>104068</v>
      </c>
      <c r="B120" s="6" t="s">
        <v>181</v>
      </c>
      <c r="C120" s="6">
        <v>1</v>
      </c>
      <c r="D120" s="6">
        <f t="shared" si="2"/>
        <v>1</v>
      </c>
      <c r="E120" s="37">
        <f t="shared" si="3"/>
        <v>0</v>
      </c>
      <c r="G120" s="6">
        <v>126059</v>
      </c>
      <c r="H120" s="6">
        <v>1</v>
      </c>
    </row>
    <row r="121" spans="1:8" x14ac:dyDescent="0.2">
      <c r="A121" s="6">
        <v>114067</v>
      </c>
      <c r="B121" s="6" t="s">
        <v>187</v>
      </c>
      <c r="C121" s="6">
        <v>0.23</v>
      </c>
      <c r="D121" s="6">
        <f t="shared" si="2"/>
        <v>0.23300000000000001</v>
      </c>
      <c r="E121" s="37">
        <f t="shared" si="3"/>
        <v>-3.0000000000000027E-3</v>
      </c>
      <c r="G121" s="6">
        <v>126007</v>
      </c>
      <c r="H121" s="6">
        <v>1.5</v>
      </c>
    </row>
    <row r="122" spans="1:8" x14ac:dyDescent="0.2">
      <c r="A122" s="6">
        <v>114088</v>
      </c>
      <c r="B122" s="6" t="s">
        <v>194</v>
      </c>
      <c r="C122" s="6">
        <v>1</v>
      </c>
      <c r="D122" s="6">
        <f t="shared" si="2"/>
        <v>1</v>
      </c>
      <c r="E122" s="37">
        <f t="shared" si="3"/>
        <v>0</v>
      </c>
      <c r="G122" s="6">
        <v>124014</v>
      </c>
      <c r="H122" s="6">
        <v>2</v>
      </c>
    </row>
    <row r="123" spans="1:8" x14ac:dyDescent="0.2">
      <c r="A123" s="6">
        <v>110026</v>
      </c>
      <c r="B123" s="6" t="s">
        <v>198</v>
      </c>
      <c r="C123" s="6">
        <v>1</v>
      </c>
      <c r="D123" s="6">
        <f t="shared" si="2"/>
        <v>1</v>
      </c>
      <c r="E123" s="37">
        <f t="shared" si="3"/>
        <v>0</v>
      </c>
      <c r="G123" s="6">
        <v>143007</v>
      </c>
      <c r="H123" s="6">
        <v>5</v>
      </c>
    </row>
    <row r="124" spans="1:8" x14ac:dyDescent="0.2">
      <c r="A124" s="6">
        <v>117067</v>
      </c>
      <c r="B124" s="6" t="s">
        <v>209</v>
      </c>
      <c r="C124" s="6">
        <v>39</v>
      </c>
      <c r="D124" s="6">
        <f t="shared" si="2"/>
        <v>39</v>
      </c>
      <c r="E124" s="37">
        <f t="shared" si="3"/>
        <v>0</v>
      </c>
      <c r="G124" s="6">
        <v>114094</v>
      </c>
      <c r="H124" s="6">
        <v>3.6</v>
      </c>
    </row>
    <row r="125" spans="1:8" x14ac:dyDescent="0.2">
      <c r="A125" s="6">
        <v>225013</v>
      </c>
      <c r="B125" s="6" t="s">
        <v>213</v>
      </c>
      <c r="C125" s="6">
        <v>12</v>
      </c>
      <c r="D125" s="6">
        <f t="shared" si="2"/>
        <v>12</v>
      </c>
      <c r="E125" s="37">
        <f t="shared" si="3"/>
        <v>0</v>
      </c>
      <c r="G125" s="6">
        <v>128012</v>
      </c>
      <c r="H125" s="6">
        <v>2</v>
      </c>
    </row>
    <row r="126" spans="1:8" x14ac:dyDescent="0.2">
      <c r="A126" s="6">
        <v>126094</v>
      </c>
      <c r="B126" s="6" t="s">
        <v>218</v>
      </c>
      <c r="C126" s="6">
        <v>8.32</v>
      </c>
      <c r="D126" s="6">
        <f t="shared" si="2"/>
        <v>8.32</v>
      </c>
      <c r="E126" s="37">
        <f t="shared" si="3"/>
        <v>0</v>
      </c>
      <c r="G126" s="6">
        <v>128014</v>
      </c>
      <c r="H126" s="6">
        <v>1</v>
      </c>
    </row>
    <row r="127" spans="1:8" x14ac:dyDescent="0.2">
      <c r="A127" s="6">
        <v>126059</v>
      </c>
      <c r="B127" s="6" t="s">
        <v>219</v>
      </c>
      <c r="C127" s="6">
        <v>1</v>
      </c>
      <c r="D127" s="6">
        <f t="shared" si="2"/>
        <v>1</v>
      </c>
      <c r="E127" s="37">
        <f t="shared" si="3"/>
        <v>0</v>
      </c>
      <c r="G127" s="6">
        <v>122035</v>
      </c>
      <c r="H127" s="6">
        <v>5000</v>
      </c>
    </row>
    <row r="128" spans="1:8" x14ac:dyDescent="0.2">
      <c r="A128" s="6">
        <v>126012</v>
      </c>
      <c r="B128" s="6" t="s">
        <v>220</v>
      </c>
      <c r="C128" s="6">
        <v>20</v>
      </c>
      <c r="D128" s="6">
        <f t="shared" si="2"/>
        <v>20</v>
      </c>
      <c r="E128" s="37">
        <f t="shared" si="3"/>
        <v>0</v>
      </c>
      <c r="G128" s="6">
        <v>225010</v>
      </c>
      <c r="H128" s="6">
        <v>12</v>
      </c>
    </row>
    <row r="129" spans="1:8" x14ac:dyDescent="0.2">
      <c r="A129" s="6">
        <v>126087</v>
      </c>
      <c r="B129" s="6" t="s">
        <v>222</v>
      </c>
      <c r="C129" s="6">
        <v>0.5</v>
      </c>
      <c r="D129" s="6">
        <f t="shared" si="2"/>
        <v>0.5</v>
      </c>
      <c r="E129" s="37">
        <f t="shared" si="3"/>
        <v>0</v>
      </c>
      <c r="G129" s="6">
        <v>121033</v>
      </c>
      <c r="H129" s="6">
        <v>1</v>
      </c>
    </row>
    <row r="130" spans="1:8" x14ac:dyDescent="0.2">
      <c r="A130" s="6">
        <v>126061</v>
      </c>
      <c r="B130" s="6" t="s">
        <v>227</v>
      </c>
      <c r="C130" s="6">
        <v>4</v>
      </c>
      <c r="D130" s="6">
        <f t="shared" si="2"/>
        <v>4</v>
      </c>
      <c r="E130" s="37">
        <f t="shared" si="3"/>
        <v>0</v>
      </c>
      <c r="G130" s="6">
        <v>115009</v>
      </c>
      <c r="H130" s="6">
        <v>1</v>
      </c>
    </row>
    <row r="131" spans="1:8" x14ac:dyDescent="0.2">
      <c r="A131" s="6">
        <v>121149</v>
      </c>
      <c r="B131" s="6" t="s">
        <v>239</v>
      </c>
      <c r="C131" s="6">
        <v>0.2</v>
      </c>
      <c r="D131" s="6">
        <f t="shared" ref="D131:D158" si="4">VLOOKUP(A131,$G$2:$H$157,2,0)</f>
        <v>0.2</v>
      </c>
      <c r="E131" s="37">
        <f t="shared" ref="E131:E158" si="5">C131-D131</f>
        <v>0</v>
      </c>
      <c r="G131" s="6">
        <v>118004</v>
      </c>
      <c r="H131" s="6">
        <v>8</v>
      </c>
    </row>
    <row r="132" spans="1:8" x14ac:dyDescent="0.2">
      <c r="A132" s="6">
        <v>121064</v>
      </c>
      <c r="B132" s="6" t="s">
        <v>243</v>
      </c>
      <c r="C132" s="6">
        <v>4</v>
      </c>
      <c r="D132" s="6">
        <f t="shared" si="4"/>
        <v>4</v>
      </c>
      <c r="E132" s="37">
        <f t="shared" si="5"/>
        <v>0</v>
      </c>
      <c r="G132" s="6">
        <v>225015</v>
      </c>
      <c r="H132" s="6">
        <v>10</v>
      </c>
    </row>
    <row r="133" spans="1:8" x14ac:dyDescent="0.2">
      <c r="A133" s="6">
        <v>128010</v>
      </c>
      <c r="B133" s="6" t="s">
        <v>244</v>
      </c>
      <c r="C133" s="6">
        <v>65.28</v>
      </c>
      <c r="D133" s="6">
        <f t="shared" si="4"/>
        <v>65.28</v>
      </c>
      <c r="E133" s="37">
        <f t="shared" si="5"/>
        <v>0</v>
      </c>
      <c r="G133" s="6">
        <v>115002</v>
      </c>
      <c r="H133" s="6">
        <v>1</v>
      </c>
    </row>
    <row r="134" spans="1:8" x14ac:dyDescent="0.2">
      <c r="A134" s="6">
        <v>128014</v>
      </c>
      <c r="B134" s="6" t="s">
        <v>245</v>
      </c>
      <c r="C134" s="6">
        <v>1</v>
      </c>
      <c r="D134" s="6">
        <f t="shared" si="4"/>
        <v>1</v>
      </c>
      <c r="E134" s="37">
        <f t="shared" si="5"/>
        <v>0</v>
      </c>
      <c r="G134" s="6">
        <v>114052</v>
      </c>
      <c r="H134" s="6">
        <v>2.9</v>
      </c>
    </row>
    <row r="135" spans="1:8" x14ac:dyDescent="0.2">
      <c r="A135" s="6">
        <v>103025</v>
      </c>
      <c r="B135" s="6" t="s">
        <v>248</v>
      </c>
      <c r="C135" s="6">
        <v>72</v>
      </c>
      <c r="D135" s="6">
        <f t="shared" si="4"/>
        <v>48</v>
      </c>
      <c r="E135" s="38">
        <f t="shared" si="5"/>
        <v>24</v>
      </c>
      <c r="G135" s="6">
        <v>115010</v>
      </c>
      <c r="H135" s="6">
        <v>2</v>
      </c>
    </row>
    <row r="136" spans="1:8" x14ac:dyDescent="0.2">
      <c r="A136" s="6">
        <v>121034</v>
      </c>
      <c r="B136" s="6" t="s">
        <v>249</v>
      </c>
      <c r="C136" s="6">
        <v>16</v>
      </c>
      <c r="D136" s="6">
        <f t="shared" si="4"/>
        <v>16</v>
      </c>
      <c r="E136" s="37">
        <f t="shared" si="5"/>
        <v>0</v>
      </c>
      <c r="G136" s="6">
        <v>115007</v>
      </c>
      <c r="H136" s="6">
        <v>1</v>
      </c>
    </row>
    <row r="137" spans="1:8" x14ac:dyDescent="0.2">
      <c r="A137" s="6">
        <v>121087</v>
      </c>
      <c r="B137" s="6" t="s">
        <v>251</v>
      </c>
      <c r="C137" s="6">
        <v>1.2</v>
      </c>
      <c r="D137" s="6">
        <f t="shared" si="4"/>
        <v>1.2</v>
      </c>
      <c r="E137" s="37">
        <f t="shared" si="5"/>
        <v>0</v>
      </c>
      <c r="G137" s="6">
        <v>126056</v>
      </c>
      <c r="H137" s="6">
        <v>3</v>
      </c>
    </row>
    <row r="138" spans="1:8" x14ac:dyDescent="0.2">
      <c r="A138" s="6">
        <v>128025</v>
      </c>
      <c r="B138" s="6" t="s">
        <v>252</v>
      </c>
      <c r="C138" s="6">
        <v>9.11</v>
      </c>
      <c r="D138" s="6">
        <f t="shared" si="4"/>
        <v>9.1650000000000009</v>
      </c>
      <c r="E138" s="37">
        <f t="shared" si="5"/>
        <v>-5.5000000000001492E-2</v>
      </c>
      <c r="G138" s="6">
        <v>117010</v>
      </c>
      <c r="H138" s="6">
        <v>2</v>
      </c>
    </row>
    <row r="139" spans="1:8" x14ac:dyDescent="0.2">
      <c r="A139" s="6">
        <v>115014</v>
      </c>
      <c r="B139" s="6" t="s">
        <v>255</v>
      </c>
      <c r="C139" s="6">
        <v>2</v>
      </c>
      <c r="D139" s="6">
        <f t="shared" si="4"/>
        <v>2</v>
      </c>
      <c r="E139" s="37">
        <f t="shared" si="5"/>
        <v>0</v>
      </c>
      <c r="G139" s="6">
        <v>121047</v>
      </c>
      <c r="H139" s="6">
        <v>0.7</v>
      </c>
    </row>
    <row r="140" spans="1:8" x14ac:dyDescent="0.2">
      <c r="A140" s="6">
        <v>121170</v>
      </c>
      <c r="B140" s="6" t="s">
        <v>257</v>
      </c>
      <c r="C140" s="6">
        <v>1000</v>
      </c>
      <c r="D140" s="6">
        <f t="shared" si="4"/>
        <v>1000</v>
      </c>
      <c r="E140" s="37">
        <f t="shared" si="5"/>
        <v>0</v>
      </c>
      <c r="G140" s="6">
        <v>126050</v>
      </c>
      <c r="H140" s="6">
        <v>3.78</v>
      </c>
    </row>
    <row r="141" spans="1:8" x14ac:dyDescent="0.2">
      <c r="A141" s="6">
        <v>122035</v>
      </c>
      <c r="B141" s="6" t="s">
        <v>258</v>
      </c>
      <c r="C141" s="6">
        <v>5000</v>
      </c>
      <c r="D141" s="6">
        <f t="shared" si="4"/>
        <v>5000</v>
      </c>
      <c r="E141" s="37">
        <f t="shared" si="5"/>
        <v>0</v>
      </c>
      <c r="G141" s="6">
        <v>113032</v>
      </c>
      <c r="H141" s="6">
        <v>2.25</v>
      </c>
    </row>
    <row r="142" spans="1:8" x14ac:dyDescent="0.2">
      <c r="A142" s="6">
        <v>143007</v>
      </c>
      <c r="B142" s="6" t="s">
        <v>259</v>
      </c>
      <c r="C142" s="6">
        <v>5</v>
      </c>
      <c r="D142" s="6">
        <f t="shared" si="4"/>
        <v>5</v>
      </c>
      <c r="E142" s="37">
        <f t="shared" si="5"/>
        <v>0</v>
      </c>
      <c r="G142" s="6">
        <v>125002</v>
      </c>
      <c r="H142" s="6">
        <v>1.98</v>
      </c>
    </row>
    <row r="143" spans="1:8" x14ac:dyDescent="0.2">
      <c r="A143" s="6">
        <v>103021</v>
      </c>
      <c r="B143" s="6" t="s">
        <v>260</v>
      </c>
      <c r="C143" s="6">
        <v>540</v>
      </c>
      <c r="D143" s="6">
        <f t="shared" si="4"/>
        <v>540</v>
      </c>
      <c r="E143" s="37">
        <f t="shared" si="5"/>
        <v>0</v>
      </c>
      <c r="G143" s="6">
        <v>120014</v>
      </c>
      <c r="H143" s="6">
        <v>2</v>
      </c>
    </row>
    <row r="144" spans="1:8" x14ac:dyDescent="0.2">
      <c r="A144" s="6">
        <v>124014</v>
      </c>
      <c r="B144" s="6" t="s">
        <v>261</v>
      </c>
      <c r="C144" s="6">
        <v>2</v>
      </c>
      <c r="D144" s="6">
        <f t="shared" si="4"/>
        <v>2</v>
      </c>
      <c r="E144" s="37">
        <f t="shared" si="5"/>
        <v>0</v>
      </c>
      <c r="G144" s="6">
        <v>121170</v>
      </c>
      <c r="H144" s="6">
        <v>1000</v>
      </c>
    </row>
    <row r="145" spans="1:8" x14ac:dyDescent="0.2">
      <c r="A145" s="6">
        <v>225010</v>
      </c>
      <c r="B145" s="6" t="s">
        <v>262</v>
      </c>
      <c r="C145" s="6">
        <v>12</v>
      </c>
      <c r="D145" s="6">
        <f t="shared" si="4"/>
        <v>12</v>
      </c>
      <c r="E145" s="37">
        <f t="shared" si="5"/>
        <v>0</v>
      </c>
      <c r="G145" s="6">
        <v>126087</v>
      </c>
      <c r="H145" s="6">
        <v>0.5</v>
      </c>
    </row>
    <row r="146" spans="1:8" x14ac:dyDescent="0.2">
      <c r="A146" s="6">
        <v>121030</v>
      </c>
      <c r="B146" s="6" t="s">
        <v>266</v>
      </c>
      <c r="C146" s="6">
        <v>3</v>
      </c>
      <c r="D146" s="6">
        <f t="shared" si="4"/>
        <v>3</v>
      </c>
      <c r="E146" s="37">
        <f t="shared" si="5"/>
        <v>0</v>
      </c>
      <c r="G146" s="6">
        <v>126107</v>
      </c>
      <c r="H146" s="6">
        <v>2.25</v>
      </c>
    </row>
    <row r="147" spans="1:8" x14ac:dyDescent="0.2">
      <c r="A147" s="6">
        <v>121063</v>
      </c>
      <c r="B147" s="6" t="s">
        <v>269</v>
      </c>
      <c r="C147" s="6">
        <v>5</v>
      </c>
      <c r="D147" s="6">
        <f t="shared" si="4"/>
        <v>5</v>
      </c>
      <c r="E147" s="37">
        <f t="shared" si="5"/>
        <v>0</v>
      </c>
      <c r="G147" s="6">
        <v>121037</v>
      </c>
      <c r="H147" s="6">
        <v>1</v>
      </c>
    </row>
    <row r="148" spans="1:8" x14ac:dyDescent="0.2">
      <c r="A148" s="6">
        <v>126003</v>
      </c>
      <c r="B148" s="6" t="s">
        <v>271</v>
      </c>
      <c r="C148" s="6">
        <v>6</v>
      </c>
      <c r="D148" s="6">
        <f t="shared" si="4"/>
        <v>6</v>
      </c>
      <c r="E148" s="37">
        <f t="shared" si="5"/>
        <v>0</v>
      </c>
      <c r="G148" s="6">
        <v>117032</v>
      </c>
      <c r="H148" s="6">
        <v>4</v>
      </c>
    </row>
    <row r="149" spans="1:8" x14ac:dyDescent="0.2">
      <c r="A149" s="6">
        <v>121033</v>
      </c>
      <c r="B149" s="6" t="s">
        <v>272</v>
      </c>
      <c r="C149" s="6">
        <v>1</v>
      </c>
      <c r="D149" s="6">
        <f t="shared" si="4"/>
        <v>1</v>
      </c>
      <c r="E149" s="37">
        <f t="shared" si="5"/>
        <v>0</v>
      </c>
      <c r="G149" s="6">
        <v>103024</v>
      </c>
      <c r="H149" s="6">
        <v>4</v>
      </c>
    </row>
    <row r="150" spans="1:8" x14ac:dyDescent="0.2">
      <c r="A150" s="6">
        <v>128052</v>
      </c>
      <c r="B150" s="6" t="s">
        <v>275</v>
      </c>
      <c r="C150" s="6">
        <v>1</v>
      </c>
      <c r="D150" s="6">
        <f t="shared" si="4"/>
        <v>1</v>
      </c>
      <c r="E150" s="37">
        <f t="shared" si="5"/>
        <v>0</v>
      </c>
      <c r="G150" s="6">
        <v>115024</v>
      </c>
      <c r="H150" s="6">
        <v>1</v>
      </c>
    </row>
    <row r="151" spans="1:8" x14ac:dyDescent="0.2">
      <c r="A151" s="6">
        <v>128051</v>
      </c>
      <c r="B151" s="6" t="s">
        <v>276</v>
      </c>
      <c r="C151" s="6">
        <v>1</v>
      </c>
      <c r="D151" s="6">
        <f t="shared" si="4"/>
        <v>1</v>
      </c>
      <c r="E151" s="37">
        <f t="shared" si="5"/>
        <v>0</v>
      </c>
      <c r="G151" s="6">
        <v>117018</v>
      </c>
      <c r="H151" s="6">
        <v>1</v>
      </c>
    </row>
    <row r="152" spans="1:8" x14ac:dyDescent="0.2">
      <c r="A152" s="6">
        <v>225017</v>
      </c>
      <c r="B152" s="6" t="s">
        <v>277</v>
      </c>
      <c r="C152" s="6">
        <v>12</v>
      </c>
      <c r="D152" s="6">
        <f t="shared" si="4"/>
        <v>12</v>
      </c>
      <c r="E152" s="37">
        <f t="shared" si="5"/>
        <v>0</v>
      </c>
      <c r="G152" s="6">
        <v>110026</v>
      </c>
      <c r="H152" s="6">
        <v>1</v>
      </c>
    </row>
    <row r="153" spans="1:8" x14ac:dyDescent="0.2">
      <c r="A153" s="6">
        <v>114094</v>
      </c>
      <c r="B153" s="6" t="s">
        <v>278</v>
      </c>
      <c r="C153" s="6">
        <v>3.6</v>
      </c>
      <c r="D153" s="6">
        <f t="shared" si="4"/>
        <v>3.6</v>
      </c>
      <c r="E153" s="37">
        <f t="shared" si="5"/>
        <v>0</v>
      </c>
      <c r="G153" s="6">
        <v>114088</v>
      </c>
      <c r="H153" s="6">
        <v>1</v>
      </c>
    </row>
    <row r="154" spans="1:8" x14ac:dyDescent="0.2">
      <c r="A154" s="6">
        <v>121088</v>
      </c>
      <c r="B154" s="6" t="s">
        <v>280</v>
      </c>
      <c r="C154" s="6">
        <v>1</v>
      </c>
      <c r="D154" s="6">
        <f t="shared" si="4"/>
        <v>1</v>
      </c>
      <c r="E154" s="37">
        <f t="shared" si="5"/>
        <v>0</v>
      </c>
      <c r="G154" s="6">
        <v>222001</v>
      </c>
      <c r="H154" s="6">
        <v>24</v>
      </c>
    </row>
    <row r="155" spans="1:8" x14ac:dyDescent="0.2">
      <c r="A155" s="6">
        <v>121089</v>
      </c>
      <c r="B155" s="6" t="s">
        <v>281</v>
      </c>
      <c r="C155" s="6">
        <v>1</v>
      </c>
      <c r="D155" s="6">
        <f t="shared" si="4"/>
        <v>1</v>
      </c>
      <c r="E155" s="37">
        <f t="shared" si="5"/>
        <v>0</v>
      </c>
      <c r="G155" s="6">
        <v>117085</v>
      </c>
      <c r="H155" s="6">
        <v>1.4</v>
      </c>
    </row>
    <row r="156" spans="1:8" x14ac:dyDescent="0.2">
      <c r="A156" s="6">
        <v>121085</v>
      </c>
      <c r="B156" s="6" t="s">
        <v>285</v>
      </c>
      <c r="C156" s="6">
        <v>1</v>
      </c>
      <c r="D156" s="6">
        <f t="shared" si="4"/>
        <v>1</v>
      </c>
      <c r="E156" s="37">
        <f t="shared" si="5"/>
        <v>0</v>
      </c>
      <c r="G156" s="6">
        <v>223002</v>
      </c>
      <c r="H156" s="6">
        <v>32</v>
      </c>
    </row>
    <row r="157" spans="1:8" x14ac:dyDescent="0.2">
      <c r="A157" s="6">
        <v>115010</v>
      </c>
      <c r="B157" s="6" t="s">
        <v>288</v>
      </c>
      <c r="C157" s="6">
        <v>2</v>
      </c>
      <c r="D157" s="6">
        <f t="shared" si="4"/>
        <v>2</v>
      </c>
      <c r="E157" s="37">
        <f t="shared" si="5"/>
        <v>0</v>
      </c>
      <c r="G157" s="6">
        <v>119008</v>
      </c>
      <c r="H157" s="6">
        <v>24</v>
      </c>
    </row>
    <row r="158" spans="1:8" x14ac:dyDescent="0.2">
      <c r="A158" s="6">
        <v>223002</v>
      </c>
      <c r="B158" s="6" t="s">
        <v>289</v>
      </c>
      <c r="C158" s="6">
        <v>32</v>
      </c>
      <c r="D158" s="6">
        <f t="shared" si="4"/>
        <v>32</v>
      </c>
      <c r="E158" s="37">
        <f t="shared" si="5"/>
        <v>0</v>
      </c>
    </row>
  </sheetData>
  <autoFilter ref="A1:E158" xr:uid="{384FCDD6-C44D-EC40-9AD6-C216A626223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DEED-24D6-8F42-9CB6-05AF225FCB74}">
  <dimension ref="A1:I571"/>
  <sheetViews>
    <sheetView workbookViewId="0">
      <selection activeCell="I1" sqref="I1"/>
    </sheetView>
  </sheetViews>
  <sheetFormatPr baseColWidth="10" defaultRowHeight="16" x14ac:dyDescent="0.2"/>
  <cols>
    <col min="1" max="1" width="17.33203125" bestFit="1" customWidth="1"/>
    <col min="2" max="2" width="15.1640625" bestFit="1" customWidth="1"/>
    <col min="3" max="3" width="50.6640625" bestFit="1" customWidth="1"/>
    <col min="4" max="4" width="15.1640625" bestFit="1" customWidth="1"/>
    <col min="8" max="8" width="15.1640625" bestFit="1" customWidth="1"/>
  </cols>
  <sheetData>
    <row r="1" spans="1:9" x14ac:dyDescent="0.2">
      <c r="A1" s="25" t="s">
        <v>297</v>
      </c>
      <c r="B1" s="31" t="s">
        <v>298</v>
      </c>
      <c r="C1" s="26" t="s">
        <v>299</v>
      </c>
      <c r="D1" s="25" t="s">
        <v>301</v>
      </c>
      <c r="E1" s="30" t="s">
        <v>300</v>
      </c>
      <c r="H1" s="32" t="s">
        <v>298</v>
      </c>
      <c r="I1" s="33" t="s">
        <v>330</v>
      </c>
    </row>
    <row r="2" spans="1:9" x14ac:dyDescent="0.2">
      <c r="A2" s="27" t="s">
        <v>7</v>
      </c>
      <c r="B2" s="27">
        <v>103021</v>
      </c>
      <c r="C2" s="27" t="s">
        <v>302</v>
      </c>
      <c r="D2" s="28" t="s">
        <v>303</v>
      </c>
      <c r="E2" s="6">
        <v>36</v>
      </c>
      <c r="H2" s="27">
        <v>103021</v>
      </c>
      <c r="I2" s="6">
        <f>SUMIFS($E$2:$E$571,$B$2:$B$571,H2)</f>
        <v>540</v>
      </c>
    </row>
    <row r="3" spans="1:9" x14ac:dyDescent="0.2">
      <c r="A3" s="27" t="s">
        <v>7</v>
      </c>
      <c r="B3" s="27">
        <v>109024</v>
      </c>
      <c r="C3" s="27" t="s">
        <v>17</v>
      </c>
      <c r="D3" s="28" t="s">
        <v>303</v>
      </c>
      <c r="E3" s="6">
        <v>1</v>
      </c>
      <c r="H3" s="27">
        <v>109024</v>
      </c>
      <c r="I3" s="6">
        <f t="shared" ref="I3:I66" si="0">SUMIFS($E$2:$E$571,$B$2:$B$571,H3)</f>
        <v>12</v>
      </c>
    </row>
    <row r="4" spans="1:9" x14ac:dyDescent="0.2">
      <c r="A4" s="27" t="s">
        <v>7</v>
      </c>
      <c r="B4" s="27">
        <v>117003</v>
      </c>
      <c r="C4" s="27" t="s">
        <v>97</v>
      </c>
      <c r="D4" s="28" t="s">
        <v>303</v>
      </c>
      <c r="E4" s="6">
        <v>35</v>
      </c>
      <c r="H4" s="27">
        <v>117003</v>
      </c>
      <c r="I4" s="6">
        <f t="shared" si="0"/>
        <v>455</v>
      </c>
    </row>
    <row r="5" spans="1:9" x14ac:dyDescent="0.2">
      <c r="A5" s="27" t="s">
        <v>7</v>
      </c>
      <c r="B5" s="27">
        <v>121011</v>
      </c>
      <c r="C5" s="27" t="s">
        <v>126</v>
      </c>
      <c r="D5" s="28" t="s">
        <v>303</v>
      </c>
      <c r="E5" s="6">
        <v>2</v>
      </c>
      <c r="H5" s="27">
        <v>121011</v>
      </c>
      <c r="I5" s="6">
        <f t="shared" si="0"/>
        <v>4</v>
      </c>
    </row>
    <row r="6" spans="1:9" x14ac:dyDescent="0.2">
      <c r="A6" s="27" t="s">
        <v>7</v>
      </c>
      <c r="B6" s="27">
        <v>117075</v>
      </c>
      <c r="C6" s="27" t="s">
        <v>98</v>
      </c>
      <c r="D6" s="28" t="s">
        <v>303</v>
      </c>
      <c r="E6" s="6">
        <v>2</v>
      </c>
      <c r="H6" s="27">
        <v>117075</v>
      </c>
      <c r="I6" s="6">
        <f t="shared" si="0"/>
        <v>12</v>
      </c>
    </row>
    <row r="7" spans="1:9" x14ac:dyDescent="0.2">
      <c r="A7" s="27" t="s">
        <v>7</v>
      </c>
      <c r="B7" s="27">
        <v>117019</v>
      </c>
      <c r="C7" s="27" t="s">
        <v>101</v>
      </c>
      <c r="D7" s="28" t="s">
        <v>303</v>
      </c>
      <c r="E7" s="6">
        <v>10</v>
      </c>
      <c r="H7" s="27">
        <v>117019</v>
      </c>
      <c r="I7" s="6">
        <f t="shared" si="0"/>
        <v>80</v>
      </c>
    </row>
    <row r="8" spans="1:9" x14ac:dyDescent="0.2">
      <c r="A8" s="27" t="s">
        <v>7</v>
      </c>
      <c r="B8" s="27">
        <v>117045</v>
      </c>
      <c r="C8" s="27" t="s">
        <v>104</v>
      </c>
      <c r="D8" s="28" t="s">
        <v>303</v>
      </c>
      <c r="E8" s="6">
        <v>10</v>
      </c>
      <c r="H8" s="27">
        <v>117045</v>
      </c>
      <c r="I8" s="6">
        <f t="shared" si="0"/>
        <v>10</v>
      </c>
    </row>
    <row r="9" spans="1:9" x14ac:dyDescent="0.2">
      <c r="A9" s="27" t="s">
        <v>7</v>
      </c>
      <c r="B9" s="27">
        <v>117082</v>
      </c>
      <c r="C9" s="27" t="s">
        <v>105</v>
      </c>
      <c r="D9" s="28" t="s">
        <v>303</v>
      </c>
      <c r="E9" s="6">
        <v>20</v>
      </c>
      <c r="H9" s="27">
        <v>117082</v>
      </c>
      <c r="I9" s="6">
        <f t="shared" si="0"/>
        <v>260</v>
      </c>
    </row>
    <row r="10" spans="1:9" x14ac:dyDescent="0.2">
      <c r="A10" s="27" t="s">
        <v>7</v>
      </c>
      <c r="B10" s="27">
        <v>126082</v>
      </c>
      <c r="C10" s="27" t="s">
        <v>109</v>
      </c>
      <c r="D10" s="28" t="s">
        <v>303</v>
      </c>
      <c r="E10" s="6">
        <v>5</v>
      </c>
      <c r="H10" s="27">
        <v>126082</v>
      </c>
      <c r="I10" s="6">
        <f t="shared" si="0"/>
        <v>25</v>
      </c>
    </row>
    <row r="11" spans="1:9" x14ac:dyDescent="0.2">
      <c r="A11" s="27" t="s">
        <v>7</v>
      </c>
      <c r="B11" s="27">
        <v>126027</v>
      </c>
      <c r="C11" s="27" t="s">
        <v>107</v>
      </c>
      <c r="D11" s="28" t="s">
        <v>303</v>
      </c>
      <c r="E11" s="6">
        <v>5</v>
      </c>
      <c r="H11" s="27">
        <v>126027</v>
      </c>
      <c r="I11" s="6">
        <f t="shared" si="0"/>
        <v>25</v>
      </c>
    </row>
    <row r="12" spans="1:9" x14ac:dyDescent="0.2">
      <c r="A12" s="27" t="s">
        <v>7</v>
      </c>
      <c r="B12" s="27">
        <v>126094</v>
      </c>
      <c r="C12" s="27" t="s">
        <v>218</v>
      </c>
      <c r="D12" s="28" t="s">
        <v>303</v>
      </c>
      <c r="E12" s="6">
        <v>3.75</v>
      </c>
      <c r="H12" s="27">
        <v>126094</v>
      </c>
      <c r="I12" s="6">
        <f t="shared" si="0"/>
        <v>8.32</v>
      </c>
    </row>
    <row r="13" spans="1:9" x14ac:dyDescent="0.2">
      <c r="A13" s="27" t="s">
        <v>7</v>
      </c>
      <c r="B13" s="27">
        <v>110063</v>
      </c>
      <c r="C13" s="27" t="s">
        <v>121</v>
      </c>
      <c r="D13" s="28" t="s">
        <v>303</v>
      </c>
      <c r="E13" s="6">
        <v>7</v>
      </c>
      <c r="H13" s="27">
        <v>110063</v>
      </c>
      <c r="I13" s="6">
        <f t="shared" si="0"/>
        <v>7</v>
      </c>
    </row>
    <row r="14" spans="1:9" x14ac:dyDescent="0.2">
      <c r="A14" s="27" t="s">
        <v>7</v>
      </c>
      <c r="B14" s="27">
        <v>121019</v>
      </c>
      <c r="C14" s="27" t="s">
        <v>129</v>
      </c>
      <c r="D14" s="28" t="s">
        <v>303</v>
      </c>
      <c r="E14" s="6">
        <v>1</v>
      </c>
      <c r="H14" s="27">
        <v>121019</v>
      </c>
      <c r="I14" s="6">
        <f t="shared" si="0"/>
        <v>2</v>
      </c>
    </row>
    <row r="15" spans="1:9" x14ac:dyDescent="0.2">
      <c r="A15" s="27" t="s">
        <v>7</v>
      </c>
      <c r="B15" s="27">
        <v>114019</v>
      </c>
      <c r="C15" s="27" t="s">
        <v>132</v>
      </c>
      <c r="D15" s="28" t="s">
        <v>303</v>
      </c>
      <c r="E15" s="6">
        <v>2</v>
      </c>
      <c r="H15" s="27">
        <v>114019</v>
      </c>
      <c r="I15" s="6">
        <f t="shared" si="0"/>
        <v>19</v>
      </c>
    </row>
    <row r="16" spans="1:9" x14ac:dyDescent="0.2">
      <c r="A16" s="27" t="s">
        <v>7</v>
      </c>
      <c r="B16" s="27">
        <v>126025</v>
      </c>
      <c r="C16" s="27" t="s">
        <v>112</v>
      </c>
      <c r="D16" s="28" t="s">
        <v>303</v>
      </c>
      <c r="E16" s="6">
        <v>0.75</v>
      </c>
      <c r="H16" s="27">
        <v>126025</v>
      </c>
      <c r="I16" s="6">
        <f t="shared" si="0"/>
        <v>3</v>
      </c>
    </row>
    <row r="17" spans="1:9" x14ac:dyDescent="0.2">
      <c r="A17" s="27" t="s">
        <v>7</v>
      </c>
      <c r="B17" s="27">
        <v>103021</v>
      </c>
      <c r="C17" s="27" t="s">
        <v>302</v>
      </c>
      <c r="D17" s="28" t="s">
        <v>303</v>
      </c>
      <c r="E17" s="6">
        <v>24</v>
      </c>
      <c r="H17" s="27">
        <v>121067</v>
      </c>
      <c r="I17" s="6">
        <f t="shared" si="0"/>
        <v>3</v>
      </c>
    </row>
    <row r="18" spans="1:9" x14ac:dyDescent="0.2">
      <c r="A18" s="27" t="s">
        <v>7</v>
      </c>
      <c r="B18" s="27">
        <v>121067</v>
      </c>
      <c r="C18" s="27" t="s">
        <v>147</v>
      </c>
      <c r="D18" s="28" t="s">
        <v>303</v>
      </c>
      <c r="E18" s="6">
        <v>0.4</v>
      </c>
      <c r="H18" s="27">
        <v>121061</v>
      </c>
      <c r="I18" s="6">
        <f t="shared" si="0"/>
        <v>0.3</v>
      </c>
    </row>
    <row r="19" spans="1:9" x14ac:dyDescent="0.2">
      <c r="A19" s="27" t="s">
        <v>7</v>
      </c>
      <c r="B19" s="27">
        <v>121061</v>
      </c>
      <c r="C19" s="27" t="s">
        <v>150</v>
      </c>
      <c r="D19" s="28" t="s">
        <v>303</v>
      </c>
      <c r="E19" s="6">
        <v>0.3</v>
      </c>
      <c r="H19" s="27">
        <v>121116</v>
      </c>
      <c r="I19" s="6">
        <f t="shared" si="0"/>
        <v>60</v>
      </c>
    </row>
    <row r="20" spans="1:9" x14ac:dyDescent="0.2">
      <c r="A20" s="27" t="s">
        <v>7</v>
      </c>
      <c r="B20" s="27">
        <v>121116</v>
      </c>
      <c r="C20" s="27" t="s">
        <v>142</v>
      </c>
      <c r="D20" s="28" t="s">
        <v>303</v>
      </c>
      <c r="E20" s="6">
        <v>12</v>
      </c>
      <c r="H20" s="27">
        <v>121087</v>
      </c>
      <c r="I20" s="6">
        <f t="shared" si="0"/>
        <v>1.2</v>
      </c>
    </row>
    <row r="21" spans="1:9" x14ac:dyDescent="0.2">
      <c r="A21" s="27" t="s">
        <v>7</v>
      </c>
      <c r="B21" s="27">
        <v>121087</v>
      </c>
      <c r="C21" s="27" t="s">
        <v>304</v>
      </c>
      <c r="D21" s="28" t="s">
        <v>303</v>
      </c>
      <c r="E21" s="6">
        <v>0.2</v>
      </c>
      <c r="H21" s="27">
        <v>121034</v>
      </c>
      <c r="I21" s="6">
        <f t="shared" si="0"/>
        <v>16</v>
      </c>
    </row>
    <row r="22" spans="1:9" x14ac:dyDescent="0.2">
      <c r="A22" s="27" t="s">
        <v>7</v>
      </c>
      <c r="B22" s="27">
        <v>121034</v>
      </c>
      <c r="C22" s="27" t="s">
        <v>305</v>
      </c>
      <c r="D22" s="28" t="s">
        <v>303</v>
      </c>
      <c r="E22" s="6">
        <v>2</v>
      </c>
      <c r="H22" s="27">
        <v>110033</v>
      </c>
      <c r="I22" s="6">
        <f t="shared" si="0"/>
        <v>246</v>
      </c>
    </row>
    <row r="23" spans="1:9" x14ac:dyDescent="0.2">
      <c r="A23" s="27" t="s">
        <v>7</v>
      </c>
      <c r="B23" s="27">
        <v>110033</v>
      </c>
      <c r="C23" s="27" t="s">
        <v>51</v>
      </c>
      <c r="D23" s="28" t="s">
        <v>303</v>
      </c>
      <c r="E23" s="6">
        <v>50</v>
      </c>
      <c r="H23" s="27">
        <v>109026</v>
      </c>
      <c r="I23" s="6">
        <f t="shared" si="0"/>
        <v>27</v>
      </c>
    </row>
    <row r="24" spans="1:9" x14ac:dyDescent="0.2">
      <c r="A24" s="27" t="s">
        <v>7</v>
      </c>
      <c r="B24" s="27">
        <v>109026</v>
      </c>
      <c r="C24" s="27" t="s">
        <v>19</v>
      </c>
      <c r="D24" s="28" t="s">
        <v>303</v>
      </c>
      <c r="E24" s="6">
        <v>5</v>
      </c>
      <c r="H24" s="27">
        <v>225007</v>
      </c>
      <c r="I24" s="6">
        <f t="shared" si="0"/>
        <v>9</v>
      </c>
    </row>
    <row r="25" spans="1:9" x14ac:dyDescent="0.2">
      <c r="A25" s="27" t="s">
        <v>7</v>
      </c>
      <c r="B25" s="27">
        <v>225007</v>
      </c>
      <c r="C25" s="27" t="s">
        <v>306</v>
      </c>
      <c r="D25" s="28" t="s">
        <v>303</v>
      </c>
      <c r="E25" s="6">
        <v>1</v>
      </c>
      <c r="H25" s="27">
        <v>120015</v>
      </c>
      <c r="I25" s="6">
        <f t="shared" si="0"/>
        <v>270.00000000000011</v>
      </c>
    </row>
    <row r="26" spans="1:9" x14ac:dyDescent="0.2">
      <c r="A26" s="27" t="s">
        <v>7</v>
      </c>
      <c r="B26" s="27">
        <v>120015</v>
      </c>
      <c r="C26" s="27" t="s">
        <v>88</v>
      </c>
      <c r="D26" s="28" t="s">
        <v>303</v>
      </c>
      <c r="E26" s="6">
        <v>10.8</v>
      </c>
      <c r="H26" s="27">
        <v>114077</v>
      </c>
      <c r="I26" s="6">
        <f t="shared" si="0"/>
        <v>37.562000000000005</v>
      </c>
    </row>
    <row r="27" spans="1:9" x14ac:dyDescent="0.2">
      <c r="A27" s="27" t="s">
        <v>7</v>
      </c>
      <c r="B27" s="27">
        <v>114077</v>
      </c>
      <c r="C27" s="27" t="s">
        <v>110</v>
      </c>
      <c r="D27" s="28" t="s">
        <v>303</v>
      </c>
      <c r="E27" s="6">
        <v>7.56</v>
      </c>
      <c r="H27" s="27">
        <v>122004</v>
      </c>
      <c r="I27" s="6">
        <f t="shared" si="0"/>
        <v>7</v>
      </c>
    </row>
    <row r="28" spans="1:9" x14ac:dyDescent="0.2">
      <c r="A28" s="27" t="s">
        <v>7</v>
      </c>
      <c r="B28" s="27">
        <v>122004</v>
      </c>
      <c r="C28" s="27" t="s">
        <v>171</v>
      </c>
      <c r="D28" s="28" t="s">
        <v>307</v>
      </c>
      <c r="E28" s="6">
        <v>4</v>
      </c>
      <c r="H28" s="27">
        <v>122026</v>
      </c>
      <c r="I28" s="6">
        <f t="shared" si="0"/>
        <v>69</v>
      </c>
    </row>
    <row r="29" spans="1:9" x14ac:dyDescent="0.2">
      <c r="A29" s="27" t="s">
        <v>7</v>
      </c>
      <c r="B29" s="27">
        <v>122026</v>
      </c>
      <c r="C29" s="27" t="s">
        <v>174</v>
      </c>
      <c r="D29" s="28" t="s">
        <v>307</v>
      </c>
      <c r="E29" s="6">
        <v>45</v>
      </c>
      <c r="H29" s="27">
        <v>109025</v>
      </c>
      <c r="I29" s="6">
        <f t="shared" si="0"/>
        <v>6</v>
      </c>
    </row>
    <row r="30" spans="1:9" x14ac:dyDescent="0.2">
      <c r="A30" s="27" t="s">
        <v>7</v>
      </c>
      <c r="B30" s="27">
        <v>109024</v>
      </c>
      <c r="C30" s="27" t="s">
        <v>17</v>
      </c>
      <c r="D30" s="28" t="s">
        <v>307</v>
      </c>
      <c r="E30" s="6">
        <v>5</v>
      </c>
      <c r="H30" s="27">
        <v>117072</v>
      </c>
      <c r="I30" s="6">
        <f t="shared" si="0"/>
        <v>17</v>
      </c>
    </row>
    <row r="31" spans="1:9" x14ac:dyDescent="0.2">
      <c r="A31" s="27" t="s">
        <v>7</v>
      </c>
      <c r="B31" s="27">
        <v>109025</v>
      </c>
      <c r="C31" s="27" t="s">
        <v>18</v>
      </c>
      <c r="D31" s="28" t="s">
        <v>307</v>
      </c>
      <c r="E31" s="6">
        <v>3</v>
      </c>
      <c r="H31" s="27">
        <v>103025</v>
      </c>
      <c r="I31" s="6">
        <f t="shared" si="0"/>
        <v>48</v>
      </c>
    </row>
    <row r="32" spans="1:9" x14ac:dyDescent="0.2">
      <c r="A32" s="27" t="s">
        <v>7</v>
      </c>
      <c r="B32" s="27">
        <v>117072</v>
      </c>
      <c r="C32" s="27" t="s">
        <v>15</v>
      </c>
      <c r="D32" s="28" t="s">
        <v>307</v>
      </c>
      <c r="E32" s="6">
        <v>5</v>
      </c>
      <c r="H32" s="27">
        <v>117052</v>
      </c>
      <c r="I32" s="6">
        <f t="shared" si="0"/>
        <v>35</v>
      </c>
    </row>
    <row r="33" spans="1:9" x14ac:dyDescent="0.2">
      <c r="A33" s="27" t="s">
        <v>7</v>
      </c>
      <c r="B33" s="27">
        <v>103025</v>
      </c>
      <c r="C33" s="27" t="s">
        <v>248</v>
      </c>
      <c r="D33" s="28" t="s">
        <v>308</v>
      </c>
      <c r="E33" s="6">
        <v>24</v>
      </c>
      <c r="H33" s="27">
        <v>121131</v>
      </c>
      <c r="I33" s="6">
        <f t="shared" si="0"/>
        <v>16</v>
      </c>
    </row>
    <row r="34" spans="1:9" x14ac:dyDescent="0.2">
      <c r="A34" s="27" t="s">
        <v>7</v>
      </c>
      <c r="B34" s="27">
        <v>103021</v>
      </c>
      <c r="C34" s="27" t="s">
        <v>302</v>
      </c>
      <c r="D34" s="28" t="s">
        <v>303</v>
      </c>
      <c r="E34" s="6">
        <v>24</v>
      </c>
      <c r="H34" s="27">
        <v>126038</v>
      </c>
      <c r="I34" s="6">
        <f t="shared" si="0"/>
        <v>24</v>
      </c>
    </row>
    <row r="35" spans="1:9" x14ac:dyDescent="0.2">
      <c r="A35" s="27" t="s">
        <v>7</v>
      </c>
      <c r="B35" s="27">
        <v>117052</v>
      </c>
      <c r="C35" s="27" t="s">
        <v>96</v>
      </c>
      <c r="D35" s="28" t="s">
        <v>303</v>
      </c>
      <c r="E35" s="6">
        <v>5</v>
      </c>
      <c r="H35" s="27">
        <v>114053</v>
      </c>
      <c r="I35" s="6">
        <f t="shared" si="0"/>
        <v>2</v>
      </c>
    </row>
    <row r="36" spans="1:9" x14ac:dyDescent="0.2">
      <c r="A36" s="27" t="s">
        <v>7</v>
      </c>
      <c r="B36" s="27">
        <v>117082</v>
      </c>
      <c r="C36" s="27" t="s">
        <v>105</v>
      </c>
      <c r="D36" s="28" t="s">
        <v>303</v>
      </c>
      <c r="E36" s="6">
        <v>20</v>
      </c>
      <c r="H36" s="27">
        <v>117037</v>
      </c>
      <c r="I36" s="6">
        <f t="shared" si="0"/>
        <v>20.800000000000004</v>
      </c>
    </row>
    <row r="37" spans="1:9" x14ac:dyDescent="0.2">
      <c r="A37" s="27" t="s">
        <v>7</v>
      </c>
      <c r="B37" s="27">
        <v>121131</v>
      </c>
      <c r="C37" s="27" t="s">
        <v>138</v>
      </c>
      <c r="D37" s="28" t="s">
        <v>303</v>
      </c>
      <c r="E37" s="6">
        <v>1</v>
      </c>
      <c r="H37" s="27">
        <v>114028</v>
      </c>
      <c r="I37" s="6">
        <f t="shared" si="0"/>
        <v>138.5</v>
      </c>
    </row>
    <row r="38" spans="1:9" x14ac:dyDescent="0.2">
      <c r="A38" s="27" t="s">
        <v>7</v>
      </c>
      <c r="B38" s="27">
        <v>114019</v>
      </c>
      <c r="C38" s="27" t="s">
        <v>132</v>
      </c>
      <c r="D38" s="28" t="s">
        <v>303</v>
      </c>
      <c r="E38" s="6">
        <v>1</v>
      </c>
      <c r="H38" s="27">
        <v>124004</v>
      </c>
      <c r="I38" s="6">
        <f t="shared" si="0"/>
        <v>75</v>
      </c>
    </row>
    <row r="39" spans="1:9" x14ac:dyDescent="0.2">
      <c r="A39" s="27" t="s">
        <v>7</v>
      </c>
      <c r="B39" s="27">
        <v>126038</v>
      </c>
      <c r="C39" s="27" t="s">
        <v>119</v>
      </c>
      <c r="D39" s="28" t="s">
        <v>303</v>
      </c>
      <c r="E39" s="6">
        <v>2</v>
      </c>
      <c r="H39" s="27">
        <v>106063</v>
      </c>
      <c r="I39" s="6">
        <f t="shared" si="0"/>
        <v>10</v>
      </c>
    </row>
    <row r="40" spans="1:9" x14ac:dyDescent="0.2">
      <c r="A40" s="27" t="s">
        <v>7</v>
      </c>
      <c r="B40" s="27">
        <v>103021</v>
      </c>
      <c r="C40" s="27" t="s">
        <v>302</v>
      </c>
      <c r="D40" s="28" t="s">
        <v>303</v>
      </c>
      <c r="E40" s="6">
        <v>12</v>
      </c>
      <c r="H40" s="27">
        <v>109015</v>
      </c>
      <c r="I40" s="6">
        <f t="shared" si="0"/>
        <v>13</v>
      </c>
    </row>
    <row r="41" spans="1:9" x14ac:dyDescent="0.2">
      <c r="A41" s="27" t="s">
        <v>7</v>
      </c>
      <c r="B41" s="27">
        <v>114053</v>
      </c>
      <c r="C41" s="27" t="s">
        <v>29</v>
      </c>
      <c r="D41" s="28" t="s">
        <v>303</v>
      </c>
      <c r="E41" s="6">
        <v>2</v>
      </c>
      <c r="H41" s="27">
        <v>117065</v>
      </c>
      <c r="I41" s="6">
        <f t="shared" si="0"/>
        <v>6</v>
      </c>
    </row>
    <row r="42" spans="1:9" x14ac:dyDescent="0.2">
      <c r="A42" s="27" t="s">
        <v>7</v>
      </c>
      <c r="B42" s="27">
        <v>117037</v>
      </c>
      <c r="C42" s="27" t="s">
        <v>33</v>
      </c>
      <c r="D42" s="28" t="s">
        <v>303</v>
      </c>
      <c r="E42" s="6">
        <v>2</v>
      </c>
      <c r="H42" s="27">
        <v>117012</v>
      </c>
      <c r="I42" s="6">
        <f t="shared" si="0"/>
        <v>24</v>
      </c>
    </row>
    <row r="43" spans="1:9" x14ac:dyDescent="0.2">
      <c r="A43" s="27" t="s">
        <v>7</v>
      </c>
      <c r="B43" s="27">
        <v>114028</v>
      </c>
      <c r="C43" s="27" t="s">
        <v>36</v>
      </c>
      <c r="D43" s="28" t="s">
        <v>303</v>
      </c>
      <c r="E43" s="6">
        <v>7.5</v>
      </c>
      <c r="H43" s="27">
        <v>114015</v>
      </c>
      <c r="I43" s="6">
        <f t="shared" si="0"/>
        <v>31</v>
      </c>
    </row>
    <row r="44" spans="1:9" x14ac:dyDescent="0.2">
      <c r="A44" s="27" t="s">
        <v>7</v>
      </c>
      <c r="B44" s="27">
        <v>121034</v>
      </c>
      <c r="C44" s="27" t="s">
        <v>305</v>
      </c>
      <c r="D44" s="28" t="s">
        <v>303</v>
      </c>
      <c r="E44" s="6">
        <v>1</v>
      </c>
      <c r="H44" s="27">
        <v>116005</v>
      </c>
      <c r="I44" s="6">
        <f t="shared" si="0"/>
        <v>6.5</v>
      </c>
    </row>
    <row r="45" spans="1:9" x14ac:dyDescent="0.2">
      <c r="A45" s="27" t="s">
        <v>7</v>
      </c>
      <c r="B45" s="27">
        <v>124004</v>
      </c>
      <c r="C45" s="27" t="s">
        <v>20</v>
      </c>
      <c r="D45" s="28" t="s">
        <v>303</v>
      </c>
      <c r="E45" s="6">
        <v>5</v>
      </c>
      <c r="H45" s="27">
        <v>122025</v>
      </c>
      <c r="I45" s="6">
        <f t="shared" si="0"/>
        <v>9</v>
      </c>
    </row>
    <row r="46" spans="1:9" x14ac:dyDescent="0.2">
      <c r="A46" s="27" t="s">
        <v>7</v>
      </c>
      <c r="B46" s="27">
        <v>106063</v>
      </c>
      <c r="C46" s="27" t="s">
        <v>10</v>
      </c>
      <c r="D46" s="28" t="s">
        <v>303</v>
      </c>
      <c r="E46" s="6">
        <v>2</v>
      </c>
      <c r="H46" s="27">
        <v>121139</v>
      </c>
      <c r="I46" s="6">
        <f t="shared" si="0"/>
        <v>4000</v>
      </c>
    </row>
    <row r="47" spans="1:9" x14ac:dyDescent="0.2">
      <c r="A47" s="27" t="s">
        <v>7</v>
      </c>
      <c r="B47" s="27">
        <v>109015</v>
      </c>
      <c r="C47" s="27" t="s">
        <v>13</v>
      </c>
      <c r="D47" s="28" t="s">
        <v>303</v>
      </c>
      <c r="E47" s="6">
        <v>3</v>
      </c>
      <c r="H47" s="27">
        <v>117031</v>
      </c>
      <c r="I47" s="6">
        <f t="shared" si="0"/>
        <v>35</v>
      </c>
    </row>
    <row r="48" spans="1:9" x14ac:dyDescent="0.2">
      <c r="A48" s="27" t="s">
        <v>7</v>
      </c>
      <c r="B48" s="27">
        <v>117065</v>
      </c>
      <c r="C48" s="27" t="s">
        <v>62</v>
      </c>
      <c r="D48" s="28" t="s">
        <v>303</v>
      </c>
      <c r="E48" s="6">
        <v>2</v>
      </c>
      <c r="H48" s="27">
        <v>128025</v>
      </c>
      <c r="I48" s="6">
        <f t="shared" si="0"/>
        <v>9.1650000000000009</v>
      </c>
    </row>
    <row r="49" spans="1:9" x14ac:dyDescent="0.2">
      <c r="A49" s="27" t="s">
        <v>7</v>
      </c>
      <c r="B49" s="27">
        <v>117012</v>
      </c>
      <c r="C49" s="27" t="s">
        <v>63</v>
      </c>
      <c r="D49" s="28" t="s">
        <v>303</v>
      </c>
      <c r="E49" s="6">
        <v>5</v>
      </c>
      <c r="H49" s="27">
        <v>116007</v>
      </c>
      <c r="I49" s="6">
        <f t="shared" si="0"/>
        <v>3</v>
      </c>
    </row>
    <row r="50" spans="1:9" x14ac:dyDescent="0.2">
      <c r="A50" s="27" t="s">
        <v>7</v>
      </c>
      <c r="B50" s="27">
        <v>114015</v>
      </c>
      <c r="C50" s="27" t="s">
        <v>38</v>
      </c>
      <c r="D50" s="28" t="s">
        <v>303</v>
      </c>
      <c r="E50" s="6">
        <v>5</v>
      </c>
      <c r="H50" s="27">
        <v>115014</v>
      </c>
      <c r="I50" s="6">
        <f t="shared" si="0"/>
        <v>2</v>
      </c>
    </row>
    <row r="51" spans="1:9" x14ac:dyDescent="0.2">
      <c r="A51" s="27" t="s">
        <v>7</v>
      </c>
      <c r="B51" s="27">
        <v>120015</v>
      </c>
      <c r="C51" s="27" t="s">
        <v>88</v>
      </c>
      <c r="D51" s="28" t="s">
        <v>303</v>
      </c>
      <c r="E51" s="6">
        <v>10.8</v>
      </c>
      <c r="H51" s="27">
        <v>114004</v>
      </c>
      <c r="I51" s="6">
        <f t="shared" si="0"/>
        <v>48</v>
      </c>
    </row>
    <row r="52" spans="1:9" x14ac:dyDescent="0.2">
      <c r="A52" s="27" t="s">
        <v>7</v>
      </c>
      <c r="B52" s="27">
        <v>103021</v>
      </c>
      <c r="C52" s="27" t="s">
        <v>302</v>
      </c>
      <c r="D52" s="28" t="s">
        <v>303</v>
      </c>
      <c r="E52" s="6">
        <v>24</v>
      </c>
      <c r="H52" s="27">
        <v>110019</v>
      </c>
      <c r="I52" s="6">
        <f t="shared" si="0"/>
        <v>7.3500000000000005</v>
      </c>
    </row>
    <row r="53" spans="1:9" x14ac:dyDescent="0.2">
      <c r="A53" s="27" t="s">
        <v>7</v>
      </c>
      <c r="B53" s="27">
        <v>116005</v>
      </c>
      <c r="C53" s="27" t="s">
        <v>49</v>
      </c>
      <c r="D53" s="28" t="s">
        <v>303</v>
      </c>
      <c r="E53" s="6">
        <v>1</v>
      </c>
      <c r="H53" s="27">
        <v>119020</v>
      </c>
      <c r="I53" s="6">
        <f t="shared" si="0"/>
        <v>6</v>
      </c>
    </row>
    <row r="54" spans="1:9" x14ac:dyDescent="0.2">
      <c r="A54" s="27" t="s">
        <v>7</v>
      </c>
      <c r="B54" s="27">
        <v>122025</v>
      </c>
      <c r="C54" s="27" t="s">
        <v>173</v>
      </c>
      <c r="D54" s="28" t="s">
        <v>303</v>
      </c>
      <c r="E54" s="6">
        <v>2</v>
      </c>
      <c r="H54" s="27">
        <v>117007</v>
      </c>
      <c r="I54" s="6">
        <f t="shared" si="0"/>
        <v>26</v>
      </c>
    </row>
    <row r="55" spans="1:9" x14ac:dyDescent="0.2">
      <c r="A55" s="27" t="s">
        <v>7</v>
      </c>
      <c r="B55" s="27">
        <v>117072</v>
      </c>
      <c r="C55" s="27" t="s">
        <v>15</v>
      </c>
      <c r="D55" s="28" t="s">
        <v>303</v>
      </c>
      <c r="E55" s="6">
        <v>1</v>
      </c>
      <c r="H55" s="27">
        <v>117030</v>
      </c>
      <c r="I55" s="6">
        <f t="shared" si="0"/>
        <v>29</v>
      </c>
    </row>
    <row r="56" spans="1:9" x14ac:dyDescent="0.2">
      <c r="A56" s="27" t="s">
        <v>7</v>
      </c>
      <c r="B56" s="27">
        <v>121139</v>
      </c>
      <c r="C56" s="27" t="s">
        <v>158</v>
      </c>
      <c r="D56" s="28" t="s">
        <v>303</v>
      </c>
      <c r="E56" s="6">
        <v>1000</v>
      </c>
      <c r="H56" s="27">
        <v>127017</v>
      </c>
      <c r="I56" s="6">
        <f t="shared" si="0"/>
        <v>1.6</v>
      </c>
    </row>
    <row r="57" spans="1:9" x14ac:dyDescent="0.2">
      <c r="A57" s="27" t="s">
        <v>7</v>
      </c>
      <c r="B57" s="27">
        <v>117031</v>
      </c>
      <c r="C57" s="27" t="s">
        <v>65</v>
      </c>
      <c r="D57" s="28" t="s">
        <v>303</v>
      </c>
      <c r="E57" s="6">
        <v>4</v>
      </c>
      <c r="H57" s="27">
        <v>120009</v>
      </c>
      <c r="I57" s="6">
        <f t="shared" si="0"/>
        <v>296</v>
      </c>
    </row>
    <row r="58" spans="1:9" x14ac:dyDescent="0.2">
      <c r="A58" s="27" t="s">
        <v>7</v>
      </c>
      <c r="B58" s="27">
        <v>126027</v>
      </c>
      <c r="C58" s="27" t="s">
        <v>107</v>
      </c>
      <c r="D58" s="28" t="s">
        <v>303</v>
      </c>
      <c r="E58" s="6">
        <v>4</v>
      </c>
      <c r="H58" s="27">
        <v>114008</v>
      </c>
      <c r="I58" s="6">
        <f t="shared" si="0"/>
        <v>62.5</v>
      </c>
    </row>
    <row r="59" spans="1:9" x14ac:dyDescent="0.2">
      <c r="A59" s="27" t="s">
        <v>7</v>
      </c>
      <c r="B59" s="27">
        <v>128025</v>
      </c>
      <c r="C59" s="27" t="s">
        <v>309</v>
      </c>
      <c r="D59" s="28" t="s">
        <v>303</v>
      </c>
      <c r="E59" s="6">
        <v>0.70499999999999996</v>
      </c>
      <c r="H59" s="27">
        <v>110069</v>
      </c>
      <c r="I59" s="6">
        <f t="shared" si="0"/>
        <v>27.5</v>
      </c>
    </row>
    <row r="60" spans="1:9" x14ac:dyDescent="0.2">
      <c r="A60" s="27" t="s">
        <v>7</v>
      </c>
      <c r="B60" s="27">
        <v>103025</v>
      </c>
      <c r="C60" s="27" t="s">
        <v>248</v>
      </c>
      <c r="D60" s="28" t="s">
        <v>303</v>
      </c>
      <c r="E60" s="6">
        <v>12</v>
      </c>
      <c r="H60" s="27">
        <v>114021</v>
      </c>
      <c r="I60" s="6">
        <f t="shared" si="0"/>
        <v>28.799999999999997</v>
      </c>
    </row>
    <row r="61" spans="1:9" x14ac:dyDescent="0.2">
      <c r="A61" s="27" t="s">
        <v>7</v>
      </c>
      <c r="B61" s="27">
        <v>116007</v>
      </c>
      <c r="C61" s="27" t="s">
        <v>50</v>
      </c>
      <c r="D61" s="28" t="s">
        <v>303</v>
      </c>
      <c r="E61" s="6">
        <v>1</v>
      </c>
      <c r="H61" s="27">
        <v>119019</v>
      </c>
      <c r="I61" s="6">
        <f t="shared" si="0"/>
        <v>8</v>
      </c>
    </row>
    <row r="62" spans="1:9" x14ac:dyDescent="0.2">
      <c r="A62" s="27" t="s">
        <v>7</v>
      </c>
      <c r="B62" s="27">
        <v>115014</v>
      </c>
      <c r="C62" s="27" t="s">
        <v>310</v>
      </c>
      <c r="D62" s="28" t="s">
        <v>303</v>
      </c>
      <c r="E62" s="6">
        <v>1</v>
      </c>
      <c r="H62" s="27">
        <v>117080</v>
      </c>
      <c r="I62" s="6">
        <f t="shared" si="0"/>
        <v>72</v>
      </c>
    </row>
    <row r="63" spans="1:9" x14ac:dyDescent="0.2">
      <c r="A63" s="27" t="s">
        <v>7</v>
      </c>
      <c r="B63" s="27">
        <v>114004</v>
      </c>
      <c r="C63" s="27" t="s">
        <v>21</v>
      </c>
      <c r="D63" s="28" t="s">
        <v>303</v>
      </c>
      <c r="E63" s="6">
        <v>9.6</v>
      </c>
      <c r="H63" s="27">
        <v>121030</v>
      </c>
      <c r="I63" s="6">
        <f t="shared" si="0"/>
        <v>3</v>
      </c>
    </row>
    <row r="64" spans="1:9" x14ac:dyDescent="0.2">
      <c r="A64" s="27" t="s">
        <v>7</v>
      </c>
      <c r="B64" s="27">
        <v>110019</v>
      </c>
      <c r="C64" s="27" t="s">
        <v>35</v>
      </c>
      <c r="D64" s="28" t="s">
        <v>303</v>
      </c>
      <c r="E64" s="6">
        <v>1.05</v>
      </c>
      <c r="H64" s="27">
        <v>121105</v>
      </c>
      <c r="I64" s="6">
        <f t="shared" si="0"/>
        <v>3</v>
      </c>
    </row>
    <row r="65" spans="1:9" x14ac:dyDescent="0.2">
      <c r="A65" s="27" t="s">
        <v>7</v>
      </c>
      <c r="B65" s="27">
        <v>121034</v>
      </c>
      <c r="C65" s="27" t="s">
        <v>305</v>
      </c>
      <c r="D65" s="28" t="s">
        <v>303</v>
      </c>
      <c r="E65" s="6">
        <v>1</v>
      </c>
      <c r="H65" s="27">
        <v>121062</v>
      </c>
      <c r="I65" s="6">
        <f t="shared" si="0"/>
        <v>1.2</v>
      </c>
    </row>
    <row r="66" spans="1:9" x14ac:dyDescent="0.2">
      <c r="A66" s="27" t="s">
        <v>7</v>
      </c>
      <c r="B66" s="27">
        <v>119020</v>
      </c>
      <c r="C66" s="27" t="s">
        <v>83</v>
      </c>
      <c r="D66" s="28" t="s">
        <v>303</v>
      </c>
      <c r="E66" s="6">
        <v>3.2</v>
      </c>
      <c r="H66" s="27">
        <v>119018</v>
      </c>
      <c r="I66" s="6">
        <f t="shared" si="0"/>
        <v>26.5</v>
      </c>
    </row>
    <row r="67" spans="1:9" x14ac:dyDescent="0.2">
      <c r="A67" s="27" t="s">
        <v>7</v>
      </c>
      <c r="B67" s="27">
        <v>117007</v>
      </c>
      <c r="C67" s="27" t="s">
        <v>61</v>
      </c>
      <c r="D67" s="28" t="s">
        <v>303</v>
      </c>
      <c r="E67" s="6">
        <v>4</v>
      </c>
      <c r="H67" s="27">
        <v>126066</v>
      </c>
      <c r="I67" s="6">
        <f t="shared" ref="I67:I130" si="1">SUMIFS($E$2:$E$571,$B$2:$B$571,H67)</f>
        <v>4.4000000000000004</v>
      </c>
    </row>
    <row r="68" spans="1:9" x14ac:dyDescent="0.2">
      <c r="A68" s="27" t="s">
        <v>7</v>
      </c>
      <c r="B68" s="27">
        <v>117030</v>
      </c>
      <c r="C68" s="27" t="s">
        <v>64</v>
      </c>
      <c r="D68" s="28" t="s">
        <v>303</v>
      </c>
      <c r="E68" s="6">
        <v>4</v>
      </c>
      <c r="H68" s="27">
        <v>121063</v>
      </c>
      <c r="I68" s="6">
        <f t="shared" si="1"/>
        <v>5</v>
      </c>
    </row>
    <row r="69" spans="1:9" x14ac:dyDescent="0.2">
      <c r="A69" s="27" t="s">
        <v>7</v>
      </c>
      <c r="B69" s="27">
        <v>109026</v>
      </c>
      <c r="C69" s="27" t="s">
        <v>19</v>
      </c>
      <c r="D69" s="28" t="s">
        <v>303</v>
      </c>
      <c r="E69" s="6">
        <v>2</v>
      </c>
      <c r="H69" s="27">
        <v>109029</v>
      </c>
      <c r="I69" s="6">
        <f t="shared" si="1"/>
        <v>4</v>
      </c>
    </row>
    <row r="70" spans="1:9" x14ac:dyDescent="0.2">
      <c r="A70" s="27" t="s">
        <v>7</v>
      </c>
      <c r="B70" s="27">
        <v>127017</v>
      </c>
      <c r="C70" s="27" t="s">
        <v>54</v>
      </c>
      <c r="D70" s="28" t="s">
        <v>303</v>
      </c>
      <c r="E70" s="6">
        <v>0.6</v>
      </c>
      <c r="H70" s="27">
        <v>121115</v>
      </c>
      <c r="I70" s="6">
        <f t="shared" si="1"/>
        <v>1</v>
      </c>
    </row>
    <row r="71" spans="1:9" x14ac:dyDescent="0.2">
      <c r="A71" s="27" t="s">
        <v>7</v>
      </c>
      <c r="B71" s="27">
        <v>120009</v>
      </c>
      <c r="C71" s="27" t="s">
        <v>87</v>
      </c>
      <c r="D71" s="28" t="s">
        <v>303</v>
      </c>
      <c r="E71" s="6">
        <v>18</v>
      </c>
      <c r="H71" s="27">
        <v>115025</v>
      </c>
      <c r="I71" s="6">
        <f t="shared" si="1"/>
        <v>80</v>
      </c>
    </row>
    <row r="72" spans="1:9" x14ac:dyDescent="0.2">
      <c r="A72" s="27" t="s">
        <v>7</v>
      </c>
      <c r="B72" s="27">
        <v>114008</v>
      </c>
      <c r="C72" s="27" t="s">
        <v>27</v>
      </c>
      <c r="D72" s="28" t="s">
        <v>303</v>
      </c>
      <c r="E72" s="6">
        <v>7.5</v>
      </c>
      <c r="H72" s="27">
        <v>122037</v>
      </c>
      <c r="I72" s="6">
        <f t="shared" si="1"/>
        <v>6</v>
      </c>
    </row>
    <row r="73" spans="1:9" x14ac:dyDescent="0.2">
      <c r="A73" s="27" t="s">
        <v>7</v>
      </c>
      <c r="B73" s="27">
        <v>110069</v>
      </c>
      <c r="C73" s="27" t="s">
        <v>31</v>
      </c>
      <c r="D73" s="28" t="s">
        <v>303</v>
      </c>
      <c r="E73" s="6">
        <v>2.5</v>
      </c>
      <c r="H73" s="27">
        <v>225004</v>
      </c>
      <c r="I73" s="6">
        <f t="shared" si="1"/>
        <v>10</v>
      </c>
    </row>
    <row r="74" spans="1:9" x14ac:dyDescent="0.2">
      <c r="A74" s="27" t="s">
        <v>7</v>
      </c>
      <c r="B74" s="27">
        <v>117037</v>
      </c>
      <c r="C74" s="27" t="s">
        <v>33</v>
      </c>
      <c r="D74" s="28" t="s">
        <v>303</v>
      </c>
      <c r="E74" s="6">
        <v>2</v>
      </c>
      <c r="H74" s="27">
        <v>126012</v>
      </c>
      <c r="I74" s="6">
        <f t="shared" si="1"/>
        <v>20</v>
      </c>
    </row>
    <row r="75" spans="1:9" x14ac:dyDescent="0.2">
      <c r="A75" s="27" t="s">
        <v>7</v>
      </c>
      <c r="B75" s="27">
        <v>114028</v>
      </c>
      <c r="C75" s="27" t="s">
        <v>36</v>
      </c>
      <c r="D75" s="28" t="s">
        <v>303</v>
      </c>
      <c r="E75" s="6">
        <v>10</v>
      </c>
      <c r="H75" s="27">
        <v>128010</v>
      </c>
      <c r="I75" s="6">
        <f t="shared" si="1"/>
        <v>65.28</v>
      </c>
    </row>
    <row r="76" spans="1:9" x14ac:dyDescent="0.2">
      <c r="A76" s="27" t="s">
        <v>7</v>
      </c>
      <c r="B76" s="27">
        <v>114021</v>
      </c>
      <c r="C76" s="27" t="s">
        <v>37</v>
      </c>
      <c r="D76" s="28" t="s">
        <v>303</v>
      </c>
      <c r="E76" s="6">
        <v>9.6</v>
      </c>
      <c r="H76" s="27">
        <v>128051</v>
      </c>
      <c r="I76" s="6">
        <f t="shared" si="1"/>
        <v>1</v>
      </c>
    </row>
    <row r="77" spans="1:9" x14ac:dyDescent="0.2">
      <c r="A77" s="27" t="s">
        <v>7</v>
      </c>
      <c r="B77" s="27">
        <v>119019</v>
      </c>
      <c r="C77" s="27" t="s">
        <v>84</v>
      </c>
      <c r="D77" s="28" t="s">
        <v>303</v>
      </c>
      <c r="E77" s="6">
        <v>1</v>
      </c>
      <c r="H77" s="27">
        <v>128052</v>
      </c>
      <c r="I77" s="6">
        <f t="shared" si="1"/>
        <v>1</v>
      </c>
    </row>
    <row r="78" spans="1:9" x14ac:dyDescent="0.2">
      <c r="A78" s="27" t="s">
        <v>7</v>
      </c>
      <c r="B78" s="27">
        <v>117007</v>
      </c>
      <c r="C78" s="27" t="s">
        <v>61</v>
      </c>
      <c r="D78" s="28" t="s">
        <v>303</v>
      </c>
      <c r="E78" s="6">
        <v>4</v>
      </c>
      <c r="H78" s="27">
        <v>121149</v>
      </c>
      <c r="I78" s="6">
        <f t="shared" si="1"/>
        <v>0.2</v>
      </c>
    </row>
    <row r="79" spans="1:9" x14ac:dyDescent="0.2">
      <c r="A79" s="27" t="s">
        <v>7</v>
      </c>
      <c r="B79" s="27">
        <v>117080</v>
      </c>
      <c r="C79" s="27" t="s">
        <v>95</v>
      </c>
      <c r="D79" s="28" t="s">
        <v>303</v>
      </c>
      <c r="E79" s="6">
        <v>12</v>
      </c>
      <c r="H79" s="27">
        <v>115003</v>
      </c>
      <c r="I79" s="6">
        <f t="shared" si="1"/>
        <v>10</v>
      </c>
    </row>
    <row r="80" spans="1:9" x14ac:dyDescent="0.2">
      <c r="A80" s="27" t="s">
        <v>7</v>
      </c>
      <c r="B80" s="27">
        <v>126082</v>
      </c>
      <c r="C80" s="27" t="s">
        <v>109</v>
      </c>
      <c r="D80" s="28" t="s">
        <v>303</v>
      </c>
      <c r="E80" s="6">
        <v>5</v>
      </c>
      <c r="H80" s="27">
        <v>127010</v>
      </c>
      <c r="I80" s="6">
        <f t="shared" si="1"/>
        <v>0.1</v>
      </c>
    </row>
    <row r="81" spans="1:9" x14ac:dyDescent="0.2">
      <c r="A81" s="27" t="s">
        <v>7</v>
      </c>
      <c r="B81" s="27">
        <v>121030</v>
      </c>
      <c r="C81" s="27" t="s">
        <v>311</v>
      </c>
      <c r="D81" s="28" t="s">
        <v>303</v>
      </c>
      <c r="E81" s="6">
        <v>1</v>
      </c>
      <c r="H81" s="27">
        <v>117067</v>
      </c>
      <c r="I81" s="6">
        <f t="shared" si="1"/>
        <v>39</v>
      </c>
    </row>
    <row r="82" spans="1:9" x14ac:dyDescent="0.2">
      <c r="A82" s="27" t="s">
        <v>7</v>
      </c>
      <c r="B82" s="27">
        <v>114019</v>
      </c>
      <c r="C82" s="27" t="s">
        <v>132</v>
      </c>
      <c r="D82" s="28" t="s">
        <v>303</v>
      </c>
      <c r="E82" s="6">
        <v>2</v>
      </c>
      <c r="H82" s="27">
        <v>117058</v>
      </c>
      <c r="I82" s="6">
        <f t="shared" si="1"/>
        <v>4</v>
      </c>
    </row>
    <row r="83" spans="1:9" x14ac:dyDescent="0.2">
      <c r="A83" s="27" t="s">
        <v>7</v>
      </c>
      <c r="B83" s="27">
        <v>121105</v>
      </c>
      <c r="C83" s="27" t="s">
        <v>133</v>
      </c>
      <c r="D83" s="28" t="s">
        <v>303</v>
      </c>
      <c r="E83" s="6">
        <v>1</v>
      </c>
      <c r="H83" s="27">
        <v>120001</v>
      </c>
      <c r="I83" s="6">
        <f t="shared" si="1"/>
        <v>8</v>
      </c>
    </row>
    <row r="84" spans="1:9" x14ac:dyDescent="0.2">
      <c r="A84" s="27" t="s">
        <v>7</v>
      </c>
      <c r="B84" s="27">
        <v>103021</v>
      </c>
      <c r="C84" s="27" t="s">
        <v>302</v>
      </c>
      <c r="D84" s="28" t="s">
        <v>303</v>
      </c>
      <c r="E84" s="6">
        <v>12</v>
      </c>
      <c r="H84" s="27">
        <v>121024</v>
      </c>
      <c r="I84" s="6">
        <f t="shared" si="1"/>
        <v>10</v>
      </c>
    </row>
    <row r="85" spans="1:9" x14ac:dyDescent="0.2">
      <c r="A85" s="27" t="s">
        <v>7</v>
      </c>
      <c r="B85" s="27">
        <v>114015</v>
      </c>
      <c r="C85" s="27" t="s">
        <v>38</v>
      </c>
      <c r="D85" s="28" t="s">
        <v>303</v>
      </c>
      <c r="E85" s="6">
        <v>5</v>
      </c>
      <c r="H85" s="27">
        <v>122002</v>
      </c>
      <c r="I85" s="6">
        <f t="shared" si="1"/>
        <v>2.06</v>
      </c>
    </row>
    <row r="86" spans="1:9" x14ac:dyDescent="0.2">
      <c r="A86" s="27" t="s">
        <v>7</v>
      </c>
      <c r="B86" s="27">
        <v>120009</v>
      </c>
      <c r="C86" s="27" t="s">
        <v>87</v>
      </c>
      <c r="D86" s="28" t="s">
        <v>303</v>
      </c>
      <c r="E86" s="6">
        <v>18</v>
      </c>
      <c r="H86" s="27">
        <v>121121</v>
      </c>
      <c r="I86" s="6">
        <f t="shared" si="1"/>
        <v>2</v>
      </c>
    </row>
    <row r="87" spans="1:9" x14ac:dyDescent="0.2">
      <c r="A87" s="27" t="s">
        <v>7</v>
      </c>
      <c r="B87" s="27">
        <v>120015</v>
      </c>
      <c r="C87" s="27" t="s">
        <v>88</v>
      </c>
      <c r="D87" s="28" t="s">
        <v>303</v>
      </c>
      <c r="E87" s="6">
        <v>10.8</v>
      </c>
      <c r="H87" s="27">
        <v>120012</v>
      </c>
      <c r="I87" s="6">
        <f t="shared" si="1"/>
        <v>10</v>
      </c>
    </row>
    <row r="88" spans="1:9" x14ac:dyDescent="0.2">
      <c r="A88" s="27" t="s">
        <v>7</v>
      </c>
      <c r="B88" s="27">
        <v>121067</v>
      </c>
      <c r="C88" s="27" t="s">
        <v>147</v>
      </c>
      <c r="D88" s="28" t="s">
        <v>303</v>
      </c>
      <c r="E88" s="6">
        <v>0.3</v>
      </c>
      <c r="H88" s="27">
        <v>121104</v>
      </c>
      <c r="I88" s="6">
        <f t="shared" si="1"/>
        <v>3</v>
      </c>
    </row>
    <row r="89" spans="1:9" x14ac:dyDescent="0.2">
      <c r="A89" s="27" t="s">
        <v>7</v>
      </c>
      <c r="B89" s="27">
        <v>121062</v>
      </c>
      <c r="C89" s="27" t="s">
        <v>149</v>
      </c>
      <c r="D89" s="28" t="s">
        <v>303</v>
      </c>
      <c r="E89" s="6">
        <v>0.2</v>
      </c>
      <c r="H89" s="27">
        <v>225013</v>
      </c>
      <c r="I89" s="6">
        <f t="shared" si="1"/>
        <v>12</v>
      </c>
    </row>
    <row r="90" spans="1:9" x14ac:dyDescent="0.2">
      <c r="A90" s="27" t="s">
        <v>7</v>
      </c>
      <c r="B90" s="27">
        <v>110069</v>
      </c>
      <c r="C90" s="27" t="s">
        <v>31</v>
      </c>
      <c r="D90" s="28" t="s">
        <v>303</v>
      </c>
      <c r="E90" s="6">
        <v>5</v>
      </c>
      <c r="H90" s="27">
        <v>122033</v>
      </c>
      <c r="I90" s="6">
        <f t="shared" si="1"/>
        <v>4</v>
      </c>
    </row>
    <row r="91" spans="1:9" x14ac:dyDescent="0.2">
      <c r="A91" s="27" t="s">
        <v>7</v>
      </c>
      <c r="B91" s="27">
        <v>119018</v>
      </c>
      <c r="C91" s="27" t="s">
        <v>82</v>
      </c>
      <c r="D91" s="28" t="s">
        <v>303</v>
      </c>
      <c r="E91" s="6">
        <v>9</v>
      </c>
      <c r="H91" s="27">
        <v>117069</v>
      </c>
      <c r="I91" s="6">
        <f t="shared" si="1"/>
        <v>18</v>
      </c>
    </row>
    <row r="92" spans="1:9" x14ac:dyDescent="0.2">
      <c r="A92" s="27" t="s">
        <v>7</v>
      </c>
      <c r="B92" s="27">
        <v>117082</v>
      </c>
      <c r="C92" s="27" t="s">
        <v>105</v>
      </c>
      <c r="D92" s="28" t="s">
        <v>303</v>
      </c>
      <c r="E92" s="6">
        <v>20</v>
      </c>
      <c r="H92" s="27">
        <v>121073</v>
      </c>
      <c r="I92" s="6">
        <f t="shared" si="1"/>
        <v>3</v>
      </c>
    </row>
    <row r="93" spans="1:9" x14ac:dyDescent="0.2">
      <c r="A93" s="27" t="s">
        <v>7</v>
      </c>
      <c r="B93" s="27">
        <v>126094</v>
      </c>
      <c r="C93" s="27" t="s">
        <v>218</v>
      </c>
      <c r="D93" s="28" t="s">
        <v>303</v>
      </c>
      <c r="E93" s="6">
        <v>2.25</v>
      </c>
      <c r="H93" s="27">
        <v>121102</v>
      </c>
      <c r="I93" s="6">
        <f t="shared" si="1"/>
        <v>1</v>
      </c>
    </row>
    <row r="94" spans="1:9" x14ac:dyDescent="0.2">
      <c r="A94" s="27" t="s">
        <v>7</v>
      </c>
      <c r="B94" s="27">
        <v>109026</v>
      </c>
      <c r="C94" s="27" t="s">
        <v>19</v>
      </c>
      <c r="D94" s="28" t="s">
        <v>303</v>
      </c>
      <c r="E94" s="6">
        <v>3</v>
      </c>
      <c r="H94" s="27">
        <v>121069</v>
      </c>
      <c r="I94" s="6">
        <f t="shared" si="1"/>
        <v>5</v>
      </c>
    </row>
    <row r="95" spans="1:9" x14ac:dyDescent="0.2">
      <c r="A95" s="27" t="s">
        <v>7</v>
      </c>
      <c r="B95" s="27">
        <v>127017</v>
      </c>
      <c r="C95" s="27" t="s">
        <v>54</v>
      </c>
      <c r="D95" s="28" t="s">
        <v>303</v>
      </c>
      <c r="E95" s="6">
        <v>0.4</v>
      </c>
      <c r="H95" s="27">
        <v>126089</v>
      </c>
      <c r="I95" s="6">
        <f t="shared" si="1"/>
        <v>11.34</v>
      </c>
    </row>
    <row r="96" spans="1:9" x14ac:dyDescent="0.2">
      <c r="A96" s="27" t="s">
        <v>7</v>
      </c>
      <c r="B96" s="27">
        <v>120009</v>
      </c>
      <c r="C96" s="27" t="s">
        <v>87</v>
      </c>
      <c r="D96" s="28" t="s">
        <v>303</v>
      </c>
      <c r="E96" s="6">
        <v>18</v>
      </c>
      <c r="H96" s="27">
        <v>119011</v>
      </c>
      <c r="I96" s="6">
        <f t="shared" si="1"/>
        <v>3</v>
      </c>
    </row>
    <row r="97" spans="1:9" x14ac:dyDescent="0.2">
      <c r="A97" s="27" t="s">
        <v>7</v>
      </c>
      <c r="B97" s="27">
        <v>120015</v>
      </c>
      <c r="C97" s="27" t="s">
        <v>88</v>
      </c>
      <c r="D97" s="28" t="s">
        <v>303</v>
      </c>
      <c r="E97" s="6">
        <v>10.8</v>
      </c>
      <c r="H97" s="27">
        <v>127023</v>
      </c>
      <c r="I97" s="6">
        <f t="shared" si="1"/>
        <v>5.2</v>
      </c>
    </row>
    <row r="98" spans="1:9" x14ac:dyDescent="0.2">
      <c r="A98" s="27" t="s">
        <v>7</v>
      </c>
      <c r="B98" s="27">
        <v>126066</v>
      </c>
      <c r="C98" s="27" t="s">
        <v>108</v>
      </c>
      <c r="D98" s="28" t="s">
        <v>303</v>
      </c>
      <c r="E98" s="6">
        <v>1.4</v>
      </c>
      <c r="H98" s="27">
        <v>126061</v>
      </c>
      <c r="I98" s="6">
        <f t="shared" si="1"/>
        <v>4</v>
      </c>
    </row>
    <row r="99" spans="1:9" x14ac:dyDescent="0.2">
      <c r="A99" s="27" t="s">
        <v>7</v>
      </c>
      <c r="B99" s="27">
        <v>121063</v>
      </c>
      <c r="C99" s="27" t="s">
        <v>312</v>
      </c>
      <c r="D99" s="28" t="s">
        <v>303</v>
      </c>
      <c r="E99" s="6">
        <v>1</v>
      </c>
      <c r="H99" s="27">
        <v>114068</v>
      </c>
      <c r="I99" s="6">
        <f t="shared" si="1"/>
        <v>7.5</v>
      </c>
    </row>
    <row r="100" spans="1:9" x14ac:dyDescent="0.2">
      <c r="A100" s="27" t="s">
        <v>7</v>
      </c>
      <c r="B100" s="27">
        <v>109029</v>
      </c>
      <c r="C100" s="27" t="s">
        <v>12</v>
      </c>
      <c r="D100" s="28" t="s">
        <v>303</v>
      </c>
      <c r="E100" s="6">
        <v>3</v>
      </c>
      <c r="H100" s="27">
        <v>114035</v>
      </c>
      <c r="I100" s="6">
        <f t="shared" si="1"/>
        <v>12.600000000000001</v>
      </c>
    </row>
    <row r="101" spans="1:9" x14ac:dyDescent="0.2">
      <c r="A101" s="27" t="s">
        <v>7</v>
      </c>
      <c r="B101" s="27">
        <v>110019</v>
      </c>
      <c r="C101" s="27" t="s">
        <v>35</v>
      </c>
      <c r="D101" s="28" t="s">
        <v>303</v>
      </c>
      <c r="E101" s="6">
        <v>2.25</v>
      </c>
      <c r="H101" s="27">
        <v>126003</v>
      </c>
      <c r="I101" s="6">
        <f t="shared" si="1"/>
        <v>6</v>
      </c>
    </row>
    <row r="102" spans="1:9" x14ac:dyDescent="0.2">
      <c r="A102" s="27" t="s">
        <v>7</v>
      </c>
      <c r="B102" s="27">
        <v>121115</v>
      </c>
      <c r="C102" s="27" t="s">
        <v>144</v>
      </c>
      <c r="D102" s="28" t="s">
        <v>303</v>
      </c>
      <c r="E102" s="6">
        <v>1</v>
      </c>
      <c r="H102" s="27">
        <v>121088</v>
      </c>
      <c r="I102" s="6">
        <f t="shared" si="1"/>
        <v>1</v>
      </c>
    </row>
    <row r="103" spans="1:9" x14ac:dyDescent="0.2">
      <c r="A103" s="27" t="s">
        <v>7</v>
      </c>
      <c r="B103" s="27">
        <v>109026</v>
      </c>
      <c r="C103" s="27" t="s">
        <v>19</v>
      </c>
      <c r="D103" s="28" t="s">
        <v>303</v>
      </c>
      <c r="E103" s="6">
        <v>3</v>
      </c>
      <c r="H103" s="27">
        <v>121089</v>
      </c>
      <c r="I103" s="6">
        <f t="shared" si="1"/>
        <v>1</v>
      </c>
    </row>
    <row r="104" spans="1:9" x14ac:dyDescent="0.2">
      <c r="A104" s="27" t="s">
        <v>7</v>
      </c>
      <c r="B104" s="27">
        <v>115025</v>
      </c>
      <c r="C104" s="27" t="s">
        <v>47</v>
      </c>
      <c r="D104" s="28" t="s">
        <v>313</v>
      </c>
      <c r="E104" s="6">
        <v>10</v>
      </c>
      <c r="H104" s="27">
        <v>121048</v>
      </c>
      <c r="I104" s="6">
        <f t="shared" si="1"/>
        <v>1</v>
      </c>
    </row>
    <row r="105" spans="1:9" x14ac:dyDescent="0.2">
      <c r="A105" s="27" t="s">
        <v>7</v>
      </c>
      <c r="B105" s="27">
        <v>109026</v>
      </c>
      <c r="C105" s="27" t="s">
        <v>19</v>
      </c>
      <c r="D105" s="28" t="s">
        <v>303</v>
      </c>
      <c r="E105" s="6">
        <v>4</v>
      </c>
      <c r="H105" s="27">
        <v>128041</v>
      </c>
      <c r="I105" s="6">
        <f t="shared" si="1"/>
        <v>4.38</v>
      </c>
    </row>
    <row r="106" spans="1:9" x14ac:dyDescent="0.2">
      <c r="A106" s="27" t="s">
        <v>7</v>
      </c>
      <c r="B106" s="27">
        <v>103021</v>
      </c>
      <c r="C106" s="27" t="s">
        <v>302</v>
      </c>
      <c r="D106" s="28" t="s">
        <v>303</v>
      </c>
      <c r="E106" s="6">
        <v>36</v>
      </c>
      <c r="H106" s="27">
        <v>114024</v>
      </c>
      <c r="I106" s="6">
        <f t="shared" si="1"/>
        <v>3.2</v>
      </c>
    </row>
    <row r="107" spans="1:9" x14ac:dyDescent="0.2">
      <c r="A107" s="27" t="s">
        <v>7</v>
      </c>
      <c r="B107" s="27">
        <v>122037</v>
      </c>
      <c r="C107" s="27" t="s">
        <v>168</v>
      </c>
      <c r="D107" s="28" t="s">
        <v>303</v>
      </c>
      <c r="E107" s="6">
        <v>6</v>
      </c>
      <c r="H107" s="27">
        <v>104068</v>
      </c>
      <c r="I107" s="6">
        <f t="shared" si="1"/>
        <v>1</v>
      </c>
    </row>
    <row r="108" spans="1:9" x14ac:dyDescent="0.2">
      <c r="A108" s="27" t="s">
        <v>7</v>
      </c>
      <c r="B108" s="27">
        <v>122025</v>
      </c>
      <c r="C108" s="27" t="s">
        <v>173</v>
      </c>
      <c r="D108" s="28" t="s">
        <v>303</v>
      </c>
      <c r="E108" s="6">
        <v>4</v>
      </c>
      <c r="H108" s="27">
        <v>120006</v>
      </c>
      <c r="I108" s="6">
        <f t="shared" si="1"/>
        <v>6.5</v>
      </c>
    </row>
    <row r="109" spans="1:9" x14ac:dyDescent="0.2">
      <c r="A109" s="27" t="s">
        <v>7</v>
      </c>
      <c r="B109" s="27">
        <v>225004</v>
      </c>
      <c r="C109" s="27" t="s">
        <v>76</v>
      </c>
      <c r="D109" s="28" t="s">
        <v>303</v>
      </c>
      <c r="E109" s="6">
        <v>10</v>
      </c>
      <c r="H109" s="27">
        <v>126064</v>
      </c>
      <c r="I109" s="6">
        <f t="shared" si="1"/>
        <v>4</v>
      </c>
    </row>
    <row r="110" spans="1:9" x14ac:dyDescent="0.2">
      <c r="A110" s="27" t="s">
        <v>7</v>
      </c>
      <c r="B110" s="27">
        <v>115025</v>
      </c>
      <c r="C110" s="27" t="s">
        <v>47</v>
      </c>
      <c r="D110" s="28" t="s">
        <v>313</v>
      </c>
      <c r="E110" s="6">
        <v>10</v>
      </c>
      <c r="H110" s="27">
        <v>225017</v>
      </c>
      <c r="I110" s="6">
        <f t="shared" si="1"/>
        <v>12</v>
      </c>
    </row>
    <row r="111" spans="1:9" x14ac:dyDescent="0.2">
      <c r="A111" s="27" t="s">
        <v>7</v>
      </c>
      <c r="B111" s="27">
        <v>117072</v>
      </c>
      <c r="C111" s="27" t="s">
        <v>15</v>
      </c>
      <c r="D111" s="28" t="s">
        <v>303</v>
      </c>
      <c r="E111" s="6">
        <v>1</v>
      </c>
      <c r="H111" s="27">
        <v>121064</v>
      </c>
      <c r="I111" s="6">
        <f t="shared" si="1"/>
        <v>4</v>
      </c>
    </row>
    <row r="112" spans="1:9" x14ac:dyDescent="0.2">
      <c r="A112" s="27" t="s">
        <v>7</v>
      </c>
      <c r="B112" s="27">
        <v>116005</v>
      </c>
      <c r="C112" s="27" t="s">
        <v>49</v>
      </c>
      <c r="D112" s="28" t="s">
        <v>303</v>
      </c>
      <c r="E112" s="6">
        <v>1.5</v>
      </c>
      <c r="H112" s="27">
        <v>121152</v>
      </c>
      <c r="I112" s="6">
        <f t="shared" si="1"/>
        <v>8</v>
      </c>
    </row>
    <row r="113" spans="1:9" x14ac:dyDescent="0.2">
      <c r="A113" s="27" t="s">
        <v>7</v>
      </c>
      <c r="B113" s="27">
        <v>126012</v>
      </c>
      <c r="C113" s="27" t="s">
        <v>314</v>
      </c>
      <c r="D113" s="28" t="s">
        <v>303</v>
      </c>
      <c r="E113" s="6">
        <v>10</v>
      </c>
      <c r="H113" s="27">
        <v>120003</v>
      </c>
      <c r="I113" s="6">
        <f t="shared" si="1"/>
        <v>4</v>
      </c>
    </row>
    <row r="114" spans="1:9" x14ac:dyDescent="0.2">
      <c r="A114" s="27" t="s">
        <v>7</v>
      </c>
      <c r="B114" s="27">
        <v>103021</v>
      </c>
      <c r="C114" s="27" t="s">
        <v>302</v>
      </c>
      <c r="D114" s="28" t="s">
        <v>303</v>
      </c>
      <c r="E114" s="6">
        <v>12</v>
      </c>
      <c r="H114" s="27">
        <v>118011</v>
      </c>
      <c r="I114" s="6">
        <f t="shared" si="1"/>
        <v>2.5</v>
      </c>
    </row>
    <row r="115" spans="1:9" x14ac:dyDescent="0.2">
      <c r="A115" s="27" t="s">
        <v>7</v>
      </c>
      <c r="B115" s="27">
        <v>117072</v>
      </c>
      <c r="C115" s="27" t="s">
        <v>15</v>
      </c>
      <c r="D115" s="28" t="s">
        <v>303</v>
      </c>
      <c r="E115" s="6">
        <v>1</v>
      </c>
      <c r="H115" s="27">
        <v>121124</v>
      </c>
      <c r="I115" s="6">
        <f t="shared" si="1"/>
        <v>2</v>
      </c>
    </row>
    <row r="116" spans="1:9" x14ac:dyDescent="0.2">
      <c r="A116" s="27" t="s">
        <v>7</v>
      </c>
      <c r="B116" s="27">
        <v>128010</v>
      </c>
      <c r="C116" s="27" t="s">
        <v>315</v>
      </c>
      <c r="D116" s="28" t="s">
        <v>308</v>
      </c>
      <c r="E116" s="6">
        <v>8.16</v>
      </c>
      <c r="H116" s="27">
        <v>121085</v>
      </c>
      <c r="I116" s="6">
        <f t="shared" si="1"/>
        <v>1</v>
      </c>
    </row>
    <row r="117" spans="1:9" x14ac:dyDescent="0.2">
      <c r="A117" s="27" t="s">
        <v>7</v>
      </c>
      <c r="B117" s="27">
        <v>128051</v>
      </c>
      <c r="C117" s="27" t="s">
        <v>276</v>
      </c>
      <c r="D117" s="28" t="s">
        <v>313</v>
      </c>
      <c r="E117" s="6">
        <v>1</v>
      </c>
      <c r="H117" s="27">
        <v>116001</v>
      </c>
      <c r="I117" s="6">
        <f t="shared" si="1"/>
        <v>6.2549999999999999</v>
      </c>
    </row>
    <row r="118" spans="1:9" x14ac:dyDescent="0.2">
      <c r="A118" s="27" t="s">
        <v>7</v>
      </c>
      <c r="B118" s="27">
        <v>128052</v>
      </c>
      <c r="C118" s="27" t="s">
        <v>275</v>
      </c>
      <c r="D118" s="28" t="s">
        <v>313</v>
      </c>
      <c r="E118" s="6">
        <v>1</v>
      </c>
      <c r="H118" s="27">
        <v>114048</v>
      </c>
      <c r="I118" s="6">
        <f t="shared" si="1"/>
        <v>3.5</v>
      </c>
    </row>
    <row r="119" spans="1:9" x14ac:dyDescent="0.2">
      <c r="A119" s="27" t="s">
        <v>7</v>
      </c>
      <c r="B119" s="27">
        <v>117003</v>
      </c>
      <c r="C119" s="27" t="s">
        <v>97</v>
      </c>
      <c r="D119" s="28" t="s">
        <v>303</v>
      </c>
      <c r="E119" s="6">
        <v>35</v>
      </c>
      <c r="H119" s="27">
        <v>114067</v>
      </c>
      <c r="I119" s="6">
        <f t="shared" si="1"/>
        <v>0.23300000000000001</v>
      </c>
    </row>
    <row r="120" spans="1:9" x14ac:dyDescent="0.2">
      <c r="A120" s="27" t="s">
        <v>7</v>
      </c>
      <c r="B120" s="27">
        <v>121131</v>
      </c>
      <c r="C120" s="27" t="s">
        <v>138</v>
      </c>
      <c r="D120" s="28" t="s">
        <v>303</v>
      </c>
      <c r="E120" s="6">
        <v>2</v>
      </c>
      <c r="H120" s="27">
        <v>126059</v>
      </c>
      <c r="I120" s="6">
        <f t="shared" si="1"/>
        <v>1</v>
      </c>
    </row>
    <row r="121" spans="1:9" x14ac:dyDescent="0.2">
      <c r="A121" s="27" t="s">
        <v>7</v>
      </c>
      <c r="B121" s="27">
        <v>114019</v>
      </c>
      <c r="C121" s="27" t="s">
        <v>132</v>
      </c>
      <c r="D121" s="28" t="s">
        <v>303</v>
      </c>
      <c r="E121" s="6">
        <v>2</v>
      </c>
      <c r="H121" s="27">
        <v>126007</v>
      </c>
      <c r="I121" s="6">
        <f t="shared" si="1"/>
        <v>1.5</v>
      </c>
    </row>
    <row r="122" spans="1:9" x14ac:dyDescent="0.2">
      <c r="A122" s="27" t="s">
        <v>7</v>
      </c>
      <c r="B122" s="27">
        <v>121149</v>
      </c>
      <c r="C122" s="27" t="s">
        <v>239</v>
      </c>
      <c r="D122" s="28" t="s">
        <v>303</v>
      </c>
      <c r="E122" s="6">
        <v>0.2</v>
      </c>
      <c r="H122" s="27">
        <v>124014</v>
      </c>
      <c r="I122" s="6">
        <f t="shared" si="1"/>
        <v>2</v>
      </c>
    </row>
    <row r="123" spans="1:9" x14ac:dyDescent="0.2">
      <c r="A123" s="27" t="s">
        <v>7</v>
      </c>
      <c r="B123" s="27">
        <v>114015</v>
      </c>
      <c r="C123" s="27" t="s">
        <v>38</v>
      </c>
      <c r="D123" s="28" t="s">
        <v>303</v>
      </c>
      <c r="E123" s="6">
        <v>5</v>
      </c>
      <c r="H123" s="27">
        <v>143007</v>
      </c>
      <c r="I123" s="6">
        <f t="shared" si="1"/>
        <v>5</v>
      </c>
    </row>
    <row r="124" spans="1:9" x14ac:dyDescent="0.2">
      <c r="A124" s="27" t="s">
        <v>7</v>
      </c>
      <c r="B124" s="27">
        <v>120009</v>
      </c>
      <c r="C124" s="27" t="s">
        <v>87</v>
      </c>
      <c r="D124" s="28" t="s">
        <v>303</v>
      </c>
      <c r="E124" s="6">
        <v>18</v>
      </c>
      <c r="H124" s="27">
        <v>114094</v>
      </c>
      <c r="I124" s="6">
        <f t="shared" si="1"/>
        <v>3.6</v>
      </c>
    </row>
    <row r="125" spans="1:9" x14ac:dyDescent="0.2">
      <c r="A125" s="27" t="s">
        <v>7</v>
      </c>
      <c r="B125" s="27">
        <v>120015</v>
      </c>
      <c r="C125" s="27" t="s">
        <v>88</v>
      </c>
      <c r="D125" s="28" t="s">
        <v>303</v>
      </c>
      <c r="E125" s="6">
        <v>10.8</v>
      </c>
      <c r="H125" s="27">
        <v>128012</v>
      </c>
      <c r="I125" s="6">
        <f t="shared" si="1"/>
        <v>2</v>
      </c>
    </row>
    <row r="126" spans="1:9" x14ac:dyDescent="0.2">
      <c r="A126" s="27" t="s">
        <v>7</v>
      </c>
      <c r="B126" s="27">
        <v>114077</v>
      </c>
      <c r="C126" s="27" t="s">
        <v>110</v>
      </c>
      <c r="D126" s="28" t="s">
        <v>303</v>
      </c>
      <c r="E126" s="6">
        <v>3.78</v>
      </c>
      <c r="H126" s="27">
        <v>128014</v>
      </c>
      <c r="I126" s="6">
        <f t="shared" si="1"/>
        <v>1</v>
      </c>
    </row>
    <row r="127" spans="1:9" x14ac:dyDescent="0.2">
      <c r="A127" s="27" t="s">
        <v>7</v>
      </c>
      <c r="B127" s="27">
        <v>126038</v>
      </c>
      <c r="C127" s="27" t="s">
        <v>119</v>
      </c>
      <c r="D127" s="28" t="s">
        <v>303</v>
      </c>
      <c r="E127" s="6">
        <v>4</v>
      </c>
      <c r="H127" s="27">
        <v>122035</v>
      </c>
      <c r="I127" s="6">
        <f t="shared" si="1"/>
        <v>5000</v>
      </c>
    </row>
    <row r="128" spans="1:9" x14ac:dyDescent="0.2">
      <c r="A128" s="27" t="s">
        <v>7</v>
      </c>
      <c r="B128" s="27">
        <v>121063</v>
      </c>
      <c r="C128" s="27" t="s">
        <v>312</v>
      </c>
      <c r="D128" s="28" t="s">
        <v>303</v>
      </c>
      <c r="E128" s="6">
        <v>2</v>
      </c>
      <c r="H128" s="27">
        <v>225010</v>
      </c>
      <c r="I128" s="6">
        <f t="shared" si="1"/>
        <v>12</v>
      </c>
    </row>
    <row r="129" spans="1:9" x14ac:dyDescent="0.2">
      <c r="A129" s="27" t="s">
        <v>7</v>
      </c>
      <c r="B129" s="27">
        <v>115003</v>
      </c>
      <c r="C129" s="27" t="s">
        <v>44</v>
      </c>
      <c r="D129" s="28" t="s">
        <v>303</v>
      </c>
      <c r="E129" s="6">
        <v>2</v>
      </c>
      <c r="H129" s="27">
        <v>121033</v>
      </c>
      <c r="I129" s="6">
        <f t="shared" si="1"/>
        <v>1</v>
      </c>
    </row>
    <row r="130" spans="1:9" x14ac:dyDescent="0.2">
      <c r="A130" s="27" t="s">
        <v>7</v>
      </c>
      <c r="B130" s="27">
        <v>114004</v>
      </c>
      <c r="C130" s="27" t="s">
        <v>21</v>
      </c>
      <c r="D130" s="28" t="s">
        <v>303</v>
      </c>
      <c r="E130" s="6">
        <v>9.6</v>
      </c>
      <c r="H130" s="27">
        <v>115009</v>
      </c>
      <c r="I130" s="6">
        <f t="shared" si="1"/>
        <v>1</v>
      </c>
    </row>
    <row r="131" spans="1:9" x14ac:dyDescent="0.2">
      <c r="A131" s="27" t="s">
        <v>7</v>
      </c>
      <c r="B131" s="27">
        <v>110069</v>
      </c>
      <c r="C131" s="27" t="s">
        <v>31</v>
      </c>
      <c r="D131" s="28" t="s">
        <v>303</v>
      </c>
      <c r="E131" s="6">
        <v>5</v>
      </c>
      <c r="H131" s="27">
        <v>118004</v>
      </c>
      <c r="I131" s="6">
        <f t="shared" ref="I131:I157" si="2">SUMIFS($E$2:$E$571,$B$2:$B$571,H131)</f>
        <v>8</v>
      </c>
    </row>
    <row r="132" spans="1:9" x14ac:dyDescent="0.2">
      <c r="A132" s="27" t="s">
        <v>7</v>
      </c>
      <c r="B132" s="27">
        <v>117037</v>
      </c>
      <c r="C132" s="27" t="s">
        <v>33</v>
      </c>
      <c r="D132" s="28" t="s">
        <v>303</v>
      </c>
      <c r="E132" s="6">
        <v>2</v>
      </c>
      <c r="H132" s="27">
        <v>225015</v>
      </c>
      <c r="I132" s="6">
        <f t="shared" si="2"/>
        <v>10</v>
      </c>
    </row>
    <row r="133" spans="1:9" x14ac:dyDescent="0.2">
      <c r="A133" s="27" t="s">
        <v>7</v>
      </c>
      <c r="B133" s="27">
        <v>114028</v>
      </c>
      <c r="C133" s="27" t="s">
        <v>36</v>
      </c>
      <c r="D133" s="28" t="s">
        <v>303</v>
      </c>
      <c r="E133" s="6">
        <v>10</v>
      </c>
      <c r="H133" s="27">
        <v>115002</v>
      </c>
      <c r="I133" s="6">
        <f t="shared" si="2"/>
        <v>1</v>
      </c>
    </row>
    <row r="134" spans="1:9" x14ac:dyDescent="0.2">
      <c r="A134" s="27" t="s">
        <v>7</v>
      </c>
      <c r="B134" s="27">
        <v>127010</v>
      </c>
      <c r="C134" s="27" t="s">
        <v>55</v>
      </c>
      <c r="D134" s="28" t="s">
        <v>303</v>
      </c>
      <c r="E134" s="6">
        <v>0.1</v>
      </c>
      <c r="H134" s="27">
        <v>114052</v>
      </c>
      <c r="I134" s="6">
        <f t="shared" si="2"/>
        <v>2.9</v>
      </c>
    </row>
    <row r="135" spans="1:9" x14ac:dyDescent="0.2">
      <c r="A135" s="27" t="s">
        <v>7</v>
      </c>
      <c r="B135" s="27">
        <v>117030</v>
      </c>
      <c r="C135" s="27" t="s">
        <v>64</v>
      </c>
      <c r="D135" s="28" t="s">
        <v>303</v>
      </c>
      <c r="E135" s="6">
        <v>4</v>
      </c>
      <c r="H135" s="27">
        <v>115010</v>
      </c>
      <c r="I135" s="6">
        <f t="shared" si="2"/>
        <v>2</v>
      </c>
    </row>
    <row r="136" spans="1:9" x14ac:dyDescent="0.2">
      <c r="A136" s="27" t="s">
        <v>7</v>
      </c>
      <c r="B136" s="27">
        <v>117031</v>
      </c>
      <c r="C136" s="27" t="s">
        <v>65</v>
      </c>
      <c r="D136" s="28" t="s">
        <v>303</v>
      </c>
      <c r="E136" s="6">
        <v>4</v>
      </c>
      <c r="H136" s="27">
        <v>115007</v>
      </c>
      <c r="I136" s="6">
        <f t="shared" si="2"/>
        <v>1</v>
      </c>
    </row>
    <row r="137" spans="1:9" x14ac:dyDescent="0.2">
      <c r="A137" s="27" t="s">
        <v>7</v>
      </c>
      <c r="B137" s="27">
        <v>117067</v>
      </c>
      <c r="C137" s="27" t="s">
        <v>316</v>
      </c>
      <c r="D137" s="28" t="s">
        <v>303</v>
      </c>
      <c r="E137" s="6">
        <v>4</v>
      </c>
      <c r="H137" s="27">
        <v>126056</v>
      </c>
      <c r="I137" s="6">
        <f t="shared" si="2"/>
        <v>3</v>
      </c>
    </row>
    <row r="138" spans="1:9" x14ac:dyDescent="0.2">
      <c r="A138" s="27" t="s">
        <v>7</v>
      </c>
      <c r="B138" s="27">
        <v>117058</v>
      </c>
      <c r="C138" s="27" t="s">
        <v>68</v>
      </c>
      <c r="D138" s="28" t="s">
        <v>303</v>
      </c>
      <c r="E138" s="6">
        <v>4</v>
      </c>
      <c r="H138" s="27">
        <v>117010</v>
      </c>
      <c r="I138" s="6">
        <f t="shared" si="2"/>
        <v>2</v>
      </c>
    </row>
    <row r="139" spans="1:9" x14ac:dyDescent="0.2">
      <c r="A139" s="27" t="s">
        <v>7</v>
      </c>
      <c r="B139" s="27">
        <v>117080</v>
      </c>
      <c r="C139" s="27" t="s">
        <v>95</v>
      </c>
      <c r="D139" s="28" t="s">
        <v>303</v>
      </c>
      <c r="E139" s="6">
        <v>12</v>
      </c>
      <c r="H139" s="27">
        <v>121047</v>
      </c>
      <c r="I139" s="6">
        <f t="shared" si="2"/>
        <v>0.7</v>
      </c>
    </row>
    <row r="140" spans="1:9" x14ac:dyDescent="0.2">
      <c r="A140" s="27" t="s">
        <v>7</v>
      </c>
      <c r="B140" s="27">
        <v>117003</v>
      </c>
      <c r="C140" s="27" t="s">
        <v>97</v>
      </c>
      <c r="D140" s="28" t="s">
        <v>303</v>
      </c>
      <c r="E140" s="6">
        <v>35</v>
      </c>
      <c r="H140" s="27">
        <v>126050</v>
      </c>
      <c r="I140" s="6">
        <f t="shared" si="2"/>
        <v>3.78</v>
      </c>
    </row>
    <row r="141" spans="1:9" x14ac:dyDescent="0.2">
      <c r="A141" s="27" t="s">
        <v>7</v>
      </c>
      <c r="B141" s="27">
        <v>115003</v>
      </c>
      <c r="C141" s="27" t="s">
        <v>44</v>
      </c>
      <c r="D141" s="28" t="s">
        <v>303</v>
      </c>
      <c r="E141" s="6">
        <v>2</v>
      </c>
      <c r="H141" s="27">
        <v>113032</v>
      </c>
      <c r="I141" s="6">
        <f t="shared" si="2"/>
        <v>2.25</v>
      </c>
    </row>
    <row r="142" spans="1:9" x14ac:dyDescent="0.2">
      <c r="A142" s="27" t="s">
        <v>7</v>
      </c>
      <c r="B142" s="27">
        <v>117067</v>
      </c>
      <c r="C142" s="27" t="s">
        <v>316</v>
      </c>
      <c r="D142" s="28" t="s">
        <v>303</v>
      </c>
      <c r="E142" s="6">
        <v>5</v>
      </c>
      <c r="H142" s="27">
        <v>125002</v>
      </c>
      <c r="I142" s="6">
        <f t="shared" si="2"/>
        <v>1.98</v>
      </c>
    </row>
    <row r="143" spans="1:9" x14ac:dyDescent="0.2">
      <c r="A143" s="27" t="s">
        <v>7</v>
      </c>
      <c r="B143" s="27">
        <v>120001</v>
      </c>
      <c r="C143" s="27" t="s">
        <v>86</v>
      </c>
      <c r="D143" s="28" t="s">
        <v>303</v>
      </c>
      <c r="E143" s="6">
        <v>4</v>
      </c>
      <c r="H143" s="27">
        <v>120014</v>
      </c>
      <c r="I143" s="6">
        <f t="shared" si="2"/>
        <v>2</v>
      </c>
    </row>
    <row r="144" spans="1:9" x14ac:dyDescent="0.2">
      <c r="A144" s="27" t="s">
        <v>7</v>
      </c>
      <c r="B144" s="27">
        <v>119019</v>
      </c>
      <c r="C144" s="27" t="s">
        <v>84</v>
      </c>
      <c r="D144" s="28" t="s">
        <v>303</v>
      </c>
      <c r="E144" s="6">
        <v>4</v>
      </c>
      <c r="H144" s="27">
        <v>121170</v>
      </c>
      <c r="I144" s="6">
        <f t="shared" si="2"/>
        <v>1000</v>
      </c>
    </row>
    <row r="145" spans="1:9" x14ac:dyDescent="0.2">
      <c r="A145" s="27" t="s">
        <v>7</v>
      </c>
      <c r="B145" s="27">
        <v>120009</v>
      </c>
      <c r="C145" s="27" t="s">
        <v>87</v>
      </c>
      <c r="D145" s="28" t="s">
        <v>303</v>
      </c>
      <c r="E145" s="6">
        <v>18</v>
      </c>
      <c r="H145" s="6">
        <v>126087</v>
      </c>
      <c r="I145" s="6">
        <f t="shared" si="2"/>
        <v>0.5</v>
      </c>
    </row>
    <row r="146" spans="1:9" x14ac:dyDescent="0.2">
      <c r="A146" s="27" t="s">
        <v>7</v>
      </c>
      <c r="B146" s="27">
        <v>121024</v>
      </c>
      <c r="C146" s="27" t="s">
        <v>141</v>
      </c>
      <c r="D146" s="28" t="s">
        <v>303</v>
      </c>
      <c r="E146" s="6">
        <v>1</v>
      </c>
      <c r="H146" s="6">
        <v>126107</v>
      </c>
      <c r="I146" s="6">
        <f t="shared" si="2"/>
        <v>2.25</v>
      </c>
    </row>
    <row r="147" spans="1:9" x14ac:dyDescent="0.2">
      <c r="A147" s="27" t="s">
        <v>7</v>
      </c>
      <c r="B147" s="27">
        <v>114008</v>
      </c>
      <c r="C147" s="27" t="s">
        <v>27</v>
      </c>
      <c r="D147" s="28" t="s">
        <v>303</v>
      </c>
      <c r="E147" s="6">
        <v>12.5</v>
      </c>
      <c r="H147" s="6">
        <v>121037</v>
      </c>
      <c r="I147" s="6">
        <f t="shared" si="2"/>
        <v>1</v>
      </c>
    </row>
    <row r="148" spans="1:9" x14ac:dyDescent="0.2">
      <c r="A148" s="27" t="s">
        <v>7</v>
      </c>
      <c r="B148" s="27">
        <v>120015</v>
      </c>
      <c r="C148" s="27" t="s">
        <v>88</v>
      </c>
      <c r="D148" s="28" t="s">
        <v>303</v>
      </c>
      <c r="E148" s="6">
        <v>10.8</v>
      </c>
      <c r="H148" s="6">
        <v>117032</v>
      </c>
      <c r="I148" s="6">
        <f t="shared" si="2"/>
        <v>4</v>
      </c>
    </row>
    <row r="149" spans="1:9" x14ac:dyDescent="0.2">
      <c r="A149" s="27" t="s">
        <v>7</v>
      </c>
      <c r="B149" s="27">
        <v>124004</v>
      </c>
      <c r="C149" s="27" t="s">
        <v>20</v>
      </c>
      <c r="D149" s="28" t="s">
        <v>303</v>
      </c>
      <c r="E149" s="6">
        <v>10</v>
      </c>
      <c r="H149" s="6">
        <v>103024</v>
      </c>
      <c r="I149" s="6">
        <f t="shared" si="2"/>
        <v>4</v>
      </c>
    </row>
    <row r="150" spans="1:9" x14ac:dyDescent="0.2">
      <c r="A150" s="27" t="s">
        <v>7</v>
      </c>
      <c r="B150" s="27">
        <v>114028</v>
      </c>
      <c r="C150" s="27" t="s">
        <v>36</v>
      </c>
      <c r="D150" s="28" t="s">
        <v>303</v>
      </c>
      <c r="E150" s="6">
        <v>5</v>
      </c>
      <c r="H150" s="6">
        <v>115024</v>
      </c>
      <c r="I150" s="6">
        <f t="shared" si="2"/>
        <v>1</v>
      </c>
    </row>
    <row r="151" spans="1:9" x14ac:dyDescent="0.2">
      <c r="A151" s="27" t="s">
        <v>7</v>
      </c>
      <c r="B151" s="27">
        <v>122002</v>
      </c>
      <c r="C151" s="27" t="s">
        <v>170</v>
      </c>
      <c r="D151" s="28" t="s">
        <v>303</v>
      </c>
      <c r="E151" s="6">
        <v>1</v>
      </c>
      <c r="H151" s="6">
        <v>117018</v>
      </c>
      <c r="I151" s="6">
        <f t="shared" si="2"/>
        <v>1</v>
      </c>
    </row>
    <row r="152" spans="1:9" x14ac:dyDescent="0.2">
      <c r="A152" s="27" t="s">
        <v>7</v>
      </c>
      <c r="B152" s="27">
        <v>121121</v>
      </c>
      <c r="C152" s="27" t="s">
        <v>152</v>
      </c>
      <c r="D152" s="28" t="s">
        <v>303</v>
      </c>
      <c r="E152" s="6">
        <v>2</v>
      </c>
      <c r="H152" s="6">
        <v>110026</v>
      </c>
      <c r="I152" s="6">
        <f t="shared" si="2"/>
        <v>1</v>
      </c>
    </row>
    <row r="153" spans="1:9" x14ac:dyDescent="0.2">
      <c r="A153" s="27" t="s">
        <v>7</v>
      </c>
      <c r="B153" s="27">
        <v>120012</v>
      </c>
      <c r="C153" s="27" t="s">
        <v>90</v>
      </c>
      <c r="D153" s="28" t="s">
        <v>303</v>
      </c>
      <c r="E153" s="6">
        <v>5</v>
      </c>
      <c r="H153" s="6">
        <v>114088</v>
      </c>
      <c r="I153" s="6">
        <f t="shared" si="2"/>
        <v>1</v>
      </c>
    </row>
    <row r="154" spans="1:9" x14ac:dyDescent="0.2">
      <c r="A154" s="27" t="s">
        <v>7</v>
      </c>
      <c r="B154" s="27">
        <v>109026</v>
      </c>
      <c r="C154" s="27" t="s">
        <v>19</v>
      </c>
      <c r="D154" s="28" t="s">
        <v>303</v>
      </c>
      <c r="E154" s="6">
        <v>5</v>
      </c>
      <c r="H154" s="6">
        <v>222001</v>
      </c>
      <c r="I154" s="6">
        <f t="shared" si="2"/>
        <v>24</v>
      </c>
    </row>
    <row r="155" spans="1:9" x14ac:dyDescent="0.2">
      <c r="A155" s="27" t="s">
        <v>7</v>
      </c>
      <c r="B155" s="27">
        <v>106063</v>
      </c>
      <c r="C155" s="27" t="s">
        <v>10</v>
      </c>
      <c r="D155" s="28" t="s">
        <v>303</v>
      </c>
      <c r="E155" s="6">
        <v>2</v>
      </c>
      <c r="H155" s="6">
        <v>117085</v>
      </c>
      <c r="I155" s="6">
        <f t="shared" si="2"/>
        <v>1.4</v>
      </c>
    </row>
    <row r="156" spans="1:9" x14ac:dyDescent="0.2">
      <c r="A156" s="27" t="s">
        <v>7</v>
      </c>
      <c r="B156" s="27">
        <v>121104</v>
      </c>
      <c r="C156" s="27" t="s">
        <v>145</v>
      </c>
      <c r="D156" s="28" t="s">
        <v>303</v>
      </c>
      <c r="E156" s="6">
        <v>1</v>
      </c>
      <c r="H156" s="6">
        <v>223002</v>
      </c>
      <c r="I156" s="6">
        <f t="shared" si="2"/>
        <v>32</v>
      </c>
    </row>
    <row r="157" spans="1:9" x14ac:dyDescent="0.2">
      <c r="A157" s="27" t="s">
        <v>7</v>
      </c>
      <c r="B157" s="27">
        <v>117019</v>
      </c>
      <c r="C157" s="27" t="s">
        <v>101</v>
      </c>
      <c r="D157" s="28" t="s">
        <v>303</v>
      </c>
      <c r="E157" s="6">
        <v>10</v>
      </c>
      <c r="H157" s="6">
        <v>119008</v>
      </c>
      <c r="I157" s="6">
        <f t="shared" si="2"/>
        <v>24</v>
      </c>
    </row>
    <row r="158" spans="1:9" x14ac:dyDescent="0.2">
      <c r="A158" s="27" t="s">
        <v>7</v>
      </c>
      <c r="B158" s="27">
        <v>117082</v>
      </c>
      <c r="C158" s="27" t="s">
        <v>105</v>
      </c>
      <c r="D158" s="28" t="s">
        <v>303</v>
      </c>
      <c r="E158" s="6">
        <v>20</v>
      </c>
    </row>
    <row r="159" spans="1:9" x14ac:dyDescent="0.2">
      <c r="A159" s="27" t="s">
        <v>7</v>
      </c>
      <c r="B159" s="27">
        <v>117052</v>
      </c>
      <c r="C159" s="27" t="s">
        <v>96</v>
      </c>
      <c r="D159" s="28" t="s">
        <v>303</v>
      </c>
      <c r="E159" s="6">
        <v>8</v>
      </c>
    </row>
    <row r="160" spans="1:9" x14ac:dyDescent="0.2">
      <c r="A160" s="27" t="s">
        <v>7</v>
      </c>
      <c r="B160" s="27">
        <v>225013</v>
      </c>
      <c r="C160" s="27" t="s">
        <v>213</v>
      </c>
      <c r="D160" s="28" t="s">
        <v>313</v>
      </c>
      <c r="E160" s="6">
        <v>12</v>
      </c>
    </row>
    <row r="161" spans="1:5" x14ac:dyDescent="0.2">
      <c r="A161" s="27" t="s">
        <v>7</v>
      </c>
      <c r="B161" s="27">
        <v>115025</v>
      </c>
      <c r="C161" s="27" t="s">
        <v>47</v>
      </c>
      <c r="D161" s="28" t="s">
        <v>313</v>
      </c>
      <c r="E161" s="6">
        <v>10</v>
      </c>
    </row>
    <row r="162" spans="1:5" x14ac:dyDescent="0.2">
      <c r="A162" s="27" t="s">
        <v>7</v>
      </c>
      <c r="B162" s="27">
        <v>122025</v>
      </c>
      <c r="C162" s="27" t="s">
        <v>173</v>
      </c>
      <c r="D162" s="28" t="s">
        <v>308</v>
      </c>
      <c r="E162" s="6">
        <v>1</v>
      </c>
    </row>
    <row r="163" spans="1:5" x14ac:dyDescent="0.2">
      <c r="A163" s="27" t="s">
        <v>7</v>
      </c>
      <c r="B163" s="27">
        <v>122033</v>
      </c>
      <c r="C163" s="27" t="s">
        <v>169</v>
      </c>
      <c r="D163" s="28" t="s">
        <v>308</v>
      </c>
      <c r="E163" s="6">
        <v>4</v>
      </c>
    </row>
    <row r="164" spans="1:5" x14ac:dyDescent="0.2">
      <c r="A164" s="27" t="s">
        <v>7</v>
      </c>
      <c r="B164" s="27">
        <v>103025</v>
      </c>
      <c r="C164" s="27" t="s">
        <v>248</v>
      </c>
      <c r="D164" s="28" t="s">
        <v>308</v>
      </c>
      <c r="E164" s="6">
        <v>12</v>
      </c>
    </row>
    <row r="165" spans="1:5" x14ac:dyDescent="0.2">
      <c r="A165" s="27" t="s">
        <v>7</v>
      </c>
      <c r="B165" s="27">
        <v>114008</v>
      </c>
      <c r="C165" s="27" t="s">
        <v>27</v>
      </c>
      <c r="D165" s="28" t="s">
        <v>303</v>
      </c>
      <c r="E165" s="6">
        <v>7.5</v>
      </c>
    </row>
    <row r="166" spans="1:5" x14ac:dyDescent="0.2">
      <c r="A166" s="27" t="s">
        <v>7</v>
      </c>
      <c r="B166" s="27">
        <v>117007</v>
      </c>
      <c r="C166" s="27" t="s">
        <v>61</v>
      </c>
      <c r="D166" s="28" t="s">
        <v>303</v>
      </c>
      <c r="E166" s="6">
        <v>3</v>
      </c>
    </row>
    <row r="167" spans="1:5" x14ac:dyDescent="0.2">
      <c r="A167" s="27" t="s">
        <v>7</v>
      </c>
      <c r="B167" s="27">
        <v>117031</v>
      </c>
      <c r="C167" s="27" t="s">
        <v>65</v>
      </c>
      <c r="D167" s="28" t="s">
        <v>303</v>
      </c>
      <c r="E167" s="6">
        <v>3</v>
      </c>
    </row>
    <row r="168" spans="1:5" x14ac:dyDescent="0.2">
      <c r="A168" s="27" t="s">
        <v>7</v>
      </c>
      <c r="B168" s="27">
        <v>117069</v>
      </c>
      <c r="C168" s="27" t="s">
        <v>67</v>
      </c>
      <c r="D168" s="28" t="s">
        <v>303</v>
      </c>
      <c r="E168" s="6">
        <v>3</v>
      </c>
    </row>
    <row r="169" spans="1:5" x14ac:dyDescent="0.2">
      <c r="A169" s="27" t="s">
        <v>7</v>
      </c>
      <c r="B169" s="27">
        <v>117052</v>
      </c>
      <c r="C169" s="27" t="s">
        <v>96</v>
      </c>
      <c r="D169" s="28" t="s">
        <v>303</v>
      </c>
      <c r="E169" s="6">
        <v>2</v>
      </c>
    </row>
    <row r="170" spans="1:5" x14ac:dyDescent="0.2">
      <c r="A170" s="27" t="s">
        <v>7</v>
      </c>
      <c r="B170" s="27">
        <v>117019</v>
      </c>
      <c r="C170" s="27" t="s">
        <v>101</v>
      </c>
      <c r="D170" s="28" t="s">
        <v>303</v>
      </c>
      <c r="E170" s="6">
        <v>10</v>
      </c>
    </row>
    <row r="171" spans="1:5" x14ac:dyDescent="0.2">
      <c r="A171" s="27" t="s">
        <v>7</v>
      </c>
      <c r="B171" s="27">
        <v>117082</v>
      </c>
      <c r="C171" s="27" t="s">
        <v>105</v>
      </c>
      <c r="D171" s="28" t="s">
        <v>303</v>
      </c>
      <c r="E171" s="6">
        <v>20</v>
      </c>
    </row>
    <row r="172" spans="1:5" x14ac:dyDescent="0.2">
      <c r="A172" s="27" t="s">
        <v>7</v>
      </c>
      <c r="B172" s="27">
        <v>121073</v>
      </c>
      <c r="C172" s="27" t="s">
        <v>135</v>
      </c>
      <c r="D172" s="28" t="s">
        <v>303</v>
      </c>
      <c r="E172" s="6">
        <v>2</v>
      </c>
    </row>
    <row r="173" spans="1:5" x14ac:dyDescent="0.2">
      <c r="A173" s="27" t="s">
        <v>7</v>
      </c>
      <c r="B173" s="27">
        <v>121011</v>
      </c>
      <c r="C173" s="27" t="s">
        <v>126</v>
      </c>
      <c r="D173" s="28" t="s">
        <v>303</v>
      </c>
      <c r="E173" s="6">
        <v>1</v>
      </c>
    </row>
    <row r="174" spans="1:5" x14ac:dyDescent="0.2">
      <c r="A174" s="27" t="s">
        <v>7</v>
      </c>
      <c r="B174" s="27">
        <v>121102</v>
      </c>
      <c r="C174" s="27" t="s">
        <v>131</v>
      </c>
      <c r="D174" s="28" t="s">
        <v>303</v>
      </c>
      <c r="E174" s="6">
        <v>1</v>
      </c>
    </row>
    <row r="175" spans="1:5" x14ac:dyDescent="0.2">
      <c r="A175" s="27" t="s">
        <v>7</v>
      </c>
      <c r="B175" s="27">
        <v>121069</v>
      </c>
      <c r="C175" s="27" t="s">
        <v>156</v>
      </c>
      <c r="D175" s="28" t="s">
        <v>303</v>
      </c>
      <c r="E175" s="6">
        <v>1</v>
      </c>
    </row>
    <row r="176" spans="1:5" x14ac:dyDescent="0.2">
      <c r="A176" s="27" t="s">
        <v>7</v>
      </c>
      <c r="B176" s="27">
        <v>121063</v>
      </c>
      <c r="C176" s="27" t="s">
        <v>312</v>
      </c>
      <c r="D176" s="28" t="s">
        <v>303</v>
      </c>
      <c r="E176" s="6">
        <v>1</v>
      </c>
    </row>
    <row r="177" spans="1:5" x14ac:dyDescent="0.2">
      <c r="A177" s="27" t="s">
        <v>7</v>
      </c>
      <c r="B177" s="27">
        <v>126089</v>
      </c>
      <c r="C177" s="27" t="s">
        <v>116</v>
      </c>
      <c r="D177" s="28" t="s">
        <v>303</v>
      </c>
      <c r="E177" s="6">
        <v>3.78</v>
      </c>
    </row>
    <row r="178" spans="1:5" x14ac:dyDescent="0.2">
      <c r="A178" s="27" t="s">
        <v>7</v>
      </c>
      <c r="B178" s="27">
        <v>110033</v>
      </c>
      <c r="C178" s="27" t="s">
        <v>51</v>
      </c>
      <c r="D178" s="28" t="s">
        <v>303</v>
      </c>
      <c r="E178" s="6">
        <v>20</v>
      </c>
    </row>
    <row r="179" spans="1:5" x14ac:dyDescent="0.2">
      <c r="A179" s="27" t="s">
        <v>7</v>
      </c>
      <c r="B179" s="27">
        <v>114015</v>
      </c>
      <c r="C179" s="27" t="s">
        <v>38</v>
      </c>
      <c r="D179" s="28" t="s">
        <v>303</v>
      </c>
      <c r="E179" s="6">
        <v>6</v>
      </c>
    </row>
    <row r="180" spans="1:5" x14ac:dyDescent="0.2">
      <c r="A180" s="27" t="s">
        <v>7</v>
      </c>
      <c r="B180" s="27">
        <v>117037</v>
      </c>
      <c r="C180" s="27" t="s">
        <v>33</v>
      </c>
      <c r="D180" s="28" t="s">
        <v>303</v>
      </c>
      <c r="E180" s="6">
        <v>1.2</v>
      </c>
    </row>
    <row r="181" spans="1:5" x14ac:dyDescent="0.2">
      <c r="A181" s="27" t="s">
        <v>7</v>
      </c>
      <c r="B181" s="27">
        <v>114028</v>
      </c>
      <c r="C181" s="27" t="s">
        <v>36</v>
      </c>
      <c r="D181" s="28" t="s">
        <v>303</v>
      </c>
      <c r="E181" s="6">
        <v>7.5</v>
      </c>
    </row>
    <row r="182" spans="1:5" x14ac:dyDescent="0.2">
      <c r="A182" s="27" t="s">
        <v>7</v>
      </c>
      <c r="B182" s="27">
        <v>121034</v>
      </c>
      <c r="C182" s="27" t="s">
        <v>305</v>
      </c>
      <c r="D182" s="28" t="s">
        <v>303</v>
      </c>
      <c r="E182" s="6">
        <v>2</v>
      </c>
    </row>
    <row r="183" spans="1:5" x14ac:dyDescent="0.2">
      <c r="A183" s="27" t="s">
        <v>7</v>
      </c>
      <c r="B183" s="27">
        <v>109015</v>
      </c>
      <c r="C183" s="27" t="s">
        <v>13</v>
      </c>
      <c r="D183" s="28" t="s">
        <v>303</v>
      </c>
      <c r="E183" s="6">
        <v>5</v>
      </c>
    </row>
    <row r="184" spans="1:5" x14ac:dyDescent="0.2">
      <c r="A184" s="27" t="s">
        <v>7</v>
      </c>
      <c r="B184" s="27">
        <v>120009</v>
      </c>
      <c r="C184" s="27" t="s">
        <v>87</v>
      </c>
      <c r="D184" s="28" t="s">
        <v>303</v>
      </c>
      <c r="E184" s="6">
        <v>8</v>
      </c>
    </row>
    <row r="185" spans="1:5" x14ac:dyDescent="0.2">
      <c r="A185" s="27" t="s">
        <v>7</v>
      </c>
      <c r="B185" s="27">
        <v>114077</v>
      </c>
      <c r="C185" s="27" t="s">
        <v>110</v>
      </c>
      <c r="D185" s="28" t="s">
        <v>303</v>
      </c>
      <c r="E185" s="6">
        <v>7.4429999999999996</v>
      </c>
    </row>
    <row r="186" spans="1:5" x14ac:dyDescent="0.2">
      <c r="A186" s="27" t="s">
        <v>7</v>
      </c>
      <c r="B186" s="27">
        <v>119018</v>
      </c>
      <c r="C186" s="27" t="s">
        <v>82</v>
      </c>
      <c r="D186" s="28" t="s">
        <v>303</v>
      </c>
      <c r="E186" s="6">
        <v>1</v>
      </c>
    </row>
    <row r="187" spans="1:5" x14ac:dyDescent="0.2">
      <c r="A187" s="27" t="s">
        <v>7</v>
      </c>
      <c r="B187" s="27">
        <v>119011</v>
      </c>
      <c r="C187" s="27" t="s">
        <v>78</v>
      </c>
      <c r="D187" s="28" t="s">
        <v>303</v>
      </c>
      <c r="E187" s="6">
        <v>1</v>
      </c>
    </row>
    <row r="188" spans="1:5" x14ac:dyDescent="0.2">
      <c r="A188" s="27" t="s">
        <v>7</v>
      </c>
      <c r="B188" s="27">
        <v>122002</v>
      </c>
      <c r="C188" s="27" t="s">
        <v>170</v>
      </c>
      <c r="D188" s="28" t="s">
        <v>303</v>
      </c>
      <c r="E188" s="6">
        <v>0.46</v>
      </c>
    </row>
    <row r="189" spans="1:5" x14ac:dyDescent="0.2">
      <c r="A189" s="27" t="s">
        <v>7</v>
      </c>
      <c r="B189" s="27">
        <v>117019</v>
      </c>
      <c r="C189" s="27" t="s">
        <v>101</v>
      </c>
      <c r="D189" s="28" t="s">
        <v>303</v>
      </c>
      <c r="E189" s="6">
        <v>10</v>
      </c>
    </row>
    <row r="190" spans="1:5" x14ac:dyDescent="0.2">
      <c r="A190" s="27" t="s">
        <v>7</v>
      </c>
      <c r="B190" s="27">
        <v>117003</v>
      </c>
      <c r="C190" s="27" t="s">
        <v>97</v>
      </c>
      <c r="D190" s="28" t="s">
        <v>303</v>
      </c>
      <c r="E190" s="6">
        <v>35</v>
      </c>
    </row>
    <row r="191" spans="1:5" x14ac:dyDescent="0.2">
      <c r="A191" s="27" t="s">
        <v>7</v>
      </c>
      <c r="B191" s="27">
        <v>114077</v>
      </c>
      <c r="C191" s="27" t="s">
        <v>110</v>
      </c>
      <c r="D191" s="28" t="s">
        <v>303</v>
      </c>
      <c r="E191" s="6">
        <v>3.7759999999999998</v>
      </c>
    </row>
    <row r="192" spans="1:5" x14ac:dyDescent="0.2">
      <c r="A192" s="27" t="s">
        <v>7</v>
      </c>
      <c r="B192" s="27">
        <v>120015</v>
      </c>
      <c r="C192" s="27" t="s">
        <v>88</v>
      </c>
      <c r="D192" s="28" t="s">
        <v>303</v>
      </c>
      <c r="E192" s="6">
        <v>21.6</v>
      </c>
    </row>
    <row r="193" spans="1:5" x14ac:dyDescent="0.2">
      <c r="A193" s="27" t="s">
        <v>7</v>
      </c>
      <c r="B193" s="27">
        <v>127023</v>
      </c>
      <c r="C193" s="27" t="s">
        <v>56</v>
      </c>
      <c r="D193" s="28" t="s">
        <v>303</v>
      </c>
      <c r="E193" s="6">
        <v>2</v>
      </c>
    </row>
    <row r="194" spans="1:5" x14ac:dyDescent="0.2">
      <c r="A194" s="27" t="s">
        <v>7</v>
      </c>
      <c r="B194" s="27">
        <v>124004</v>
      </c>
      <c r="C194" s="27" t="s">
        <v>20</v>
      </c>
      <c r="D194" s="28" t="s">
        <v>303</v>
      </c>
      <c r="E194" s="6">
        <v>5</v>
      </c>
    </row>
    <row r="195" spans="1:5" x14ac:dyDescent="0.2">
      <c r="A195" s="27" t="s">
        <v>7</v>
      </c>
      <c r="B195" s="27">
        <v>110069</v>
      </c>
      <c r="C195" s="27" t="s">
        <v>31</v>
      </c>
      <c r="D195" s="28" t="s">
        <v>303</v>
      </c>
      <c r="E195" s="6">
        <v>2.5</v>
      </c>
    </row>
    <row r="196" spans="1:5" x14ac:dyDescent="0.2">
      <c r="A196" s="27" t="s">
        <v>7</v>
      </c>
      <c r="B196" s="27">
        <v>126089</v>
      </c>
      <c r="C196" s="27" t="s">
        <v>116</v>
      </c>
      <c r="D196" s="28" t="s">
        <v>303</v>
      </c>
      <c r="E196" s="6">
        <v>3.78</v>
      </c>
    </row>
    <row r="197" spans="1:5" x14ac:dyDescent="0.2">
      <c r="A197" s="27" t="s">
        <v>7</v>
      </c>
      <c r="B197" s="27">
        <v>126061</v>
      </c>
      <c r="C197" s="27" t="s">
        <v>317</v>
      </c>
      <c r="D197" s="28" t="s">
        <v>303</v>
      </c>
      <c r="E197" s="6">
        <v>1</v>
      </c>
    </row>
    <row r="198" spans="1:5" x14ac:dyDescent="0.2">
      <c r="A198" s="27" t="s">
        <v>7</v>
      </c>
      <c r="B198" s="27">
        <v>128025</v>
      </c>
      <c r="C198" s="27" t="s">
        <v>309</v>
      </c>
      <c r="D198" s="28" t="s">
        <v>303</v>
      </c>
      <c r="E198" s="6">
        <v>2.1150000000000002</v>
      </c>
    </row>
    <row r="199" spans="1:5" x14ac:dyDescent="0.2">
      <c r="A199" s="27" t="s">
        <v>7</v>
      </c>
      <c r="B199" s="27">
        <v>103021</v>
      </c>
      <c r="C199" s="27" t="s">
        <v>302</v>
      </c>
      <c r="D199" s="28" t="s">
        <v>303</v>
      </c>
      <c r="E199" s="6">
        <v>24</v>
      </c>
    </row>
    <row r="200" spans="1:5" x14ac:dyDescent="0.2">
      <c r="A200" s="27" t="s">
        <v>7</v>
      </c>
      <c r="B200" s="27">
        <v>110033</v>
      </c>
      <c r="C200" s="27" t="s">
        <v>51</v>
      </c>
      <c r="D200" s="28" t="s">
        <v>303</v>
      </c>
      <c r="E200" s="6">
        <v>10</v>
      </c>
    </row>
    <row r="201" spans="1:5" x14ac:dyDescent="0.2">
      <c r="A201" s="27" t="s">
        <v>7</v>
      </c>
      <c r="B201" s="27">
        <v>114068</v>
      </c>
      <c r="C201" s="27" t="s">
        <v>318</v>
      </c>
      <c r="D201" s="28" t="s">
        <v>303</v>
      </c>
      <c r="E201" s="6">
        <v>5</v>
      </c>
    </row>
    <row r="202" spans="1:5" x14ac:dyDescent="0.2">
      <c r="A202" s="27" t="s">
        <v>7</v>
      </c>
      <c r="B202" s="27">
        <v>114035</v>
      </c>
      <c r="C202" s="27" t="s">
        <v>24</v>
      </c>
      <c r="D202" s="28" t="s">
        <v>303</v>
      </c>
      <c r="E202" s="6">
        <v>4.2</v>
      </c>
    </row>
    <row r="203" spans="1:5" x14ac:dyDescent="0.2">
      <c r="A203" s="27" t="s">
        <v>7</v>
      </c>
      <c r="B203" s="27">
        <v>110033</v>
      </c>
      <c r="C203" s="27" t="s">
        <v>51</v>
      </c>
      <c r="D203" s="28" t="s">
        <v>303</v>
      </c>
      <c r="E203" s="6">
        <v>40</v>
      </c>
    </row>
    <row r="204" spans="1:5" x14ac:dyDescent="0.2">
      <c r="A204" s="27" t="s">
        <v>7</v>
      </c>
      <c r="B204" s="27">
        <v>117030</v>
      </c>
      <c r="C204" s="27" t="s">
        <v>64</v>
      </c>
      <c r="D204" s="28" t="s">
        <v>303</v>
      </c>
      <c r="E204" s="6">
        <v>5</v>
      </c>
    </row>
    <row r="205" spans="1:5" x14ac:dyDescent="0.2">
      <c r="A205" s="27" t="s">
        <v>7</v>
      </c>
      <c r="B205" s="27">
        <v>117031</v>
      </c>
      <c r="C205" s="27" t="s">
        <v>65</v>
      </c>
      <c r="D205" s="28" t="s">
        <v>303</v>
      </c>
      <c r="E205" s="6">
        <v>5</v>
      </c>
    </row>
    <row r="206" spans="1:5" x14ac:dyDescent="0.2">
      <c r="A206" s="27" t="s">
        <v>7</v>
      </c>
      <c r="B206" s="27">
        <v>117067</v>
      </c>
      <c r="C206" s="27" t="s">
        <v>316</v>
      </c>
      <c r="D206" s="28" t="s">
        <v>303</v>
      </c>
      <c r="E206" s="6">
        <v>5</v>
      </c>
    </row>
    <row r="207" spans="1:5" x14ac:dyDescent="0.2">
      <c r="A207" s="27" t="s">
        <v>7</v>
      </c>
      <c r="B207" s="27">
        <v>117082</v>
      </c>
      <c r="C207" s="27" t="s">
        <v>105</v>
      </c>
      <c r="D207" s="28" t="s">
        <v>303</v>
      </c>
      <c r="E207" s="6">
        <v>20</v>
      </c>
    </row>
    <row r="208" spans="1:5" x14ac:dyDescent="0.2">
      <c r="A208" s="27" t="s">
        <v>7</v>
      </c>
      <c r="B208" s="27">
        <v>126003</v>
      </c>
      <c r="C208" s="27" t="s">
        <v>319</v>
      </c>
      <c r="D208" s="28" t="s">
        <v>303</v>
      </c>
      <c r="E208" s="6">
        <v>3</v>
      </c>
    </row>
    <row r="209" spans="1:5" x14ac:dyDescent="0.2">
      <c r="A209" s="27" t="s">
        <v>7</v>
      </c>
      <c r="B209" s="27">
        <v>126094</v>
      </c>
      <c r="C209" s="27" t="s">
        <v>218</v>
      </c>
      <c r="D209" s="28" t="s">
        <v>303</v>
      </c>
      <c r="E209" s="6">
        <v>2</v>
      </c>
    </row>
    <row r="210" spans="1:5" x14ac:dyDescent="0.2">
      <c r="A210" s="27" t="s">
        <v>7</v>
      </c>
      <c r="B210" s="27">
        <v>121088</v>
      </c>
      <c r="C210" s="27" t="s">
        <v>320</v>
      </c>
      <c r="D210" s="28" t="s">
        <v>303</v>
      </c>
      <c r="E210" s="6">
        <v>1</v>
      </c>
    </row>
    <row r="211" spans="1:5" x14ac:dyDescent="0.2">
      <c r="A211" s="27" t="s">
        <v>7</v>
      </c>
      <c r="B211" s="27">
        <v>121089</v>
      </c>
      <c r="C211" s="27" t="s">
        <v>321</v>
      </c>
      <c r="D211" s="28" t="s">
        <v>303</v>
      </c>
      <c r="E211" s="6">
        <v>1</v>
      </c>
    </row>
    <row r="212" spans="1:5" x14ac:dyDescent="0.2">
      <c r="A212" s="27" t="s">
        <v>7</v>
      </c>
      <c r="B212" s="27">
        <v>121105</v>
      </c>
      <c r="C212" s="27" t="s">
        <v>133</v>
      </c>
      <c r="D212" s="28" t="s">
        <v>303</v>
      </c>
      <c r="E212" s="6">
        <v>1</v>
      </c>
    </row>
    <row r="213" spans="1:5" x14ac:dyDescent="0.2">
      <c r="A213" s="27" t="s">
        <v>7</v>
      </c>
      <c r="B213" s="27">
        <v>121063</v>
      </c>
      <c r="C213" s="27" t="s">
        <v>312</v>
      </c>
      <c r="D213" s="28" t="s">
        <v>303</v>
      </c>
      <c r="E213" s="6">
        <v>1</v>
      </c>
    </row>
    <row r="214" spans="1:5" x14ac:dyDescent="0.2">
      <c r="A214" s="27" t="s">
        <v>7</v>
      </c>
      <c r="B214" s="27">
        <v>121048</v>
      </c>
      <c r="C214" s="27" t="s">
        <v>157</v>
      </c>
      <c r="D214" s="28" t="s">
        <v>303</v>
      </c>
      <c r="E214" s="6">
        <v>1</v>
      </c>
    </row>
    <row r="215" spans="1:5" x14ac:dyDescent="0.2">
      <c r="A215" s="27" t="s">
        <v>7</v>
      </c>
      <c r="B215" s="27">
        <v>121116</v>
      </c>
      <c r="C215" s="27" t="s">
        <v>142</v>
      </c>
      <c r="D215" s="28" t="s">
        <v>303</v>
      </c>
      <c r="E215" s="6">
        <v>12</v>
      </c>
    </row>
    <row r="216" spans="1:5" x14ac:dyDescent="0.2">
      <c r="A216" s="27" t="s">
        <v>7</v>
      </c>
      <c r="B216" s="27">
        <v>128041</v>
      </c>
      <c r="C216" s="27" t="s">
        <v>160</v>
      </c>
      <c r="D216" s="28" t="s">
        <v>303</v>
      </c>
      <c r="E216" s="6">
        <v>2</v>
      </c>
    </row>
    <row r="217" spans="1:5" x14ac:dyDescent="0.2">
      <c r="A217" s="27" t="s">
        <v>7</v>
      </c>
      <c r="B217" s="27">
        <v>114024</v>
      </c>
      <c r="C217" s="27" t="s">
        <v>22</v>
      </c>
      <c r="D217" s="28" t="s">
        <v>303</v>
      </c>
      <c r="E217" s="6">
        <v>3.2</v>
      </c>
    </row>
    <row r="218" spans="1:5" x14ac:dyDescent="0.2">
      <c r="A218" s="27" t="s">
        <v>7</v>
      </c>
      <c r="B218" s="27">
        <v>124004</v>
      </c>
      <c r="C218" s="27" t="s">
        <v>20</v>
      </c>
      <c r="D218" s="28" t="s">
        <v>303</v>
      </c>
      <c r="E218" s="6">
        <v>10</v>
      </c>
    </row>
    <row r="219" spans="1:5" x14ac:dyDescent="0.2">
      <c r="A219" s="27" t="s">
        <v>7</v>
      </c>
      <c r="B219" s="27">
        <v>104068</v>
      </c>
      <c r="C219" s="27" t="s">
        <v>181</v>
      </c>
      <c r="D219" s="28" t="s">
        <v>303</v>
      </c>
      <c r="E219" s="6">
        <v>1</v>
      </c>
    </row>
    <row r="220" spans="1:5" x14ac:dyDescent="0.2">
      <c r="A220" s="27" t="s">
        <v>7</v>
      </c>
      <c r="B220" s="27">
        <v>120015</v>
      </c>
      <c r="C220" s="27" t="s">
        <v>88</v>
      </c>
      <c r="D220" s="28" t="s">
        <v>303</v>
      </c>
      <c r="E220" s="6">
        <v>10.8</v>
      </c>
    </row>
    <row r="221" spans="1:5" x14ac:dyDescent="0.2">
      <c r="A221" s="27" t="s">
        <v>7</v>
      </c>
      <c r="B221" s="27">
        <v>120006</v>
      </c>
      <c r="C221" s="27" t="s">
        <v>89</v>
      </c>
      <c r="D221" s="28" t="s">
        <v>303</v>
      </c>
      <c r="E221" s="6">
        <v>3</v>
      </c>
    </row>
    <row r="222" spans="1:5" x14ac:dyDescent="0.2">
      <c r="A222" s="27" t="s">
        <v>7</v>
      </c>
      <c r="B222" s="27">
        <v>126025</v>
      </c>
      <c r="C222" s="27" t="s">
        <v>112</v>
      </c>
      <c r="D222" s="28" t="s">
        <v>303</v>
      </c>
      <c r="E222" s="6">
        <v>1.25</v>
      </c>
    </row>
    <row r="223" spans="1:5" x14ac:dyDescent="0.2">
      <c r="A223" s="27" t="s">
        <v>7</v>
      </c>
      <c r="B223" s="27">
        <v>103021</v>
      </c>
      <c r="C223" s="27" t="s">
        <v>302</v>
      </c>
      <c r="D223" s="28" t="s">
        <v>303</v>
      </c>
      <c r="E223" s="6">
        <v>24</v>
      </c>
    </row>
    <row r="224" spans="1:5" x14ac:dyDescent="0.2">
      <c r="A224" s="27" t="s">
        <v>7</v>
      </c>
      <c r="B224" s="27">
        <v>126064</v>
      </c>
      <c r="C224" s="27" t="s">
        <v>120</v>
      </c>
      <c r="D224" s="28" t="s">
        <v>303</v>
      </c>
      <c r="E224" s="6">
        <v>2</v>
      </c>
    </row>
    <row r="225" spans="1:5" x14ac:dyDescent="0.2">
      <c r="A225" s="27" t="s">
        <v>7</v>
      </c>
      <c r="B225" s="27">
        <v>103021</v>
      </c>
      <c r="C225" s="27" t="s">
        <v>302</v>
      </c>
      <c r="D225" s="28" t="s">
        <v>322</v>
      </c>
      <c r="E225" s="6">
        <v>12</v>
      </c>
    </row>
    <row r="226" spans="1:5" x14ac:dyDescent="0.2">
      <c r="A226" s="27" t="s">
        <v>7</v>
      </c>
      <c r="B226" s="27">
        <v>117072</v>
      </c>
      <c r="C226" s="27" t="s">
        <v>15</v>
      </c>
      <c r="D226" s="28" t="s">
        <v>322</v>
      </c>
      <c r="E226" s="6">
        <v>1</v>
      </c>
    </row>
    <row r="227" spans="1:5" x14ac:dyDescent="0.2">
      <c r="A227" s="27" t="s">
        <v>7</v>
      </c>
      <c r="B227" s="27">
        <v>225017</v>
      </c>
      <c r="C227" s="27" t="s">
        <v>277</v>
      </c>
      <c r="D227" s="28" t="s">
        <v>313</v>
      </c>
      <c r="E227" s="6">
        <v>12</v>
      </c>
    </row>
    <row r="228" spans="1:5" x14ac:dyDescent="0.2">
      <c r="A228" s="27" t="s">
        <v>7</v>
      </c>
      <c r="B228" s="27">
        <v>115003</v>
      </c>
      <c r="C228" s="27" t="s">
        <v>44</v>
      </c>
      <c r="D228" s="28" t="s">
        <v>303</v>
      </c>
      <c r="E228" s="6">
        <v>2</v>
      </c>
    </row>
    <row r="229" spans="1:5" x14ac:dyDescent="0.2">
      <c r="A229" s="27" t="s">
        <v>7</v>
      </c>
      <c r="B229" s="27">
        <v>114028</v>
      </c>
      <c r="C229" s="27" t="s">
        <v>36</v>
      </c>
      <c r="D229" s="28" t="s">
        <v>303</v>
      </c>
      <c r="E229" s="6">
        <v>12.5</v>
      </c>
    </row>
    <row r="230" spans="1:5" x14ac:dyDescent="0.2">
      <c r="A230" s="27" t="s">
        <v>7</v>
      </c>
      <c r="B230" s="27">
        <v>109026</v>
      </c>
      <c r="C230" s="27" t="s">
        <v>19</v>
      </c>
      <c r="D230" s="28" t="s">
        <v>303</v>
      </c>
      <c r="E230" s="6">
        <v>5</v>
      </c>
    </row>
    <row r="231" spans="1:5" x14ac:dyDescent="0.2">
      <c r="A231" s="27" t="s">
        <v>7</v>
      </c>
      <c r="B231" s="27">
        <v>120015</v>
      </c>
      <c r="C231" s="27" t="s">
        <v>88</v>
      </c>
      <c r="D231" s="28" t="s">
        <v>303</v>
      </c>
      <c r="E231" s="6">
        <v>10.8</v>
      </c>
    </row>
    <row r="232" spans="1:5" x14ac:dyDescent="0.2">
      <c r="A232" s="27" t="s">
        <v>7</v>
      </c>
      <c r="B232" s="27">
        <v>121024</v>
      </c>
      <c r="C232" s="27" t="s">
        <v>141</v>
      </c>
      <c r="D232" s="28" t="s">
        <v>303</v>
      </c>
      <c r="E232" s="6">
        <v>1</v>
      </c>
    </row>
    <row r="233" spans="1:5" x14ac:dyDescent="0.2">
      <c r="A233" s="27" t="s">
        <v>7</v>
      </c>
      <c r="B233" s="27">
        <v>121062</v>
      </c>
      <c r="C233" s="27" t="s">
        <v>149</v>
      </c>
      <c r="D233" s="28" t="s">
        <v>303</v>
      </c>
      <c r="E233" s="6">
        <v>0.5</v>
      </c>
    </row>
    <row r="234" spans="1:5" x14ac:dyDescent="0.2">
      <c r="A234" s="27" t="s">
        <v>7</v>
      </c>
      <c r="B234" s="27">
        <v>121067</v>
      </c>
      <c r="C234" s="27" t="s">
        <v>147</v>
      </c>
      <c r="D234" s="28" t="s">
        <v>303</v>
      </c>
      <c r="E234" s="6">
        <v>0.5</v>
      </c>
    </row>
    <row r="235" spans="1:5" x14ac:dyDescent="0.2">
      <c r="A235" s="27" t="s">
        <v>7</v>
      </c>
      <c r="B235" s="27">
        <v>121064</v>
      </c>
      <c r="C235" s="27" t="s">
        <v>323</v>
      </c>
      <c r="D235" s="28" t="s">
        <v>303</v>
      </c>
      <c r="E235" s="6">
        <v>1</v>
      </c>
    </row>
    <row r="236" spans="1:5" x14ac:dyDescent="0.2">
      <c r="A236" s="27" t="s">
        <v>7</v>
      </c>
      <c r="B236" s="27">
        <v>121069</v>
      </c>
      <c r="C236" s="27" t="s">
        <v>156</v>
      </c>
      <c r="D236" s="28" t="s">
        <v>303</v>
      </c>
      <c r="E236" s="6">
        <v>1</v>
      </c>
    </row>
    <row r="237" spans="1:5" x14ac:dyDescent="0.2">
      <c r="A237" s="27" t="s">
        <v>7</v>
      </c>
      <c r="B237" s="27">
        <v>121152</v>
      </c>
      <c r="C237" s="27" t="s">
        <v>130</v>
      </c>
      <c r="D237" s="28" t="s">
        <v>303</v>
      </c>
      <c r="E237" s="6">
        <v>2</v>
      </c>
    </row>
    <row r="238" spans="1:5" x14ac:dyDescent="0.2">
      <c r="A238" s="27" t="s">
        <v>7</v>
      </c>
      <c r="B238" s="27">
        <v>126027</v>
      </c>
      <c r="C238" s="27" t="s">
        <v>107</v>
      </c>
      <c r="D238" s="28" t="s">
        <v>303</v>
      </c>
      <c r="E238" s="6">
        <v>4</v>
      </c>
    </row>
    <row r="239" spans="1:5" x14ac:dyDescent="0.2">
      <c r="A239" s="27" t="s">
        <v>7</v>
      </c>
      <c r="B239" s="27">
        <v>117082</v>
      </c>
      <c r="C239" s="27" t="s">
        <v>105</v>
      </c>
      <c r="D239" s="28" t="s">
        <v>303</v>
      </c>
      <c r="E239" s="6">
        <v>20</v>
      </c>
    </row>
    <row r="240" spans="1:5" x14ac:dyDescent="0.2">
      <c r="A240" s="27" t="s">
        <v>7</v>
      </c>
      <c r="B240" s="27">
        <v>120003</v>
      </c>
      <c r="C240" s="27" t="s">
        <v>85</v>
      </c>
      <c r="D240" s="28" t="s">
        <v>303</v>
      </c>
      <c r="E240" s="6">
        <v>2</v>
      </c>
    </row>
    <row r="241" spans="1:5" x14ac:dyDescent="0.2">
      <c r="A241" s="27" t="s">
        <v>7</v>
      </c>
      <c r="B241" s="27">
        <v>117012</v>
      </c>
      <c r="C241" s="27" t="s">
        <v>63</v>
      </c>
      <c r="D241" s="28" t="s">
        <v>303</v>
      </c>
      <c r="E241" s="6">
        <v>5</v>
      </c>
    </row>
    <row r="242" spans="1:5" x14ac:dyDescent="0.2">
      <c r="A242" s="27" t="s">
        <v>7</v>
      </c>
      <c r="B242" s="27">
        <v>117080</v>
      </c>
      <c r="C242" s="27" t="s">
        <v>95</v>
      </c>
      <c r="D242" s="28" t="s">
        <v>303</v>
      </c>
      <c r="E242" s="6">
        <v>12</v>
      </c>
    </row>
    <row r="243" spans="1:5" x14ac:dyDescent="0.2">
      <c r="A243" s="27" t="s">
        <v>7</v>
      </c>
      <c r="B243" s="27">
        <v>117003</v>
      </c>
      <c r="C243" s="27" t="s">
        <v>97</v>
      </c>
      <c r="D243" s="28" t="s">
        <v>303</v>
      </c>
      <c r="E243" s="6">
        <v>35</v>
      </c>
    </row>
    <row r="244" spans="1:5" x14ac:dyDescent="0.2">
      <c r="A244" s="27" t="s">
        <v>7</v>
      </c>
      <c r="B244" s="27">
        <v>117075</v>
      </c>
      <c r="C244" s="27" t="s">
        <v>98</v>
      </c>
      <c r="D244" s="28" t="s">
        <v>303</v>
      </c>
      <c r="E244" s="6">
        <v>2</v>
      </c>
    </row>
    <row r="245" spans="1:5" x14ac:dyDescent="0.2">
      <c r="A245" s="27" t="s">
        <v>7</v>
      </c>
      <c r="B245" s="27">
        <v>103021</v>
      </c>
      <c r="C245" s="27" t="s">
        <v>302</v>
      </c>
      <c r="D245" s="28" t="s">
        <v>303</v>
      </c>
      <c r="E245" s="6">
        <v>24</v>
      </c>
    </row>
    <row r="246" spans="1:5" x14ac:dyDescent="0.2">
      <c r="A246" s="27" t="s">
        <v>7</v>
      </c>
      <c r="B246" s="27">
        <v>118011</v>
      </c>
      <c r="C246" s="27" t="s">
        <v>71</v>
      </c>
      <c r="D246" s="28" t="s">
        <v>303</v>
      </c>
      <c r="E246" s="6">
        <v>2.5</v>
      </c>
    </row>
    <row r="247" spans="1:5" x14ac:dyDescent="0.2">
      <c r="A247" s="27" t="s">
        <v>7</v>
      </c>
      <c r="B247" s="27">
        <v>121124</v>
      </c>
      <c r="C247" s="27" t="s">
        <v>154</v>
      </c>
      <c r="D247" s="28" t="s">
        <v>303</v>
      </c>
      <c r="E247" s="6">
        <v>1</v>
      </c>
    </row>
    <row r="248" spans="1:5" x14ac:dyDescent="0.2">
      <c r="A248" s="27" t="s">
        <v>7</v>
      </c>
      <c r="B248" s="27">
        <v>121085</v>
      </c>
      <c r="C248" s="27" t="s">
        <v>324</v>
      </c>
      <c r="D248" s="28" t="s">
        <v>303</v>
      </c>
      <c r="E248" s="6">
        <v>1</v>
      </c>
    </row>
    <row r="249" spans="1:5" x14ac:dyDescent="0.2">
      <c r="A249" s="27" t="s">
        <v>7</v>
      </c>
      <c r="B249" s="27">
        <v>116001</v>
      </c>
      <c r="C249" s="27" t="s">
        <v>48</v>
      </c>
      <c r="D249" s="28" t="s">
        <v>303</v>
      </c>
      <c r="E249" s="6">
        <v>1.137</v>
      </c>
    </row>
    <row r="250" spans="1:5" x14ac:dyDescent="0.2">
      <c r="A250" s="27" t="s">
        <v>7</v>
      </c>
      <c r="B250" s="27">
        <v>114035</v>
      </c>
      <c r="C250" s="27" t="s">
        <v>24</v>
      </c>
      <c r="D250" s="28" t="s">
        <v>303</v>
      </c>
      <c r="E250" s="6">
        <v>8.4</v>
      </c>
    </row>
    <row r="251" spans="1:5" x14ac:dyDescent="0.2">
      <c r="A251" s="27" t="s">
        <v>7</v>
      </c>
      <c r="B251" s="27">
        <v>114048</v>
      </c>
      <c r="C251" s="27" t="s">
        <v>26</v>
      </c>
      <c r="D251" s="28" t="s">
        <v>303</v>
      </c>
      <c r="E251" s="6">
        <v>1</v>
      </c>
    </row>
    <row r="252" spans="1:5" x14ac:dyDescent="0.2">
      <c r="A252" s="27" t="s">
        <v>7</v>
      </c>
      <c r="B252" s="27">
        <v>114067</v>
      </c>
      <c r="C252" s="27" t="s">
        <v>325</v>
      </c>
      <c r="D252" s="28" t="s">
        <v>303</v>
      </c>
      <c r="E252" s="6">
        <v>0.23300000000000001</v>
      </c>
    </row>
    <row r="253" spans="1:5" x14ac:dyDescent="0.2">
      <c r="A253" s="27" t="s">
        <v>7</v>
      </c>
      <c r="B253" s="27">
        <v>110069</v>
      </c>
      <c r="C253" s="27" t="s">
        <v>31</v>
      </c>
      <c r="D253" s="28" t="s">
        <v>303</v>
      </c>
      <c r="E253" s="6">
        <v>2.5</v>
      </c>
    </row>
    <row r="254" spans="1:5" x14ac:dyDescent="0.2">
      <c r="A254" s="27" t="s">
        <v>7</v>
      </c>
      <c r="B254" s="27">
        <v>114028</v>
      </c>
      <c r="C254" s="27" t="s">
        <v>36</v>
      </c>
      <c r="D254" s="28" t="s">
        <v>303</v>
      </c>
      <c r="E254" s="6">
        <v>7.5</v>
      </c>
    </row>
    <row r="255" spans="1:5" x14ac:dyDescent="0.2">
      <c r="A255" s="27" t="s">
        <v>7</v>
      </c>
      <c r="B255" s="27">
        <v>110019</v>
      </c>
      <c r="C255" s="27" t="s">
        <v>35</v>
      </c>
      <c r="D255" s="28" t="s">
        <v>303</v>
      </c>
      <c r="E255" s="6">
        <v>2.25</v>
      </c>
    </row>
    <row r="256" spans="1:5" x14ac:dyDescent="0.2">
      <c r="A256" s="27" t="s">
        <v>7</v>
      </c>
      <c r="B256" s="27">
        <v>121034</v>
      </c>
      <c r="C256" s="27" t="s">
        <v>305</v>
      </c>
      <c r="D256" s="28" t="s">
        <v>303</v>
      </c>
      <c r="E256" s="6">
        <v>2</v>
      </c>
    </row>
    <row r="257" spans="1:5" x14ac:dyDescent="0.2">
      <c r="A257" s="27" t="s">
        <v>7</v>
      </c>
      <c r="B257" s="27">
        <v>124004</v>
      </c>
      <c r="C257" s="27" t="s">
        <v>20</v>
      </c>
      <c r="D257" s="28" t="s">
        <v>303</v>
      </c>
      <c r="E257" s="6">
        <v>10</v>
      </c>
    </row>
    <row r="258" spans="1:5" x14ac:dyDescent="0.2">
      <c r="A258" s="27" t="s">
        <v>7</v>
      </c>
      <c r="B258" s="27">
        <v>126059</v>
      </c>
      <c r="C258" s="27" t="s">
        <v>326</v>
      </c>
      <c r="D258" s="28" t="s">
        <v>303</v>
      </c>
      <c r="E258" s="6">
        <v>1</v>
      </c>
    </row>
    <row r="259" spans="1:5" x14ac:dyDescent="0.2">
      <c r="A259" s="27" t="s">
        <v>7</v>
      </c>
      <c r="B259" s="27">
        <v>121030</v>
      </c>
      <c r="C259" s="27" t="s">
        <v>311</v>
      </c>
      <c r="D259" s="28" t="s">
        <v>303</v>
      </c>
      <c r="E259" s="6">
        <v>1</v>
      </c>
    </row>
    <row r="260" spans="1:5" x14ac:dyDescent="0.2">
      <c r="A260" s="27" t="s">
        <v>7</v>
      </c>
      <c r="B260" s="27">
        <v>126007</v>
      </c>
      <c r="C260" s="27" t="s">
        <v>111</v>
      </c>
      <c r="D260" s="28" t="s">
        <v>303</v>
      </c>
      <c r="E260" s="6">
        <v>1.5</v>
      </c>
    </row>
    <row r="261" spans="1:5" x14ac:dyDescent="0.2">
      <c r="A261" s="27" t="s">
        <v>7</v>
      </c>
      <c r="B261" s="27">
        <v>124014</v>
      </c>
      <c r="C261" s="27" t="s">
        <v>261</v>
      </c>
      <c r="D261" s="28" t="s">
        <v>303</v>
      </c>
      <c r="E261" s="6">
        <v>2</v>
      </c>
    </row>
    <row r="262" spans="1:5" x14ac:dyDescent="0.2">
      <c r="A262" s="27" t="s">
        <v>7</v>
      </c>
      <c r="B262" s="27">
        <v>117067</v>
      </c>
      <c r="C262" s="27" t="s">
        <v>316</v>
      </c>
      <c r="D262" s="28" t="s">
        <v>303</v>
      </c>
      <c r="E262" s="6">
        <v>5</v>
      </c>
    </row>
    <row r="263" spans="1:5" x14ac:dyDescent="0.2">
      <c r="A263" s="27" t="s">
        <v>7</v>
      </c>
      <c r="B263" s="27">
        <v>117031</v>
      </c>
      <c r="C263" s="27" t="s">
        <v>65</v>
      </c>
      <c r="D263" s="28" t="s">
        <v>303</v>
      </c>
      <c r="E263" s="6">
        <v>5</v>
      </c>
    </row>
    <row r="264" spans="1:5" x14ac:dyDescent="0.2">
      <c r="A264" s="27" t="s">
        <v>7</v>
      </c>
      <c r="B264" s="27">
        <v>117030</v>
      </c>
      <c r="C264" s="27" t="s">
        <v>64</v>
      </c>
      <c r="D264" s="28" t="s">
        <v>303</v>
      </c>
      <c r="E264" s="6">
        <v>1</v>
      </c>
    </row>
    <row r="265" spans="1:5" x14ac:dyDescent="0.2">
      <c r="A265" s="27" t="s">
        <v>7</v>
      </c>
      <c r="B265" s="27">
        <v>117012</v>
      </c>
      <c r="C265" s="27" t="s">
        <v>63</v>
      </c>
      <c r="D265" s="28" t="s">
        <v>303</v>
      </c>
      <c r="E265" s="6">
        <v>5</v>
      </c>
    </row>
    <row r="266" spans="1:5" x14ac:dyDescent="0.2">
      <c r="A266" s="27" t="s">
        <v>7</v>
      </c>
      <c r="B266" s="27">
        <v>117007</v>
      </c>
      <c r="C266" s="27" t="s">
        <v>61</v>
      </c>
      <c r="D266" s="28" t="s">
        <v>303</v>
      </c>
      <c r="E266" s="6">
        <v>2</v>
      </c>
    </row>
    <row r="267" spans="1:5" x14ac:dyDescent="0.2">
      <c r="A267" s="27" t="s">
        <v>7</v>
      </c>
      <c r="B267" s="27">
        <v>119018</v>
      </c>
      <c r="C267" s="27" t="s">
        <v>82</v>
      </c>
      <c r="D267" s="28" t="s">
        <v>303</v>
      </c>
      <c r="E267" s="6">
        <v>6</v>
      </c>
    </row>
    <row r="268" spans="1:5" x14ac:dyDescent="0.2">
      <c r="A268" s="27" t="s">
        <v>7</v>
      </c>
      <c r="B268" s="27">
        <v>126094</v>
      </c>
      <c r="C268" s="27" t="s">
        <v>218</v>
      </c>
      <c r="D268" s="28" t="s">
        <v>303</v>
      </c>
      <c r="E268" s="6">
        <v>0.32</v>
      </c>
    </row>
    <row r="269" spans="1:5" x14ac:dyDescent="0.2">
      <c r="A269" s="27" t="s">
        <v>7</v>
      </c>
      <c r="B269" s="27">
        <v>121131</v>
      </c>
      <c r="C269" s="27" t="s">
        <v>138</v>
      </c>
      <c r="D269" s="28" t="s">
        <v>303</v>
      </c>
      <c r="E269" s="6">
        <v>5</v>
      </c>
    </row>
    <row r="270" spans="1:5" x14ac:dyDescent="0.2">
      <c r="A270" s="27" t="s">
        <v>7</v>
      </c>
      <c r="B270" s="27">
        <v>128041</v>
      </c>
      <c r="C270" s="27" t="s">
        <v>160</v>
      </c>
      <c r="D270" s="28" t="s">
        <v>303</v>
      </c>
      <c r="E270" s="6">
        <v>0.88</v>
      </c>
    </row>
    <row r="271" spans="1:5" x14ac:dyDescent="0.2">
      <c r="A271" s="27" t="s">
        <v>7</v>
      </c>
      <c r="B271" s="27">
        <v>143007</v>
      </c>
      <c r="C271" s="27" t="s">
        <v>259</v>
      </c>
      <c r="D271" s="28" t="s">
        <v>303</v>
      </c>
      <c r="E271" s="6">
        <v>5</v>
      </c>
    </row>
    <row r="272" spans="1:5" x14ac:dyDescent="0.2">
      <c r="A272" s="27" t="s">
        <v>7</v>
      </c>
      <c r="B272" s="27">
        <v>109029</v>
      </c>
      <c r="C272" s="27" t="s">
        <v>12</v>
      </c>
      <c r="D272" s="28" t="s">
        <v>303</v>
      </c>
      <c r="E272" s="6">
        <v>1</v>
      </c>
    </row>
    <row r="273" spans="1:5" x14ac:dyDescent="0.2">
      <c r="A273" s="27" t="s">
        <v>7</v>
      </c>
      <c r="B273" s="27">
        <v>120015</v>
      </c>
      <c r="C273" s="27" t="s">
        <v>88</v>
      </c>
      <c r="D273" s="28" t="s">
        <v>303</v>
      </c>
      <c r="E273" s="6">
        <v>21.6</v>
      </c>
    </row>
    <row r="274" spans="1:5" x14ac:dyDescent="0.2">
      <c r="A274" s="27" t="s">
        <v>7</v>
      </c>
      <c r="B274" s="27">
        <v>126061</v>
      </c>
      <c r="C274" s="27" t="s">
        <v>317</v>
      </c>
      <c r="D274" s="28" t="s">
        <v>303</v>
      </c>
      <c r="E274" s="6">
        <v>1</v>
      </c>
    </row>
    <row r="275" spans="1:5" x14ac:dyDescent="0.2">
      <c r="A275" s="27" t="s">
        <v>7</v>
      </c>
      <c r="B275" s="27">
        <v>128025</v>
      </c>
      <c r="C275" s="27" t="s">
        <v>309</v>
      </c>
      <c r="D275" s="28" t="s">
        <v>303</v>
      </c>
      <c r="E275" s="6">
        <v>1.41</v>
      </c>
    </row>
    <row r="276" spans="1:5" x14ac:dyDescent="0.2">
      <c r="A276" s="27" t="s">
        <v>7</v>
      </c>
      <c r="B276" s="27">
        <v>114094</v>
      </c>
      <c r="C276" s="27" t="s">
        <v>278</v>
      </c>
      <c r="D276" s="28" t="s">
        <v>313</v>
      </c>
      <c r="E276" s="6">
        <v>3.6</v>
      </c>
    </row>
    <row r="277" spans="1:5" x14ac:dyDescent="0.2">
      <c r="A277" s="27" t="s">
        <v>7</v>
      </c>
      <c r="B277" s="27">
        <v>128012</v>
      </c>
      <c r="C277" s="27" t="s">
        <v>164</v>
      </c>
      <c r="D277" s="28" t="s">
        <v>313</v>
      </c>
      <c r="E277" s="6">
        <v>1</v>
      </c>
    </row>
    <row r="278" spans="1:5" x14ac:dyDescent="0.2">
      <c r="A278" s="27" t="s">
        <v>7</v>
      </c>
      <c r="B278" s="27">
        <v>128014</v>
      </c>
      <c r="C278" s="27" t="s">
        <v>245</v>
      </c>
      <c r="D278" s="28" t="s">
        <v>313</v>
      </c>
      <c r="E278" s="6">
        <v>1</v>
      </c>
    </row>
    <row r="279" spans="1:5" x14ac:dyDescent="0.2">
      <c r="A279" s="27" t="s">
        <v>7</v>
      </c>
      <c r="B279" s="27">
        <v>122035</v>
      </c>
      <c r="C279" s="27" t="s">
        <v>258</v>
      </c>
      <c r="D279" s="28" t="s">
        <v>307</v>
      </c>
      <c r="E279" s="6">
        <v>5000</v>
      </c>
    </row>
    <row r="280" spans="1:5" x14ac:dyDescent="0.2">
      <c r="A280" s="27" t="s">
        <v>7</v>
      </c>
      <c r="B280" s="27">
        <v>103021</v>
      </c>
      <c r="C280" s="27" t="s">
        <v>302</v>
      </c>
      <c r="D280" s="28" t="s">
        <v>303</v>
      </c>
      <c r="E280" s="6">
        <v>24</v>
      </c>
    </row>
    <row r="281" spans="1:5" x14ac:dyDescent="0.2">
      <c r="A281" s="27" t="s">
        <v>7</v>
      </c>
      <c r="B281" s="27">
        <v>115025</v>
      </c>
      <c r="C281" s="27" t="s">
        <v>47</v>
      </c>
      <c r="D281" s="28" t="s">
        <v>313</v>
      </c>
      <c r="E281" s="6">
        <v>10</v>
      </c>
    </row>
    <row r="282" spans="1:5" x14ac:dyDescent="0.2">
      <c r="A282" s="27" t="s">
        <v>7</v>
      </c>
      <c r="B282" s="27">
        <v>225010</v>
      </c>
      <c r="C282" s="27" t="s">
        <v>262</v>
      </c>
      <c r="D282" s="28" t="s">
        <v>322</v>
      </c>
      <c r="E282" s="6">
        <v>12</v>
      </c>
    </row>
    <row r="283" spans="1:5" x14ac:dyDescent="0.2">
      <c r="A283" s="27" t="s">
        <v>7</v>
      </c>
      <c r="B283" s="27">
        <v>121033</v>
      </c>
      <c r="C283" s="27" t="s">
        <v>327</v>
      </c>
      <c r="D283" s="28" t="s">
        <v>303</v>
      </c>
      <c r="E283" s="6">
        <v>1</v>
      </c>
    </row>
    <row r="284" spans="1:5" x14ac:dyDescent="0.2">
      <c r="A284" s="27" t="s">
        <v>7</v>
      </c>
      <c r="B284" s="27">
        <v>114019</v>
      </c>
      <c r="C284" s="27" t="s">
        <v>132</v>
      </c>
      <c r="D284" s="28" t="s">
        <v>303</v>
      </c>
      <c r="E284" s="6">
        <v>1</v>
      </c>
    </row>
    <row r="285" spans="1:5" x14ac:dyDescent="0.2">
      <c r="A285" s="27" t="s">
        <v>7</v>
      </c>
      <c r="B285" s="27">
        <v>117037</v>
      </c>
      <c r="C285" s="27" t="s">
        <v>33</v>
      </c>
      <c r="D285" s="28" t="s">
        <v>303</v>
      </c>
      <c r="E285" s="6">
        <v>1.6</v>
      </c>
    </row>
    <row r="286" spans="1:5" x14ac:dyDescent="0.2">
      <c r="A286" s="27" t="s">
        <v>7</v>
      </c>
      <c r="B286" s="27">
        <v>225007</v>
      </c>
      <c r="C286" s="27" t="s">
        <v>306</v>
      </c>
      <c r="D286" s="28" t="s">
        <v>303</v>
      </c>
      <c r="E286" s="6">
        <v>1</v>
      </c>
    </row>
    <row r="287" spans="1:5" x14ac:dyDescent="0.2">
      <c r="A287" s="27" t="s">
        <v>7</v>
      </c>
      <c r="B287" s="27">
        <v>120009</v>
      </c>
      <c r="C287" s="27" t="s">
        <v>87</v>
      </c>
      <c r="D287" s="28" t="s">
        <v>303</v>
      </c>
      <c r="E287" s="6">
        <v>18</v>
      </c>
    </row>
    <row r="288" spans="1:5" x14ac:dyDescent="0.2">
      <c r="A288" s="27" t="s">
        <v>7</v>
      </c>
      <c r="B288" s="27">
        <v>115009</v>
      </c>
      <c r="C288" s="27" t="s">
        <v>46</v>
      </c>
      <c r="D288" s="28" t="s">
        <v>303</v>
      </c>
      <c r="E288" s="6">
        <v>1</v>
      </c>
    </row>
    <row r="289" spans="1:5" x14ac:dyDescent="0.2">
      <c r="A289" s="27" t="s">
        <v>7</v>
      </c>
      <c r="B289" s="27">
        <v>114015</v>
      </c>
      <c r="C289" s="27" t="s">
        <v>38</v>
      </c>
      <c r="D289" s="28" t="s">
        <v>303</v>
      </c>
      <c r="E289" s="6">
        <v>5</v>
      </c>
    </row>
    <row r="290" spans="1:5" x14ac:dyDescent="0.2">
      <c r="A290" s="27" t="s">
        <v>7</v>
      </c>
      <c r="B290" s="27">
        <v>110033</v>
      </c>
      <c r="C290" s="27" t="s">
        <v>51</v>
      </c>
      <c r="D290" s="28" t="s">
        <v>303</v>
      </c>
      <c r="E290" s="6">
        <v>20</v>
      </c>
    </row>
    <row r="291" spans="1:5" x14ac:dyDescent="0.2">
      <c r="A291" s="27" t="s">
        <v>7</v>
      </c>
      <c r="B291" s="27">
        <v>114077</v>
      </c>
      <c r="C291" s="27" t="s">
        <v>110</v>
      </c>
      <c r="D291" s="28" t="s">
        <v>303</v>
      </c>
      <c r="E291" s="6">
        <v>7.4429999999999996</v>
      </c>
    </row>
    <row r="292" spans="1:5" x14ac:dyDescent="0.2">
      <c r="A292" s="27" t="s">
        <v>7</v>
      </c>
      <c r="B292" s="27">
        <v>117082</v>
      </c>
      <c r="C292" s="27" t="s">
        <v>105</v>
      </c>
      <c r="D292" s="28" t="s">
        <v>303</v>
      </c>
      <c r="E292" s="6">
        <v>20</v>
      </c>
    </row>
    <row r="293" spans="1:5" x14ac:dyDescent="0.2">
      <c r="A293" s="27" t="s">
        <v>7</v>
      </c>
      <c r="B293" s="27">
        <v>117069</v>
      </c>
      <c r="C293" s="27" t="s">
        <v>67</v>
      </c>
      <c r="D293" s="28" t="s">
        <v>303</v>
      </c>
      <c r="E293" s="6">
        <v>4</v>
      </c>
    </row>
    <row r="294" spans="1:5" x14ac:dyDescent="0.2">
      <c r="A294" s="27" t="s">
        <v>7</v>
      </c>
      <c r="B294" s="27">
        <v>117065</v>
      </c>
      <c r="C294" s="27" t="s">
        <v>62</v>
      </c>
      <c r="D294" s="28" t="s">
        <v>303</v>
      </c>
      <c r="E294" s="6">
        <v>4</v>
      </c>
    </row>
    <row r="295" spans="1:5" x14ac:dyDescent="0.2">
      <c r="A295" s="27" t="s">
        <v>7</v>
      </c>
      <c r="B295" s="27">
        <v>103021</v>
      </c>
      <c r="C295" s="27" t="s">
        <v>302</v>
      </c>
      <c r="D295" s="28" t="s">
        <v>303</v>
      </c>
      <c r="E295" s="6">
        <v>24</v>
      </c>
    </row>
    <row r="296" spans="1:5" x14ac:dyDescent="0.2">
      <c r="A296" s="27" t="s">
        <v>7</v>
      </c>
      <c r="B296" s="27">
        <v>118004</v>
      </c>
      <c r="C296" s="27" t="s">
        <v>70</v>
      </c>
      <c r="D296" s="28" t="s">
        <v>303</v>
      </c>
      <c r="E296" s="6">
        <v>2.5</v>
      </c>
    </row>
    <row r="297" spans="1:5" x14ac:dyDescent="0.2">
      <c r="A297" s="27" t="s">
        <v>7</v>
      </c>
      <c r="B297" s="27">
        <v>126027</v>
      </c>
      <c r="C297" s="27" t="s">
        <v>107</v>
      </c>
      <c r="D297" s="28" t="s">
        <v>303</v>
      </c>
      <c r="E297" s="6">
        <v>4</v>
      </c>
    </row>
    <row r="298" spans="1:5" x14ac:dyDescent="0.2">
      <c r="A298" s="27" t="s">
        <v>7</v>
      </c>
      <c r="B298" s="27">
        <v>114028</v>
      </c>
      <c r="C298" s="27" t="s">
        <v>36</v>
      </c>
      <c r="D298" s="28" t="s">
        <v>303</v>
      </c>
      <c r="E298" s="6">
        <v>12.5</v>
      </c>
    </row>
    <row r="299" spans="1:5" x14ac:dyDescent="0.2">
      <c r="A299" s="27" t="s">
        <v>7</v>
      </c>
      <c r="B299" s="27">
        <v>120009</v>
      </c>
      <c r="C299" s="27" t="s">
        <v>87</v>
      </c>
      <c r="D299" s="28" t="s">
        <v>303</v>
      </c>
      <c r="E299" s="6">
        <v>18</v>
      </c>
    </row>
    <row r="300" spans="1:5" x14ac:dyDescent="0.2">
      <c r="A300" s="27" t="s">
        <v>7</v>
      </c>
      <c r="B300" s="27">
        <v>120015</v>
      </c>
      <c r="C300" s="27" t="s">
        <v>88</v>
      </c>
      <c r="D300" s="28" t="s">
        <v>303</v>
      </c>
      <c r="E300" s="6">
        <v>10.8</v>
      </c>
    </row>
    <row r="301" spans="1:5" x14ac:dyDescent="0.2">
      <c r="A301" s="27" t="s">
        <v>7</v>
      </c>
      <c r="B301" s="27">
        <v>121069</v>
      </c>
      <c r="C301" s="27" t="s">
        <v>156</v>
      </c>
      <c r="D301" s="28" t="s">
        <v>303</v>
      </c>
      <c r="E301" s="6">
        <v>1</v>
      </c>
    </row>
    <row r="302" spans="1:5" x14ac:dyDescent="0.2">
      <c r="A302" s="27" t="s">
        <v>7</v>
      </c>
      <c r="B302" s="27">
        <v>121064</v>
      </c>
      <c r="C302" s="27" t="s">
        <v>323</v>
      </c>
      <c r="D302" s="28" t="s">
        <v>303</v>
      </c>
      <c r="E302" s="6">
        <v>1</v>
      </c>
    </row>
    <row r="303" spans="1:5" x14ac:dyDescent="0.2">
      <c r="A303" s="27" t="s">
        <v>7</v>
      </c>
      <c r="B303" s="27">
        <v>121024</v>
      </c>
      <c r="C303" s="27" t="s">
        <v>141</v>
      </c>
      <c r="D303" s="28" t="s">
        <v>303</v>
      </c>
      <c r="E303" s="6">
        <v>1</v>
      </c>
    </row>
    <row r="304" spans="1:5" x14ac:dyDescent="0.2">
      <c r="A304" s="27" t="s">
        <v>7</v>
      </c>
      <c r="B304" s="27">
        <v>117052</v>
      </c>
      <c r="C304" s="27" t="s">
        <v>96</v>
      </c>
      <c r="D304" s="28" t="s">
        <v>303</v>
      </c>
      <c r="E304" s="6">
        <v>1</v>
      </c>
    </row>
    <row r="305" spans="1:5" x14ac:dyDescent="0.2">
      <c r="A305" s="27" t="s">
        <v>7</v>
      </c>
      <c r="B305" s="27">
        <v>117075</v>
      </c>
      <c r="C305" s="27" t="s">
        <v>98</v>
      </c>
      <c r="D305" s="28" t="s">
        <v>303</v>
      </c>
      <c r="E305" s="6">
        <v>2</v>
      </c>
    </row>
    <row r="306" spans="1:5" x14ac:dyDescent="0.2">
      <c r="A306" s="27" t="s">
        <v>7</v>
      </c>
      <c r="B306" s="27">
        <v>126082</v>
      </c>
      <c r="C306" s="27" t="s">
        <v>109</v>
      </c>
      <c r="D306" s="28" t="s">
        <v>303</v>
      </c>
      <c r="E306" s="6">
        <v>5</v>
      </c>
    </row>
    <row r="307" spans="1:5" x14ac:dyDescent="0.2">
      <c r="A307" s="27" t="s">
        <v>7</v>
      </c>
      <c r="B307" s="27">
        <v>114077</v>
      </c>
      <c r="C307" s="27" t="s">
        <v>110</v>
      </c>
      <c r="D307" s="28" t="s">
        <v>303</v>
      </c>
      <c r="E307" s="6">
        <v>7.56</v>
      </c>
    </row>
    <row r="308" spans="1:5" x14ac:dyDescent="0.2">
      <c r="A308" s="27" t="s">
        <v>7</v>
      </c>
      <c r="B308" s="27">
        <v>128025</v>
      </c>
      <c r="C308" s="27" t="s">
        <v>309</v>
      </c>
      <c r="D308" s="28" t="s">
        <v>303</v>
      </c>
      <c r="E308" s="6">
        <v>1.41</v>
      </c>
    </row>
    <row r="309" spans="1:5" x14ac:dyDescent="0.2">
      <c r="A309" s="27" t="s">
        <v>7</v>
      </c>
      <c r="B309" s="27">
        <v>103021</v>
      </c>
      <c r="C309" s="27" t="s">
        <v>302</v>
      </c>
      <c r="D309" s="28" t="s">
        <v>303</v>
      </c>
      <c r="E309" s="6">
        <v>12</v>
      </c>
    </row>
    <row r="310" spans="1:5" x14ac:dyDescent="0.2">
      <c r="A310" s="27" t="s">
        <v>7</v>
      </c>
      <c r="B310" s="27">
        <v>114048</v>
      </c>
      <c r="C310" s="27" t="s">
        <v>26</v>
      </c>
      <c r="D310" s="28" t="s">
        <v>303</v>
      </c>
      <c r="E310" s="6">
        <v>2.5</v>
      </c>
    </row>
    <row r="311" spans="1:5" x14ac:dyDescent="0.2">
      <c r="A311" s="27" t="s">
        <v>7</v>
      </c>
      <c r="B311" s="27">
        <v>122025</v>
      </c>
      <c r="C311" s="27" t="s">
        <v>173</v>
      </c>
      <c r="D311" s="28" t="s">
        <v>303</v>
      </c>
      <c r="E311" s="6">
        <v>2</v>
      </c>
    </row>
    <row r="312" spans="1:5" x14ac:dyDescent="0.2">
      <c r="A312" s="27" t="s">
        <v>7</v>
      </c>
      <c r="B312" s="27">
        <v>225015</v>
      </c>
      <c r="C312" s="27" t="s">
        <v>74</v>
      </c>
      <c r="D312" s="28" t="s">
        <v>303</v>
      </c>
      <c r="E312" s="6">
        <v>10</v>
      </c>
    </row>
    <row r="313" spans="1:5" x14ac:dyDescent="0.2">
      <c r="A313" s="27" t="s">
        <v>7</v>
      </c>
      <c r="B313" s="27">
        <v>109024</v>
      </c>
      <c r="C313" s="27" t="s">
        <v>17</v>
      </c>
      <c r="D313" s="28" t="s">
        <v>303</v>
      </c>
      <c r="E313" s="6">
        <v>1</v>
      </c>
    </row>
    <row r="314" spans="1:5" x14ac:dyDescent="0.2">
      <c r="A314" s="27" t="s">
        <v>7</v>
      </c>
      <c r="B314" s="27">
        <v>106063</v>
      </c>
      <c r="C314" s="27" t="s">
        <v>10</v>
      </c>
      <c r="D314" s="28" t="s">
        <v>303</v>
      </c>
      <c r="E314" s="6">
        <v>2</v>
      </c>
    </row>
    <row r="315" spans="1:5" x14ac:dyDescent="0.2">
      <c r="A315" s="27" t="s">
        <v>7</v>
      </c>
      <c r="B315" s="27">
        <v>117080</v>
      </c>
      <c r="C315" s="27" t="s">
        <v>95</v>
      </c>
      <c r="D315" s="28" t="s">
        <v>303</v>
      </c>
      <c r="E315" s="6">
        <v>12</v>
      </c>
    </row>
    <row r="316" spans="1:5" x14ac:dyDescent="0.2">
      <c r="A316" s="27" t="s">
        <v>7</v>
      </c>
      <c r="B316" s="27">
        <v>117003</v>
      </c>
      <c r="C316" s="27" t="s">
        <v>97</v>
      </c>
      <c r="D316" s="28" t="s">
        <v>303</v>
      </c>
      <c r="E316" s="6">
        <v>35</v>
      </c>
    </row>
    <row r="317" spans="1:5" x14ac:dyDescent="0.2">
      <c r="A317" s="27" t="s">
        <v>7</v>
      </c>
      <c r="B317" s="27">
        <v>117067</v>
      </c>
      <c r="C317" s="27" t="s">
        <v>316</v>
      </c>
      <c r="D317" s="28" t="s">
        <v>303</v>
      </c>
      <c r="E317" s="6">
        <v>5</v>
      </c>
    </row>
    <row r="318" spans="1:5" x14ac:dyDescent="0.2">
      <c r="A318" s="27" t="s">
        <v>7</v>
      </c>
      <c r="B318" s="27">
        <v>117069</v>
      </c>
      <c r="C318" s="27" t="s">
        <v>67</v>
      </c>
      <c r="D318" s="28" t="s">
        <v>303</v>
      </c>
      <c r="E318" s="6">
        <v>5</v>
      </c>
    </row>
    <row r="319" spans="1:5" x14ac:dyDescent="0.2">
      <c r="A319" s="27" t="s">
        <v>7</v>
      </c>
      <c r="B319" s="27">
        <v>117030</v>
      </c>
      <c r="C319" s="27" t="s">
        <v>64</v>
      </c>
      <c r="D319" s="28" t="s">
        <v>303</v>
      </c>
      <c r="E319" s="6">
        <v>5</v>
      </c>
    </row>
    <row r="320" spans="1:5" x14ac:dyDescent="0.2">
      <c r="A320" s="27" t="s">
        <v>7</v>
      </c>
      <c r="B320" s="27">
        <v>117007</v>
      </c>
      <c r="C320" s="27" t="s">
        <v>61</v>
      </c>
      <c r="D320" s="28" t="s">
        <v>303</v>
      </c>
      <c r="E320" s="6">
        <v>3</v>
      </c>
    </row>
    <row r="321" spans="1:5" x14ac:dyDescent="0.2">
      <c r="A321" s="27" t="s">
        <v>7</v>
      </c>
      <c r="B321" s="27">
        <v>119011</v>
      </c>
      <c r="C321" s="27" t="s">
        <v>78</v>
      </c>
      <c r="D321" s="28" t="s">
        <v>303</v>
      </c>
      <c r="E321" s="6">
        <v>2</v>
      </c>
    </row>
    <row r="322" spans="1:5" x14ac:dyDescent="0.2">
      <c r="A322" s="27" t="s">
        <v>7</v>
      </c>
      <c r="B322" s="27">
        <v>119020</v>
      </c>
      <c r="C322" s="27" t="s">
        <v>83</v>
      </c>
      <c r="D322" s="28" t="s">
        <v>303</v>
      </c>
      <c r="E322" s="6">
        <v>2.8</v>
      </c>
    </row>
    <row r="323" spans="1:5" x14ac:dyDescent="0.2">
      <c r="A323" s="27" t="s">
        <v>7</v>
      </c>
      <c r="B323" s="27">
        <v>119018</v>
      </c>
      <c r="C323" s="27" t="s">
        <v>82</v>
      </c>
      <c r="D323" s="28" t="s">
        <v>303</v>
      </c>
      <c r="E323" s="6">
        <v>2</v>
      </c>
    </row>
    <row r="324" spans="1:5" x14ac:dyDescent="0.2">
      <c r="A324" s="27" t="s">
        <v>7</v>
      </c>
      <c r="B324" s="27">
        <v>115002</v>
      </c>
      <c r="C324" s="27" t="s">
        <v>43</v>
      </c>
      <c r="D324" s="28" t="s">
        <v>303</v>
      </c>
      <c r="E324" s="6">
        <v>1</v>
      </c>
    </row>
    <row r="325" spans="1:5" x14ac:dyDescent="0.2">
      <c r="A325" s="27" t="s">
        <v>7</v>
      </c>
      <c r="B325" s="27">
        <v>127023</v>
      </c>
      <c r="C325" s="27" t="s">
        <v>56</v>
      </c>
      <c r="D325" s="28" t="s">
        <v>303</v>
      </c>
      <c r="E325" s="6">
        <v>1.6</v>
      </c>
    </row>
    <row r="326" spans="1:5" x14ac:dyDescent="0.2">
      <c r="A326" s="27" t="s">
        <v>7</v>
      </c>
      <c r="B326" s="27">
        <v>114019</v>
      </c>
      <c r="C326" s="27" t="s">
        <v>132</v>
      </c>
      <c r="D326" s="28" t="s">
        <v>303</v>
      </c>
      <c r="E326" s="6">
        <v>1</v>
      </c>
    </row>
    <row r="327" spans="1:5" x14ac:dyDescent="0.2">
      <c r="A327" s="27" t="s">
        <v>7</v>
      </c>
      <c r="B327" s="27">
        <v>114052</v>
      </c>
      <c r="C327" s="27" t="s">
        <v>28</v>
      </c>
      <c r="D327" s="28" t="s">
        <v>303</v>
      </c>
      <c r="E327" s="6">
        <v>2.9</v>
      </c>
    </row>
    <row r="328" spans="1:5" x14ac:dyDescent="0.2">
      <c r="A328" s="27" t="s">
        <v>7</v>
      </c>
      <c r="B328" s="27">
        <v>114008</v>
      </c>
      <c r="C328" s="27" t="s">
        <v>27</v>
      </c>
      <c r="D328" s="28" t="s">
        <v>303</v>
      </c>
      <c r="E328" s="6">
        <v>12.5</v>
      </c>
    </row>
    <row r="329" spans="1:5" x14ac:dyDescent="0.2">
      <c r="A329" s="27" t="s">
        <v>7</v>
      </c>
      <c r="B329" s="27">
        <v>115010</v>
      </c>
      <c r="C329" s="27" t="s">
        <v>288</v>
      </c>
      <c r="D329" s="28" t="s">
        <v>303</v>
      </c>
      <c r="E329" s="6">
        <v>1</v>
      </c>
    </row>
    <row r="330" spans="1:5" x14ac:dyDescent="0.2">
      <c r="A330" s="27" t="s">
        <v>7</v>
      </c>
      <c r="B330" s="27">
        <v>115007</v>
      </c>
      <c r="C330" s="27" t="s">
        <v>45</v>
      </c>
      <c r="D330" s="28" t="s">
        <v>303</v>
      </c>
      <c r="E330" s="6">
        <v>1</v>
      </c>
    </row>
    <row r="331" spans="1:5" x14ac:dyDescent="0.2">
      <c r="A331" s="27" t="s">
        <v>7</v>
      </c>
      <c r="B331" s="27">
        <v>126056</v>
      </c>
      <c r="C331" s="27" t="s">
        <v>115</v>
      </c>
      <c r="D331" s="28" t="s">
        <v>303</v>
      </c>
      <c r="E331" s="6">
        <v>3</v>
      </c>
    </row>
    <row r="332" spans="1:5" x14ac:dyDescent="0.2">
      <c r="A332" s="27" t="s">
        <v>7</v>
      </c>
      <c r="B332" s="27">
        <v>117019</v>
      </c>
      <c r="C332" s="27" t="s">
        <v>101</v>
      </c>
      <c r="D332" s="28" t="s">
        <v>303</v>
      </c>
      <c r="E332" s="6">
        <v>10</v>
      </c>
    </row>
    <row r="333" spans="1:5" x14ac:dyDescent="0.2">
      <c r="A333" s="27" t="s">
        <v>7</v>
      </c>
      <c r="B333" s="27">
        <v>120009</v>
      </c>
      <c r="C333" s="27" t="s">
        <v>87</v>
      </c>
      <c r="D333" s="28" t="s">
        <v>303</v>
      </c>
      <c r="E333" s="6">
        <v>18</v>
      </c>
    </row>
    <row r="334" spans="1:5" x14ac:dyDescent="0.2">
      <c r="A334" s="27" t="s">
        <v>7</v>
      </c>
      <c r="B334" s="27">
        <v>120015</v>
      </c>
      <c r="C334" s="27" t="s">
        <v>88</v>
      </c>
      <c r="D334" s="28" t="s">
        <v>303</v>
      </c>
      <c r="E334" s="6">
        <v>10.8</v>
      </c>
    </row>
    <row r="335" spans="1:5" x14ac:dyDescent="0.2">
      <c r="A335" s="27" t="s">
        <v>7</v>
      </c>
      <c r="B335" s="27">
        <v>121116</v>
      </c>
      <c r="C335" s="27" t="s">
        <v>142</v>
      </c>
      <c r="D335" s="28" t="s">
        <v>303</v>
      </c>
      <c r="E335" s="6">
        <v>12</v>
      </c>
    </row>
    <row r="336" spans="1:5" x14ac:dyDescent="0.2">
      <c r="A336" s="27" t="s">
        <v>7</v>
      </c>
      <c r="B336" s="27">
        <v>126038</v>
      </c>
      <c r="C336" s="27" t="s">
        <v>119</v>
      </c>
      <c r="D336" s="28" t="s">
        <v>303</v>
      </c>
      <c r="E336" s="6">
        <v>4</v>
      </c>
    </row>
    <row r="337" spans="1:5" x14ac:dyDescent="0.2">
      <c r="A337" s="27" t="s">
        <v>7</v>
      </c>
      <c r="B337" s="27">
        <v>109025</v>
      </c>
      <c r="C337" s="27" t="s">
        <v>18</v>
      </c>
      <c r="D337" s="28" t="s">
        <v>303</v>
      </c>
      <c r="E337" s="6">
        <v>1</v>
      </c>
    </row>
    <row r="338" spans="1:5" x14ac:dyDescent="0.2">
      <c r="A338" s="27" t="s">
        <v>7</v>
      </c>
      <c r="B338" s="27">
        <v>103021</v>
      </c>
      <c r="C338" s="27" t="s">
        <v>302</v>
      </c>
      <c r="D338" s="28" t="s">
        <v>303</v>
      </c>
      <c r="E338" s="6">
        <v>24</v>
      </c>
    </row>
    <row r="339" spans="1:5" x14ac:dyDescent="0.2">
      <c r="A339" s="27" t="s">
        <v>7</v>
      </c>
      <c r="B339" s="27">
        <v>117072</v>
      </c>
      <c r="C339" s="27" t="s">
        <v>15</v>
      </c>
      <c r="D339" s="28" t="s">
        <v>303</v>
      </c>
      <c r="E339" s="6">
        <v>2</v>
      </c>
    </row>
    <row r="340" spans="1:5" x14ac:dyDescent="0.2">
      <c r="A340" s="27" t="s">
        <v>7</v>
      </c>
      <c r="B340" s="27">
        <v>116005</v>
      </c>
      <c r="C340" s="27" t="s">
        <v>49</v>
      </c>
      <c r="D340" s="28" t="s">
        <v>303</v>
      </c>
      <c r="E340" s="6">
        <v>1</v>
      </c>
    </row>
    <row r="341" spans="1:5" x14ac:dyDescent="0.2">
      <c r="A341" s="27" t="s">
        <v>7</v>
      </c>
      <c r="B341" s="27">
        <v>118004</v>
      </c>
      <c r="C341" s="27" t="s">
        <v>70</v>
      </c>
      <c r="D341" s="28" t="s">
        <v>303</v>
      </c>
      <c r="E341" s="6">
        <v>2.5</v>
      </c>
    </row>
    <row r="342" spans="1:5" x14ac:dyDescent="0.2">
      <c r="A342" s="27" t="s">
        <v>7</v>
      </c>
      <c r="B342" s="27">
        <v>115025</v>
      </c>
      <c r="C342" s="27" t="s">
        <v>47</v>
      </c>
      <c r="D342" s="28" t="s">
        <v>313</v>
      </c>
      <c r="E342" s="6">
        <v>10</v>
      </c>
    </row>
    <row r="343" spans="1:5" x14ac:dyDescent="0.2">
      <c r="A343" s="27" t="s">
        <v>7</v>
      </c>
      <c r="B343" s="27">
        <v>225007</v>
      </c>
      <c r="C343" s="27" t="s">
        <v>306</v>
      </c>
      <c r="D343" s="28" t="s">
        <v>313</v>
      </c>
      <c r="E343" s="6">
        <v>4</v>
      </c>
    </row>
    <row r="344" spans="1:5" x14ac:dyDescent="0.2">
      <c r="A344" s="27" t="s">
        <v>7</v>
      </c>
      <c r="B344" s="27">
        <v>114019</v>
      </c>
      <c r="C344" s="27" t="s">
        <v>132</v>
      </c>
      <c r="D344" s="28" t="s">
        <v>303</v>
      </c>
      <c r="E344" s="6">
        <v>2</v>
      </c>
    </row>
    <row r="345" spans="1:5" x14ac:dyDescent="0.2">
      <c r="A345" s="27" t="s">
        <v>7</v>
      </c>
      <c r="B345" s="27">
        <v>121131</v>
      </c>
      <c r="C345" s="27" t="s">
        <v>138</v>
      </c>
      <c r="D345" s="28" t="s">
        <v>303</v>
      </c>
      <c r="E345" s="6">
        <v>3</v>
      </c>
    </row>
    <row r="346" spans="1:5" x14ac:dyDescent="0.2">
      <c r="A346" s="27" t="s">
        <v>7</v>
      </c>
      <c r="B346" s="27">
        <v>126082</v>
      </c>
      <c r="C346" s="27" t="s">
        <v>109</v>
      </c>
      <c r="D346" s="28" t="s">
        <v>303</v>
      </c>
      <c r="E346" s="6">
        <v>5</v>
      </c>
    </row>
    <row r="347" spans="1:5" x14ac:dyDescent="0.2">
      <c r="A347" s="27" t="s">
        <v>7</v>
      </c>
      <c r="B347" s="27">
        <v>117082</v>
      </c>
      <c r="C347" s="27" t="s">
        <v>105</v>
      </c>
      <c r="D347" s="28" t="s">
        <v>303</v>
      </c>
      <c r="E347" s="6">
        <v>20</v>
      </c>
    </row>
    <row r="348" spans="1:5" x14ac:dyDescent="0.2">
      <c r="A348" s="27" t="s">
        <v>7</v>
      </c>
      <c r="B348" s="27">
        <v>117003</v>
      </c>
      <c r="C348" s="27" t="s">
        <v>97</v>
      </c>
      <c r="D348" s="28" t="s">
        <v>303</v>
      </c>
      <c r="E348" s="6">
        <v>35</v>
      </c>
    </row>
    <row r="349" spans="1:5" x14ac:dyDescent="0.2">
      <c r="A349" s="27" t="s">
        <v>7</v>
      </c>
      <c r="B349" s="27">
        <v>117052</v>
      </c>
      <c r="C349" s="27" t="s">
        <v>96</v>
      </c>
      <c r="D349" s="28" t="s">
        <v>303</v>
      </c>
      <c r="E349" s="6">
        <v>5</v>
      </c>
    </row>
    <row r="350" spans="1:5" x14ac:dyDescent="0.2">
      <c r="A350" s="27" t="s">
        <v>7</v>
      </c>
      <c r="B350" s="27">
        <v>117010</v>
      </c>
      <c r="C350" s="27" t="s">
        <v>69</v>
      </c>
      <c r="D350" s="28" t="s">
        <v>303</v>
      </c>
      <c r="E350" s="6">
        <v>1</v>
      </c>
    </row>
    <row r="351" spans="1:5" x14ac:dyDescent="0.2">
      <c r="A351" s="27" t="s">
        <v>7</v>
      </c>
      <c r="B351" s="27">
        <v>121024</v>
      </c>
      <c r="C351" s="27" t="s">
        <v>141</v>
      </c>
      <c r="D351" s="28" t="s">
        <v>303</v>
      </c>
      <c r="E351" s="6">
        <v>1</v>
      </c>
    </row>
    <row r="352" spans="1:5" x14ac:dyDescent="0.2">
      <c r="A352" s="27" t="s">
        <v>7</v>
      </c>
      <c r="B352" s="27">
        <v>121047</v>
      </c>
      <c r="C352" s="27" t="s">
        <v>151</v>
      </c>
      <c r="D352" s="28" t="s">
        <v>303</v>
      </c>
      <c r="E352" s="6">
        <v>0.3</v>
      </c>
    </row>
    <row r="353" spans="1:5" x14ac:dyDescent="0.2">
      <c r="A353" s="27" t="s">
        <v>7</v>
      </c>
      <c r="B353" s="27">
        <v>121067</v>
      </c>
      <c r="C353" s="27" t="s">
        <v>147</v>
      </c>
      <c r="D353" s="28" t="s">
        <v>303</v>
      </c>
      <c r="E353" s="6">
        <v>0.3</v>
      </c>
    </row>
    <row r="354" spans="1:5" x14ac:dyDescent="0.2">
      <c r="A354" s="27" t="s">
        <v>7</v>
      </c>
      <c r="B354" s="27">
        <v>126050</v>
      </c>
      <c r="C354" s="27" t="s">
        <v>113</v>
      </c>
      <c r="D354" s="28" t="s">
        <v>303</v>
      </c>
      <c r="E354" s="6">
        <v>3.78</v>
      </c>
    </row>
    <row r="355" spans="1:5" x14ac:dyDescent="0.2">
      <c r="A355" s="27" t="s">
        <v>7</v>
      </c>
      <c r="B355" s="27">
        <v>103021</v>
      </c>
      <c r="C355" s="27" t="s">
        <v>302</v>
      </c>
      <c r="D355" s="28" t="s">
        <v>303</v>
      </c>
      <c r="E355" s="6">
        <v>24</v>
      </c>
    </row>
    <row r="356" spans="1:5" x14ac:dyDescent="0.2">
      <c r="A356" s="27" t="s">
        <v>7</v>
      </c>
      <c r="B356" s="27">
        <v>114004</v>
      </c>
      <c r="C356" s="27" t="s">
        <v>21</v>
      </c>
      <c r="D356" s="28" t="s">
        <v>303</v>
      </c>
      <c r="E356" s="6">
        <v>9.6</v>
      </c>
    </row>
    <row r="357" spans="1:5" x14ac:dyDescent="0.2">
      <c r="A357" s="27" t="s">
        <v>7</v>
      </c>
      <c r="B357" s="27">
        <v>110069</v>
      </c>
      <c r="C357" s="27" t="s">
        <v>31</v>
      </c>
      <c r="D357" s="28" t="s">
        <v>303</v>
      </c>
      <c r="E357" s="6">
        <v>2.5</v>
      </c>
    </row>
    <row r="358" spans="1:5" x14ac:dyDescent="0.2">
      <c r="A358" s="27" t="s">
        <v>7</v>
      </c>
      <c r="B358" s="27">
        <v>121105</v>
      </c>
      <c r="C358" s="27" t="s">
        <v>133</v>
      </c>
      <c r="D358" s="28" t="s">
        <v>303</v>
      </c>
      <c r="E358" s="6">
        <v>1</v>
      </c>
    </row>
    <row r="359" spans="1:5" x14ac:dyDescent="0.2">
      <c r="A359" s="27" t="s">
        <v>7</v>
      </c>
      <c r="B359" s="27">
        <v>117037</v>
      </c>
      <c r="C359" s="27" t="s">
        <v>33</v>
      </c>
      <c r="D359" s="28" t="s">
        <v>303</v>
      </c>
      <c r="E359" s="6">
        <v>2.4</v>
      </c>
    </row>
    <row r="360" spans="1:5" x14ac:dyDescent="0.2">
      <c r="A360" s="27" t="s">
        <v>7</v>
      </c>
      <c r="B360" s="27">
        <v>114028</v>
      </c>
      <c r="C360" s="27" t="s">
        <v>36</v>
      </c>
      <c r="D360" s="28" t="s">
        <v>303</v>
      </c>
      <c r="E360" s="6">
        <v>5</v>
      </c>
    </row>
    <row r="361" spans="1:5" x14ac:dyDescent="0.2">
      <c r="A361" s="27" t="s">
        <v>7</v>
      </c>
      <c r="B361" s="27">
        <v>110019</v>
      </c>
      <c r="C361" s="27" t="s">
        <v>35</v>
      </c>
      <c r="D361" s="28" t="s">
        <v>303</v>
      </c>
      <c r="E361" s="6">
        <v>0.45</v>
      </c>
    </row>
    <row r="362" spans="1:5" x14ac:dyDescent="0.2">
      <c r="A362" s="27" t="s">
        <v>7</v>
      </c>
      <c r="B362" s="27">
        <v>120009</v>
      </c>
      <c r="C362" s="27" t="s">
        <v>87</v>
      </c>
      <c r="D362" s="28" t="s">
        <v>303</v>
      </c>
      <c r="E362" s="6">
        <v>18</v>
      </c>
    </row>
    <row r="363" spans="1:5" x14ac:dyDescent="0.2">
      <c r="A363" s="27" t="s">
        <v>7</v>
      </c>
      <c r="B363" s="27">
        <v>120015</v>
      </c>
      <c r="C363" s="27" t="s">
        <v>88</v>
      </c>
      <c r="D363" s="28" t="s">
        <v>303</v>
      </c>
      <c r="E363" s="6">
        <v>10.8</v>
      </c>
    </row>
    <row r="364" spans="1:5" x14ac:dyDescent="0.2">
      <c r="A364" s="27" t="s">
        <v>7</v>
      </c>
      <c r="B364" s="27">
        <v>116001</v>
      </c>
      <c r="C364" s="27" t="s">
        <v>48</v>
      </c>
      <c r="D364" s="28" t="s">
        <v>303</v>
      </c>
      <c r="E364" s="6">
        <v>1.5</v>
      </c>
    </row>
    <row r="365" spans="1:5" x14ac:dyDescent="0.2">
      <c r="A365" s="27" t="s">
        <v>7</v>
      </c>
      <c r="B365" s="27">
        <v>116005</v>
      </c>
      <c r="C365" s="27" t="s">
        <v>49</v>
      </c>
      <c r="D365" s="28" t="s">
        <v>303</v>
      </c>
      <c r="E365" s="6">
        <v>1.5</v>
      </c>
    </row>
    <row r="366" spans="1:5" x14ac:dyDescent="0.2">
      <c r="A366" s="27" t="s">
        <v>7</v>
      </c>
      <c r="B366" s="27">
        <v>115025</v>
      </c>
      <c r="C366" s="27" t="s">
        <v>47</v>
      </c>
      <c r="D366" s="28" t="s">
        <v>313</v>
      </c>
      <c r="E366" s="6">
        <v>10</v>
      </c>
    </row>
    <row r="367" spans="1:5" x14ac:dyDescent="0.2">
      <c r="A367" s="27" t="s">
        <v>7</v>
      </c>
      <c r="B367" s="27">
        <v>128012</v>
      </c>
      <c r="C367" s="27" t="s">
        <v>164</v>
      </c>
      <c r="D367" s="28" t="s">
        <v>313</v>
      </c>
      <c r="E367" s="6">
        <v>1</v>
      </c>
    </row>
    <row r="368" spans="1:5" x14ac:dyDescent="0.2">
      <c r="A368" s="27" t="s">
        <v>7</v>
      </c>
      <c r="B368" s="27">
        <v>117003</v>
      </c>
      <c r="C368" s="27" t="s">
        <v>97</v>
      </c>
      <c r="D368" s="28" t="s">
        <v>303</v>
      </c>
      <c r="E368" s="6">
        <v>35</v>
      </c>
    </row>
    <row r="369" spans="1:5" x14ac:dyDescent="0.2">
      <c r="A369" s="27" t="s">
        <v>7</v>
      </c>
      <c r="B369" s="27">
        <v>120001</v>
      </c>
      <c r="C369" s="27" t="s">
        <v>86</v>
      </c>
      <c r="D369" s="28" t="s">
        <v>303</v>
      </c>
      <c r="E369" s="6">
        <v>4</v>
      </c>
    </row>
    <row r="370" spans="1:5" x14ac:dyDescent="0.2">
      <c r="A370" s="27" t="s">
        <v>7</v>
      </c>
      <c r="B370" s="27">
        <v>121152</v>
      </c>
      <c r="C370" s="27" t="s">
        <v>130</v>
      </c>
      <c r="D370" s="28" t="s">
        <v>303</v>
      </c>
      <c r="E370" s="6">
        <v>2</v>
      </c>
    </row>
    <row r="371" spans="1:5" x14ac:dyDescent="0.2">
      <c r="A371" s="27" t="s">
        <v>7</v>
      </c>
      <c r="B371" s="27">
        <v>117075</v>
      </c>
      <c r="C371" s="27" t="s">
        <v>98</v>
      </c>
      <c r="D371" s="28" t="s">
        <v>303</v>
      </c>
      <c r="E371" s="6">
        <v>2</v>
      </c>
    </row>
    <row r="372" spans="1:5" x14ac:dyDescent="0.2">
      <c r="A372" s="27" t="s">
        <v>7</v>
      </c>
      <c r="B372" s="27">
        <v>121047</v>
      </c>
      <c r="C372" s="27" t="s">
        <v>151</v>
      </c>
      <c r="D372" s="28" t="s">
        <v>303</v>
      </c>
      <c r="E372" s="6">
        <v>0.4</v>
      </c>
    </row>
    <row r="373" spans="1:5" x14ac:dyDescent="0.2">
      <c r="A373" s="27" t="s">
        <v>7</v>
      </c>
      <c r="B373" s="27">
        <v>121024</v>
      </c>
      <c r="C373" s="27" t="s">
        <v>141</v>
      </c>
      <c r="D373" s="28" t="s">
        <v>303</v>
      </c>
      <c r="E373" s="6">
        <v>2</v>
      </c>
    </row>
    <row r="374" spans="1:5" x14ac:dyDescent="0.2">
      <c r="A374" s="27" t="s">
        <v>7</v>
      </c>
      <c r="B374" s="27">
        <v>113032</v>
      </c>
      <c r="C374" s="27" t="s">
        <v>34</v>
      </c>
      <c r="D374" s="28" t="s">
        <v>303</v>
      </c>
      <c r="E374" s="6">
        <v>2.25</v>
      </c>
    </row>
    <row r="375" spans="1:5" x14ac:dyDescent="0.2">
      <c r="A375" s="27" t="s">
        <v>7</v>
      </c>
      <c r="B375" s="27">
        <v>121034</v>
      </c>
      <c r="C375" s="27" t="s">
        <v>305</v>
      </c>
      <c r="D375" s="28" t="s">
        <v>303</v>
      </c>
      <c r="E375" s="6">
        <v>1</v>
      </c>
    </row>
    <row r="376" spans="1:5" x14ac:dyDescent="0.2">
      <c r="A376" s="27" t="s">
        <v>7</v>
      </c>
      <c r="B376" s="27">
        <v>120009</v>
      </c>
      <c r="C376" s="27" t="s">
        <v>87</v>
      </c>
      <c r="D376" s="28" t="s">
        <v>303</v>
      </c>
      <c r="E376" s="6">
        <v>18</v>
      </c>
    </row>
    <row r="377" spans="1:5" x14ac:dyDescent="0.2">
      <c r="A377" s="27" t="s">
        <v>7</v>
      </c>
      <c r="B377" s="27">
        <v>120015</v>
      </c>
      <c r="C377" s="27" t="s">
        <v>88</v>
      </c>
      <c r="D377" s="28" t="s">
        <v>303</v>
      </c>
      <c r="E377" s="6">
        <v>10.8</v>
      </c>
    </row>
    <row r="378" spans="1:5" x14ac:dyDescent="0.2">
      <c r="A378" s="27" t="s">
        <v>7</v>
      </c>
      <c r="B378" s="27">
        <v>125002</v>
      </c>
      <c r="C378" s="27" t="s">
        <v>52</v>
      </c>
      <c r="D378" s="28" t="s">
        <v>303</v>
      </c>
      <c r="E378" s="6">
        <v>1.98</v>
      </c>
    </row>
    <row r="379" spans="1:5" x14ac:dyDescent="0.2">
      <c r="A379" s="27" t="s">
        <v>7</v>
      </c>
      <c r="B379" s="27">
        <v>103021</v>
      </c>
      <c r="C379" s="27" t="s">
        <v>302</v>
      </c>
      <c r="D379" s="28" t="s">
        <v>303</v>
      </c>
      <c r="E379" s="6">
        <v>12</v>
      </c>
    </row>
    <row r="380" spans="1:5" x14ac:dyDescent="0.2">
      <c r="A380" s="27" t="s">
        <v>7</v>
      </c>
      <c r="B380" s="27">
        <v>126066</v>
      </c>
      <c r="C380" s="27" t="s">
        <v>108</v>
      </c>
      <c r="D380" s="28" t="s">
        <v>303</v>
      </c>
      <c r="E380" s="6">
        <v>3</v>
      </c>
    </row>
    <row r="381" spans="1:5" x14ac:dyDescent="0.2">
      <c r="A381" s="27" t="s">
        <v>7</v>
      </c>
      <c r="B381" s="27">
        <v>110033</v>
      </c>
      <c r="C381" s="27" t="s">
        <v>51</v>
      </c>
      <c r="D381" s="28" t="s">
        <v>303</v>
      </c>
      <c r="E381" s="6">
        <v>10</v>
      </c>
    </row>
    <row r="382" spans="1:5" x14ac:dyDescent="0.2">
      <c r="A382" s="27" t="s">
        <v>7</v>
      </c>
      <c r="B382" s="27">
        <v>120014</v>
      </c>
      <c r="C382" s="27" t="s">
        <v>91</v>
      </c>
      <c r="D382" s="28" t="s">
        <v>303</v>
      </c>
      <c r="E382" s="6">
        <v>2</v>
      </c>
    </row>
    <row r="383" spans="1:5" x14ac:dyDescent="0.2">
      <c r="A383" s="27" t="s">
        <v>7</v>
      </c>
      <c r="B383" s="27">
        <v>126064</v>
      </c>
      <c r="C383" s="27" t="s">
        <v>120</v>
      </c>
      <c r="D383" s="28" t="s">
        <v>303</v>
      </c>
      <c r="E383" s="6">
        <v>2</v>
      </c>
    </row>
    <row r="384" spans="1:5" x14ac:dyDescent="0.2">
      <c r="A384" s="27" t="s">
        <v>7</v>
      </c>
      <c r="B384" s="27">
        <v>121170</v>
      </c>
      <c r="C384" s="27" t="s">
        <v>257</v>
      </c>
      <c r="D384" s="28" t="s">
        <v>303</v>
      </c>
      <c r="E384" s="6">
        <v>1000</v>
      </c>
    </row>
    <row r="385" spans="1:5" x14ac:dyDescent="0.2">
      <c r="A385" s="27" t="s">
        <v>7</v>
      </c>
      <c r="B385" s="27">
        <v>116001</v>
      </c>
      <c r="C385" s="27" t="s">
        <v>48</v>
      </c>
      <c r="D385" s="28" t="s">
        <v>303</v>
      </c>
      <c r="E385" s="6">
        <v>1</v>
      </c>
    </row>
    <row r="386" spans="1:5" x14ac:dyDescent="0.2">
      <c r="A386" s="27" t="s">
        <v>7</v>
      </c>
      <c r="B386" s="27">
        <v>121139</v>
      </c>
      <c r="C386" s="27" t="s">
        <v>158</v>
      </c>
      <c r="D386" s="28" t="s">
        <v>303</v>
      </c>
      <c r="E386" s="6">
        <v>1000</v>
      </c>
    </row>
    <row r="387" spans="1:5" x14ac:dyDescent="0.2">
      <c r="A387" s="27" t="s">
        <v>7</v>
      </c>
      <c r="B387" s="27">
        <v>122026</v>
      </c>
      <c r="C387" s="27" t="s">
        <v>174</v>
      </c>
      <c r="D387" s="28" t="s">
        <v>303</v>
      </c>
      <c r="E387" s="6">
        <v>24</v>
      </c>
    </row>
    <row r="388" spans="1:5" x14ac:dyDescent="0.2">
      <c r="A388" s="27" t="s">
        <v>7</v>
      </c>
      <c r="B388" s="27">
        <v>103021</v>
      </c>
      <c r="C388" s="27" t="s">
        <v>302</v>
      </c>
      <c r="D388" s="28" t="s">
        <v>303</v>
      </c>
      <c r="E388" s="6">
        <v>36</v>
      </c>
    </row>
    <row r="389" spans="1:5" x14ac:dyDescent="0.2">
      <c r="A389" s="6" t="s">
        <v>7</v>
      </c>
      <c r="B389" s="6">
        <v>103021</v>
      </c>
      <c r="C389" s="6" t="s">
        <v>302</v>
      </c>
      <c r="D389" s="29" t="s">
        <v>303</v>
      </c>
      <c r="E389" s="6">
        <v>24</v>
      </c>
    </row>
    <row r="390" spans="1:5" x14ac:dyDescent="0.2">
      <c r="A390" s="6" t="s">
        <v>7</v>
      </c>
      <c r="B390" s="6">
        <v>114004</v>
      </c>
      <c r="C390" s="6" t="s">
        <v>21</v>
      </c>
      <c r="D390" s="29" t="s">
        <v>303</v>
      </c>
      <c r="E390" s="6">
        <v>9.6</v>
      </c>
    </row>
    <row r="391" spans="1:5" x14ac:dyDescent="0.2">
      <c r="A391" s="6" t="s">
        <v>7</v>
      </c>
      <c r="B391" s="6">
        <v>121011</v>
      </c>
      <c r="C391" s="6" t="s">
        <v>126</v>
      </c>
      <c r="D391" s="29" t="s">
        <v>303</v>
      </c>
      <c r="E391" s="6">
        <v>1</v>
      </c>
    </row>
    <row r="392" spans="1:5" x14ac:dyDescent="0.2">
      <c r="A392" s="6" t="s">
        <v>7</v>
      </c>
      <c r="B392" s="6">
        <v>121152</v>
      </c>
      <c r="C392" s="6" t="s">
        <v>130</v>
      </c>
      <c r="D392" s="29" t="s">
        <v>303</v>
      </c>
      <c r="E392" s="6">
        <v>1</v>
      </c>
    </row>
    <row r="393" spans="1:5" x14ac:dyDescent="0.2">
      <c r="A393" s="6" t="s">
        <v>7</v>
      </c>
      <c r="B393" s="6">
        <v>117003</v>
      </c>
      <c r="C393" s="6" t="s">
        <v>97</v>
      </c>
      <c r="D393" s="29" t="s">
        <v>303</v>
      </c>
      <c r="E393" s="6">
        <v>35</v>
      </c>
    </row>
    <row r="394" spans="1:5" x14ac:dyDescent="0.2">
      <c r="A394" s="6" t="s">
        <v>7</v>
      </c>
      <c r="B394" s="6">
        <v>119019</v>
      </c>
      <c r="C394" s="6" t="s">
        <v>84</v>
      </c>
      <c r="D394" s="29" t="s">
        <v>303</v>
      </c>
      <c r="E394" s="6">
        <v>3</v>
      </c>
    </row>
    <row r="395" spans="1:5" x14ac:dyDescent="0.2">
      <c r="A395" s="6" t="s">
        <v>7</v>
      </c>
      <c r="B395" s="6">
        <v>103021</v>
      </c>
      <c r="C395" s="6" t="s">
        <v>302</v>
      </c>
      <c r="D395" s="29" t="s">
        <v>303</v>
      </c>
      <c r="E395" s="6">
        <v>25</v>
      </c>
    </row>
    <row r="396" spans="1:5" x14ac:dyDescent="0.2">
      <c r="A396" s="6" t="s">
        <v>7</v>
      </c>
      <c r="B396" s="6">
        <v>121067</v>
      </c>
      <c r="C396" s="6" t="s">
        <v>147</v>
      </c>
      <c r="D396" s="29" t="s">
        <v>303</v>
      </c>
      <c r="E396" s="6">
        <v>0.5</v>
      </c>
    </row>
    <row r="397" spans="1:5" x14ac:dyDescent="0.2">
      <c r="A397" s="6" t="s">
        <v>7</v>
      </c>
      <c r="B397" s="6">
        <v>110019</v>
      </c>
      <c r="C397" s="6" t="s">
        <v>35</v>
      </c>
      <c r="D397" s="29" t="s">
        <v>303</v>
      </c>
      <c r="E397" s="6">
        <v>0.9</v>
      </c>
    </row>
    <row r="398" spans="1:5" x14ac:dyDescent="0.2">
      <c r="A398" s="6" t="s">
        <v>7</v>
      </c>
      <c r="B398" s="6">
        <v>110019</v>
      </c>
      <c r="C398" s="6" t="s">
        <v>35</v>
      </c>
      <c r="D398" s="29" t="s">
        <v>303</v>
      </c>
      <c r="E398" s="6">
        <v>0.45</v>
      </c>
    </row>
    <row r="399" spans="1:5" x14ac:dyDescent="0.2">
      <c r="A399" s="6" t="s">
        <v>7</v>
      </c>
      <c r="B399" s="6">
        <v>114021</v>
      </c>
      <c r="C399" s="6" t="s">
        <v>37</v>
      </c>
      <c r="D399" s="29" t="s">
        <v>303</v>
      </c>
      <c r="E399" s="6">
        <v>19.2</v>
      </c>
    </row>
    <row r="400" spans="1:5" x14ac:dyDescent="0.2">
      <c r="A400" s="6" t="s">
        <v>7</v>
      </c>
      <c r="B400" s="6">
        <v>126012</v>
      </c>
      <c r="C400" s="6" t="s">
        <v>314</v>
      </c>
      <c r="D400" s="29" t="s">
        <v>303</v>
      </c>
      <c r="E400" s="6">
        <v>10</v>
      </c>
    </row>
    <row r="401" spans="1:5" x14ac:dyDescent="0.2">
      <c r="A401" s="6" t="s">
        <v>7</v>
      </c>
      <c r="B401" s="6">
        <v>126087</v>
      </c>
      <c r="C401" s="6" t="s">
        <v>328</v>
      </c>
      <c r="D401" s="29" t="s">
        <v>303</v>
      </c>
      <c r="E401" s="6">
        <v>0.5</v>
      </c>
    </row>
    <row r="402" spans="1:5" x14ac:dyDescent="0.2">
      <c r="A402" s="6" t="s">
        <v>7</v>
      </c>
      <c r="B402" s="6">
        <v>126089</v>
      </c>
      <c r="C402" s="6" t="s">
        <v>116</v>
      </c>
      <c r="D402" s="29" t="s">
        <v>303</v>
      </c>
      <c r="E402" s="6">
        <v>3.78</v>
      </c>
    </row>
    <row r="403" spans="1:5" x14ac:dyDescent="0.2">
      <c r="A403" s="6" t="s">
        <v>7</v>
      </c>
      <c r="B403" s="6">
        <v>117031</v>
      </c>
      <c r="C403" s="6" t="s">
        <v>65</v>
      </c>
      <c r="D403" s="29" t="s">
        <v>303</v>
      </c>
      <c r="E403" s="6">
        <v>4</v>
      </c>
    </row>
    <row r="404" spans="1:5" x14ac:dyDescent="0.2">
      <c r="A404" s="6" t="s">
        <v>7</v>
      </c>
      <c r="B404" s="6">
        <v>120009</v>
      </c>
      <c r="C404" s="6" t="s">
        <v>87</v>
      </c>
      <c r="D404" s="29" t="s">
        <v>303</v>
      </c>
      <c r="E404" s="6">
        <v>18</v>
      </c>
    </row>
    <row r="405" spans="1:5" x14ac:dyDescent="0.2">
      <c r="A405" s="6" t="s">
        <v>7</v>
      </c>
      <c r="B405" s="6">
        <v>115003</v>
      </c>
      <c r="C405" s="6" t="s">
        <v>44</v>
      </c>
      <c r="D405" s="29" t="s">
        <v>303</v>
      </c>
      <c r="E405" s="6">
        <v>2</v>
      </c>
    </row>
    <row r="406" spans="1:5" x14ac:dyDescent="0.2">
      <c r="A406" s="6" t="s">
        <v>7</v>
      </c>
      <c r="B406" s="6">
        <v>103021</v>
      </c>
      <c r="C406" s="6" t="s">
        <v>302</v>
      </c>
      <c r="D406" s="29" t="s">
        <v>303</v>
      </c>
      <c r="E406" s="6">
        <v>11</v>
      </c>
    </row>
    <row r="407" spans="1:5" x14ac:dyDescent="0.2">
      <c r="A407" s="6" t="s">
        <v>7</v>
      </c>
      <c r="B407" s="6">
        <v>126003</v>
      </c>
      <c r="C407" s="6" t="s">
        <v>319</v>
      </c>
      <c r="D407" s="29" t="s">
        <v>303</v>
      </c>
      <c r="E407" s="6">
        <v>3</v>
      </c>
    </row>
    <row r="408" spans="1:5" x14ac:dyDescent="0.2">
      <c r="A408" s="6" t="s">
        <v>7</v>
      </c>
      <c r="B408" s="6">
        <v>121030</v>
      </c>
      <c r="C408" s="6" t="s">
        <v>311</v>
      </c>
      <c r="D408" s="29" t="s">
        <v>303</v>
      </c>
      <c r="E408" s="6">
        <v>1</v>
      </c>
    </row>
    <row r="409" spans="1:5" x14ac:dyDescent="0.2">
      <c r="A409" s="6" t="s">
        <v>7</v>
      </c>
      <c r="B409" s="6">
        <v>117007</v>
      </c>
      <c r="C409" s="6" t="s">
        <v>61</v>
      </c>
      <c r="D409" s="29" t="s">
        <v>303</v>
      </c>
      <c r="E409" s="6">
        <v>5</v>
      </c>
    </row>
    <row r="410" spans="1:5" x14ac:dyDescent="0.2">
      <c r="A410" s="6" t="s">
        <v>7</v>
      </c>
      <c r="B410" s="6">
        <v>121034</v>
      </c>
      <c r="C410" s="6" t="s">
        <v>305</v>
      </c>
      <c r="D410" s="29" t="s">
        <v>303</v>
      </c>
      <c r="E410" s="6">
        <v>2</v>
      </c>
    </row>
    <row r="411" spans="1:5" x14ac:dyDescent="0.2">
      <c r="A411" s="6" t="s">
        <v>7</v>
      </c>
      <c r="B411" s="6">
        <v>117037</v>
      </c>
      <c r="C411" s="6" t="s">
        <v>33</v>
      </c>
      <c r="D411" s="29" t="s">
        <v>303</v>
      </c>
      <c r="E411" s="6">
        <v>5</v>
      </c>
    </row>
    <row r="412" spans="1:5" x14ac:dyDescent="0.2">
      <c r="A412" s="6" t="s">
        <v>7</v>
      </c>
      <c r="B412" s="6">
        <v>126107</v>
      </c>
      <c r="C412" s="6" t="s">
        <v>106</v>
      </c>
      <c r="D412" s="29" t="s">
        <v>303</v>
      </c>
      <c r="E412" s="6">
        <v>2.25</v>
      </c>
    </row>
    <row r="413" spans="1:5" x14ac:dyDescent="0.2">
      <c r="A413" s="6" t="s">
        <v>7</v>
      </c>
      <c r="B413" s="6">
        <v>117082</v>
      </c>
      <c r="C413" s="6" t="s">
        <v>105</v>
      </c>
      <c r="D413" s="29" t="s">
        <v>303</v>
      </c>
      <c r="E413" s="6">
        <v>20</v>
      </c>
    </row>
    <row r="414" spans="1:5" x14ac:dyDescent="0.2">
      <c r="A414" s="6" t="s">
        <v>7</v>
      </c>
      <c r="B414" s="6">
        <v>110033</v>
      </c>
      <c r="C414" s="6" t="s">
        <v>51</v>
      </c>
      <c r="D414" s="29" t="s">
        <v>303</v>
      </c>
      <c r="E414" s="6">
        <v>20</v>
      </c>
    </row>
    <row r="415" spans="1:5" x14ac:dyDescent="0.2">
      <c r="A415" s="6" t="s">
        <v>7</v>
      </c>
      <c r="B415" s="6">
        <v>121037</v>
      </c>
      <c r="C415" s="6" t="s">
        <v>143</v>
      </c>
      <c r="D415" s="29" t="s">
        <v>303</v>
      </c>
      <c r="E415" s="6">
        <v>1</v>
      </c>
    </row>
    <row r="416" spans="1:5" x14ac:dyDescent="0.2">
      <c r="A416" s="6" t="s">
        <v>7</v>
      </c>
      <c r="B416" s="6">
        <v>121067</v>
      </c>
      <c r="C416" s="6" t="s">
        <v>147</v>
      </c>
      <c r="D416" s="29" t="s">
        <v>303</v>
      </c>
      <c r="E416" s="6">
        <v>0.5</v>
      </c>
    </row>
    <row r="417" spans="1:5" x14ac:dyDescent="0.2">
      <c r="A417" s="6" t="s">
        <v>7</v>
      </c>
      <c r="B417" s="6">
        <v>120006</v>
      </c>
      <c r="C417" s="6" t="s">
        <v>89</v>
      </c>
      <c r="D417" s="29" t="s">
        <v>303</v>
      </c>
      <c r="E417" s="6">
        <v>2</v>
      </c>
    </row>
    <row r="418" spans="1:5" x14ac:dyDescent="0.2">
      <c r="A418" s="6" t="s">
        <v>7</v>
      </c>
      <c r="B418" s="6">
        <v>117019</v>
      </c>
      <c r="C418" s="6" t="s">
        <v>101</v>
      </c>
      <c r="D418" s="29" t="s">
        <v>303</v>
      </c>
      <c r="E418" s="6">
        <v>10</v>
      </c>
    </row>
    <row r="419" spans="1:5" x14ac:dyDescent="0.2">
      <c r="A419" s="6" t="s">
        <v>7</v>
      </c>
      <c r="B419" s="6">
        <v>122004</v>
      </c>
      <c r="C419" s="6" t="s">
        <v>171</v>
      </c>
      <c r="D419" s="29" t="s">
        <v>307</v>
      </c>
      <c r="E419" s="6">
        <v>3</v>
      </c>
    </row>
    <row r="420" spans="1:5" x14ac:dyDescent="0.2">
      <c r="A420" s="6" t="s">
        <v>7</v>
      </c>
      <c r="B420" s="6">
        <v>109025</v>
      </c>
      <c r="C420" s="6" t="s">
        <v>18</v>
      </c>
      <c r="D420" s="29" t="s">
        <v>307</v>
      </c>
      <c r="E420" s="6">
        <v>2</v>
      </c>
    </row>
    <row r="421" spans="1:5" x14ac:dyDescent="0.2">
      <c r="A421" s="6" t="s">
        <v>7</v>
      </c>
      <c r="B421" s="6">
        <v>109024</v>
      </c>
      <c r="C421" s="6" t="s">
        <v>17</v>
      </c>
      <c r="D421" s="29" t="s">
        <v>307</v>
      </c>
      <c r="E421" s="6">
        <v>5</v>
      </c>
    </row>
    <row r="422" spans="1:5" x14ac:dyDescent="0.2">
      <c r="A422" s="6" t="s">
        <v>7</v>
      </c>
      <c r="B422" s="6">
        <v>117072</v>
      </c>
      <c r="C422" s="6" t="s">
        <v>15</v>
      </c>
      <c r="D422" s="29" t="s">
        <v>307</v>
      </c>
      <c r="E422" s="6">
        <v>5</v>
      </c>
    </row>
    <row r="423" spans="1:5" x14ac:dyDescent="0.2">
      <c r="A423" s="6" t="s">
        <v>7</v>
      </c>
      <c r="B423" s="6">
        <v>117007</v>
      </c>
      <c r="C423" s="6" t="s">
        <v>61</v>
      </c>
      <c r="D423" s="29" t="s">
        <v>303</v>
      </c>
      <c r="E423" s="6">
        <v>5</v>
      </c>
    </row>
    <row r="424" spans="1:5" x14ac:dyDescent="0.2">
      <c r="A424" s="6" t="s">
        <v>7</v>
      </c>
      <c r="B424" s="6">
        <v>114068</v>
      </c>
      <c r="C424" s="6" t="s">
        <v>318</v>
      </c>
      <c r="D424" s="29" t="s">
        <v>303</v>
      </c>
      <c r="E424" s="6">
        <v>2.5</v>
      </c>
    </row>
    <row r="425" spans="1:5" x14ac:dyDescent="0.2">
      <c r="A425" s="6" t="s">
        <v>7</v>
      </c>
      <c r="B425" s="6">
        <v>121073</v>
      </c>
      <c r="C425" s="6" t="s">
        <v>135</v>
      </c>
      <c r="D425" s="29" t="s">
        <v>303</v>
      </c>
      <c r="E425" s="6">
        <v>1</v>
      </c>
    </row>
    <row r="426" spans="1:5" x14ac:dyDescent="0.2">
      <c r="A426" s="6" t="s">
        <v>7</v>
      </c>
      <c r="B426" s="6">
        <v>121131</v>
      </c>
      <c r="C426" s="6" t="s">
        <v>138</v>
      </c>
      <c r="D426" s="29" t="s">
        <v>303</v>
      </c>
      <c r="E426" s="6">
        <v>1</v>
      </c>
    </row>
    <row r="427" spans="1:5" x14ac:dyDescent="0.2">
      <c r="A427" s="6" t="s">
        <v>7</v>
      </c>
      <c r="B427" s="6">
        <v>117067</v>
      </c>
      <c r="C427" s="6" t="s">
        <v>316</v>
      </c>
      <c r="D427" s="29" t="s">
        <v>303</v>
      </c>
      <c r="E427" s="6">
        <v>2</v>
      </c>
    </row>
    <row r="428" spans="1:5" x14ac:dyDescent="0.2">
      <c r="A428" s="6" t="s">
        <v>7</v>
      </c>
      <c r="B428" s="6">
        <v>114008</v>
      </c>
      <c r="C428" s="6" t="s">
        <v>27</v>
      </c>
      <c r="D428" s="29" t="s">
        <v>303</v>
      </c>
      <c r="E428" s="6">
        <v>10</v>
      </c>
    </row>
    <row r="429" spans="1:5" x14ac:dyDescent="0.2">
      <c r="A429" s="6" t="s">
        <v>7</v>
      </c>
      <c r="B429" s="6">
        <v>117052</v>
      </c>
      <c r="C429" s="6" t="s">
        <v>96</v>
      </c>
      <c r="D429" s="29" t="s">
        <v>303</v>
      </c>
      <c r="E429" s="6">
        <v>4</v>
      </c>
    </row>
    <row r="430" spans="1:5" x14ac:dyDescent="0.2">
      <c r="A430" s="6" t="s">
        <v>7</v>
      </c>
      <c r="B430" s="6">
        <v>120012</v>
      </c>
      <c r="C430" s="6" t="s">
        <v>90</v>
      </c>
      <c r="D430" s="29" t="s">
        <v>303</v>
      </c>
      <c r="E430" s="6">
        <v>1</v>
      </c>
    </row>
    <row r="431" spans="1:5" x14ac:dyDescent="0.2">
      <c r="A431" s="6" t="s">
        <v>7</v>
      </c>
      <c r="B431" s="6">
        <v>120015</v>
      </c>
      <c r="C431" s="6" t="s">
        <v>88</v>
      </c>
      <c r="D431" s="29" t="s">
        <v>303</v>
      </c>
      <c r="E431" s="6">
        <v>10.8</v>
      </c>
    </row>
    <row r="432" spans="1:5" x14ac:dyDescent="0.2">
      <c r="A432" s="6" t="s">
        <v>7</v>
      </c>
      <c r="B432" s="6">
        <v>117032</v>
      </c>
      <c r="C432" s="6" t="s">
        <v>66</v>
      </c>
      <c r="D432" s="29" t="s">
        <v>303</v>
      </c>
      <c r="E432" s="6">
        <v>4</v>
      </c>
    </row>
    <row r="433" spans="1:5" x14ac:dyDescent="0.2">
      <c r="A433" s="6" t="s">
        <v>7</v>
      </c>
      <c r="B433" s="6">
        <v>115014</v>
      </c>
      <c r="C433" s="6" t="s">
        <v>310</v>
      </c>
      <c r="D433" s="29" t="s">
        <v>303</v>
      </c>
      <c r="E433" s="6">
        <v>1</v>
      </c>
    </row>
    <row r="434" spans="1:5" x14ac:dyDescent="0.2">
      <c r="A434" s="6" t="s">
        <v>7</v>
      </c>
      <c r="B434" s="6">
        <v>121069</v>
      </c>
      <c r="C434" s="6" t="s">
        <v>156</v>
      </c>
      <c r="D434" s="29" t="s">
        <v>303</v>
      </c>
      <c r="E434" s="6">
        <v>1</v>
      </c>
    </row>
    <row r="435" spans="1:5" x14ac:dyDescent="0.2">
      <c r="A435" s="6" t="s">
        <v>7</v>
      </c>
      <c r="B435" s="6">
        <v>120009</v>
      </c>
      <c r="C435" s="6" t="s">
        <v>87</v>
      </c>
      <c r="D435" s="29" t="s">
        <v>303</v>
      </c>
      <c r="E435" s="6">
        <v>18</v>
      </c>
    </row>
    <row r="436" spans="1:5" x14ac:dyDescent="0.2">
      <c r="A436" s="6" t="s">
        <v>7</v>
      </c>
      <c r="B436" s="6">
        <v>103021</v>
      </c>
      <c r="C436" s="6" t="s">
        <v>302</v>
      </c>
      <c r="D436" s="29" t="s">
        <v>303</v>
      </c>
      <c r="E436" s="6">
        <v>12</v>
      </c>
    </row>
    <row r="437" spans="1:5" x14ac:dyDescent="0.2">
      <c r="A437" s="6" t="s">
        <v>7</v>
      </c>
      <c r="B437" s="6">
        <v>121152</v>
      </c>
      <c r="C437" s="6" t="s">
        <v>130</v>
      </c>
      <c r="D437" s="29" t="s">
        <v>303</v>
      </c>
      <c r="E437" s="6">
        <v>1</v>
      </c>
    </row>
    <row r="438" spans="1:5" x14ac:dyDescent="0.2">
      <c r="A438" s="6" t="s">
        <v>7</v>
      </c>
      <c r="B438" s="6">
        <v>103024</v>
      </c>
      <c r="C438" s="6" t="s">
        <v>39</v>
      </c>
      <c r="D438" s="29" t="s">
        <v>303</v>
      </c>
      <c r="E438" s="6">
        <v>4</v>
      </c>
    </row>
    <row r="439" spans="1:5" x14ac:dyDescent="0.2">
      <c r="A439" s="6" t="s">
        <v>7</v>
      </c>
      <c r="B439" s="6">
        <v>121064</v>
      </c>
      <c r="C439" s="6" t="s">
        <v>323</v>
      </c>
      <c r="D439" s="29" t="s">
        <v>303</v>
      </c>
      <c r="E439" s="6">
        <v>1</v>
      </c>
    </row>
    <row r="440" spans="1:5" x14ac:dyDescent="0.2">
      <c r="A440" s="6" t="s">
        <v>7</v>
      </c>
      <c r="B440" s="6">
        <v>110033</v>
      </c>
      <c r="C440" s="6" t="s">
        <v>51</v>
      </c>
      <c r="D440" s="29" t="s">
        <v>303</v>
      </c>
      <c r="E440" s="6">
        <v>20</v>
      </c>
    </row>
    <row r="441" spans="1:5" x14ac:dyDescent="0.2">
      <c r="A441" s="6" t="s">
        <v>7</v>
      </c>
      <c r="B441" s="6">
        <v>117010</v>
      </c>
      <c r="C441" s="6" t="s">
        <v>69</v>
      </c>
      <c r="D441" s="29" t="s">
        <v>303</v>
      </c>
      <c r="E441" s="6">
        <v>1</v>
      </c>
    </row>
    <row r="442" spans="1:5" x14ac:dyDescent="0.2">
      <c r="A442" s="6" t="s">
        <v>7</v>
      </c>
      <c r="B442" s="6">
        <v>121034</v>
      </c>
      <c r="C442" s="6" t="s">
        <v>305</v>
      </c>
      <c r="D442" s="29" t="s">
        <v>303</v>
      </c>
      <c r="E442" s="6">
        <v>2</v>
      </c>
    </row>
    <row r="443" spans="1:5" x14ac:dyDescent="0.2">
      <c r="A443" s="6" t="s">
        <v>7</v>
      </c>
      <c r="B443" s="6">
        <v>124004</v>
      </c>
      <c r="C443" s="6" t="s">
        <v>20</v>
      </c>
      <c r="D443" s="29" t="s">
        <v>303</v>
      </c>
      <c r="E443" s="6">
        <v>5</v>
      </c>
    </row>
    <row r="444" spans="1:5" x14ac:dyDescent="0.2">
      <c r="A444" s="6" t="s">
        <v>7</v>
      </c>
      <c r="B444" s="6">
        <v>103021</v>
      </c>
      <c r="C444" s="6" t="s">
        <v>302</v>
      </c>
      <c r="D444" s="29" t="s">
        <v>303</v>
      </c>
      <c r="E444" s="6">
        <v>24</v>
      </c>
    </row>
    <row r="445" spans="1:5" x14ac:dyDescent="0.2">
      <c r="A445" s="6" t="s">
        <v>7</v>
      </c>
      <c r="B445" s="6">
        <v>115025</v>
      </c>
      <c r="C445" s="6" t="s">
        <v>47</v>
      </c>
      <c r="D445" s="29" t="s">
        <v>313</v>
      </c>
      <c r="E445" s="6">
        <v>10</v>
      </c>
    </row>
    <row r="446" spans="1:5" x14ac:dyDescent="0.2">
      <c r="A446" s="6" t="s">
        <v>7</v>
      </c>
      <c r="B446" s="6">
        <v>114008</v>
      </c>
      <c r="C446" s="6" t="s">
        <v>27</v>
      </c>
      <c r="D446" s="29" t="s">
        <v>303</v>
      </c>
      <c r="E446" s="6">
        <v>12.5</v>
      </c>
    </row>
    <row r="447" spans="1:5" x14ac:dyDescent="0.2">
      <c r="A447" s="6" t="s">
        <v>7</v>
      </c>
      <c r="B447" s="6">
        <v>121034</v>
      </c>
      <c r="C447" s="6" t="s">
        <v>305</v>
      </c>
      <c r="D447" s="29" t="s">
        <v>303</v>
      </c>
      <c r="E447" s="6">
        <v>2</v>
      </c>
    </row>
    <row r="448" spans="1:5" x14ac:dyDescent="0.2">
      <c r="A448" s="6" t="s">
        <v>7</v>
      </c>
      <c r="B448" s="6">
        <v>114015</v>
      </c>
      <c r="C448" s="6" t="s">
        <v>38</v>
      </c>
      <c r="D448" s="29" t="s">
        <v>303</v>
      </c>
      <c r="E448" s="6">
        <v>5</v>
      </c>
    </row>
    <row r="449" spans="1:5" x14ac:dyDescent="0.2">
      <c r="A449" s="6" t="s">
        <v>7</v>
      </c>
      <c r="B449" s="6">
        <v>117082</v>
      </c>
      <c r="C449" s="6" t="s">
        <v>105</v>
      </c>
      <c r="D449" s="29" t="s">
        <v>303</v>
      </c>
      <c r="E449" s="6">
        <v>20</v>
      </c>
    </row>
    <row r="450" spans="1:5" x14ac:dyDescent="0.2">
      <c r="A450" s="6" t="s">
        <v>7</v>
      </c>
      <c r="B450" s="6">
        <v>110033</v>
      </c>
      <c r="C450" s="6" t="s">
        <v>51</v>
      </c>
      <c r="D450" s="29" t="s">
        <v>303</v>
      </c>
      <c r="E450" s="6">
        <v>10</v>
      </c>
    </row>
    <row r="451" spans="1:5" x14ac:dyDescent="0.2">
      <c r="A451" s="6" t="s">
        <v>7</v>
      </c>
      <c r="B451" s="6">
        <v>121116</v>
      </c>
      <c r="C451" s="6" t="s">
        <v>142</v>
      </c>
      <c r="D451" s="29" t="s">
        <v>303</v>
      </c>
      <c r="E451" s="6">
        <v>12</v>
      </c>
    </row>
    <row r="452" spans="1:5" x14ac:dyDescent="0.2">
      <c r="A452" s="6" t="s">
        <v>7</v>
      </c>
      <c r="B452" s="6">
        <v>109015</v>
      </c>
      <c r="C452" s="6" t="s">
        <v>13</v>
      </c>
      <c r="D452" s="29" t="s">
        <v>303</v>
      </c>
      <c r="E452" s="6">
        <v>2</v>
      </c>
    </row>
    <row r="453" spans="1:5" x14ac:dyDescent="0.2">
      <c r="A453" s="6" t="s">
        <v>7</v>
      </c>
      <c r="B453" s="6">
        <v>121062</v>
      </c>
      <c r="C453" s="6" t="s">
        <v>149</v>
      </c>
      <c r="D453" s="29" t="s">
        <v>303</v>
      </c>
      <c r="E453" s="6">
        <v>0.5</v>
      </c>
    </row>
    <row r="454" spans="1:5" x14ac:dyDescent="0.2">
      <c r="A454" s="6" t="s">
        <v>7</v>
      </c>
      <c r="B454" s="6">
        <v>114028</v>
      </c>
      <c r="C454" s="6" t="s">
        <v>36</v>
      </c>
      <c r="D454" s="29" t="s">
        <v>303</v>
      </c>
      <c r="E454" s="6">
        <v>5</v>
      </c>
    </row>
    <row r="455" spans="1:5" x14ac:dyDescent="0.2">
      <c r="A455" s="6" t="s">
        <v>7</v>
      </c>
      <c r="B455" s="6">
        <v>117037</v>
      </c>
      <c r="C455" s="6" t="s">
        <v>33</v>
      </c>
      <c r="D455" s="29" t="s">
        <v>303</v>
      </c>
      <c r="E455" s="6">
        <v>4.5999999999999996</v>
      </c>
    </row>
    <row r="456" spans="1:5" x14ac:dyDescent="0.2">
      <c r="A456" s="6" t="s">
        <v>7</v>
      </c>
      <c r="B456" s="6">
        <v>103021</v>
      </c>
      <c r="C456" s="6" t="s">
        <v>302</v>
      </c>
      <c r="D456" s="29" t="s">
        <v>303</v>
      </c>
      <c r="E456" s="6">
        <v>12</v>
      </c>
    </row>
    <row r="457" spans="1:5" x14ac:dyDescent="0.2">
      <c r="A457" s="6" t="s">
        <v>7</v>
      </c>
      <c r="B457" s="6">
        <v>115010</v>
      </c>
      <c r="C457" s="6" t="s">
        <v>288</v>
      </c>
      <c r="D457" s="29" t="s">
        <v>303</v>
      </c>
      <c r="E457" s="6">
        <v>1</v>
      </c>
    </row>
    <row r="458" spans="1:5" x14ac:dyDescent="0.2">
      <c r="A458" s="6" t="s">
        <v>7</v>
      </c>
      <c r="B458" s="6">
        <v>115024</v>
      </c>
      <c r="C458" s="6" t="s">
        <v>42</v>
      </c>
      <c r="D458" s="29" t="s">
        <v>303</v>
      </c>
      <c r="E458" s="6">
        <v>1</v>
      </c>
    </row>
    <row r="459" spans="1:5" x14ac:dyDescent="0.2">
      <c r="A459" s="6" t="s">
        <v>7</v>
      </c>
      <c r="B459" s="6">
        <v>120015</v>
      </c>
      <c r="C459" s="6" t="s">
        <v>88</v>
      </c>
      <c r="D459" s="29" t="s">
        <v>303</v>
      </c>
      <c r="E459" s="6">
        <v>10.8</v>
      </c>
    </row>
    <row r="460" spans="1:5" x14ac:dyDescent="0.2">
      <c r="A460" s="6" t="s">
        <v>7</v>
      </c>
      <c r="B460" s="6">
        <v>120009</v>
      </c>
      <c r="C460" s="6" t="s">
        <v>87</v>
      </c>
      <c r="D460" s="29" t="s">
        <v>303</v>
      </c>
      <c r="E460" s="6">
        <v>18</v>
      </c>
    </row>
    <row r="461" spans="1:5" x14ac:dyDescent="0.2">
      <c r="A461" s="6" t="s">
        <v>7</v>
      </c>
      <c r="B461" s="6">
        <v>117069</v>
      </c>
      <c r="C461" s="6" t="s">
        <v>67</v>
      </c>
      <c r="D461" s="29" t="s">
        <v>303</v>
      </c>
      <c r="E461" s="6">
        <v>4</v>
      </c>
    </row>
    <row r="462" spans="1:5" x14ac:dyDescent="0.2">
      <c r="A462" s="6" t="s">
        <v>7</v>
      </c>
      <c r="B462" s="6">
        <v>117031</v>
      </c>
      <c r="C462" s="6" t="s">
        <v>65</v>
      </c>
      <c r="D462" s="29" t="s">
        <v>303</v>
      </c>
      <c r="E462" s="6">
        <v>5</v>
      </c>
    </row>
    <row r="463" spans="1:5" x14ac:dyDescent="0.2">
      <c r="A463" s="6" t="s">
        <v>7</v>
      </c>
      <c r="B463" s="6">
        <v>120003</v>
      </c>
      <c r="C463" s="6" t="s">
        <v>85</v>
      </c>
      <c r="D463" s="29" t="s">
        <v>303</v>
      </c>
      <c r="E463" s="6">
        <v>2</v>
      </c>
    </row>
    <row r="464" spans="1:5" x14ac:dyDescent="0.2">
      <c r="A464" s="6" t="s">
        <v>7</v>
      </c>
      <c r="B464" s="6">
        <v>117075</v>
      </c>
      <c r="C464" s="6" t="s">
        <v>98</v>
      </c>
      <c r="D464" s="29" t="s">
        <v>303</v>
      </c>
      <c r="E464" s="6">
        <v>2</v>
      </c>
    </row>
    <row r="465" spans="1:5" x14ac:dyDescent="0.2">
      <c r="A465" s="6" t="s">
        <v>7</v>
      </c>
      <c r="B465" s="6">
        <v>117052</v>
      </c>
      <c r="C465" s="6" t="s">
        <v>96</v>
      </c>
      <c r="D465" s="29" t="s">
        <v>303</v>
      </c>
      <c r="E465" s="6">
        <v>5</v>
      </c>
    </row>
    <row r="466" spans="1:5" x14ac:dyDescent="0.2">
      <c r="A466" s="6" t="s">
        <v>7</v>
      </c>
      <c r="B466" s="6">
        <v>114019</v>
      </c>
      <c r="C466" s="6" t="s">
        <v>132</v>
      </c>
      <c r="D466" s="29" t="s">
        <v>303</v>
      </c>
      <c r="E466" s="6">
        <v>2</v>
      </c>
    </row>
    <row r="467" spans="1:5" x14ac:dyDescent="0.2">
      <c r="A467" s="6" t="s">
        <v>7</v>
      </c>
      <c r="B467" s="6">
        <v>121019</v>
      </c>
      <c r="C467" s="6" t="s">
        <v>129</v>
      </c>
      <c r="D467" s="29" t="s">
        <v>303</v>
      </c>
      <c r="E467" s="6">
        <v>1</v>
      </c>
    </row>
    <row r="468" spans="1:5" x14ac:dyDescent="0.2">
      <c r="A468" s="6" t="s">
        <v>7</v>
      </c>
      <c r="B468" s="6">
        <v>121131</v>
      </c>
      <c r="C468" s="6" t="s">
        <v>138</v>
      </c>
      <c r="D468" s="29" t="s">
        <v>303</v>
      </c>
      <c r="E468" s="6">
        <v>2</v>
      </c>
    </row>
    <row r="469" spans="1:5" x14ac:dyDescent="0.2">
      <c r="A469" s="6" t="s">
        <v>7</v>
      </c>
      <c r="B469" s="6">
        <v>103021</v>
      </c>
      <c r="C469" s="6" t="s">
        <v>302</v>
      </c>
      <c r="D469" s="29" t="s">
        <v>303</v>
      </c>
      <c r="E469" s="6">
        <v>12</v>
      </c>
    </row>
    <row r="470" spans="1:5" x14ac:dyDescent="0.2">
      <c r="A470" s="6" t="s">
        <v>7</v>
      </c>
      <c r="B470" s="6">
        <v>110069</v>
      </c>
      <c r="C470" s="6" t="s">
        <v>31</v>
      </c>
      <c r="D470" s="29" t="s">
        <v>303</v>
      </c>
      <c r="E470" s="6">
        <v>5</v>
      </c>
    </row>
    <row r="471" spans="1:5" x14ac:dyDescent="0.2">
      <c r="A471" s="6" t="s">
        <v>7</v>
      </c>
      <c r="B471" s="6">
        <v>114028</v>
      </c>
      <c r="C471" s="6" t="s">
        <v>36</v>
      </c>
      <c r="D471" s="29" t="s">
        <v>303</v>
      </c>
      <c r="E471" s="6">
        <v>4</v>
      </c>
    </row>
    <row r="472" spans="1:5" x14ac:dyDescent="0.2">
      <c r="A472" s="6" t="s">
        <v>7</v>
      </c>
      <c r="B472" s="6">
        <v>117018</v>
      </c>
      <c r="C472" s="6" t="s">
        <v>99</v>
      </c>
      <c r="D472" s="29" t="s">
        <v>303</v>
      </c>
      <c r="E472" s="6">
        <v>1</v>
      </c>
    </row>
    <row r="473" spans="1:5" x14ac:dyDescent="0.2">
      <c r="A473" s="6" t="s">
        <v>7</v>
      </c>
      <c r="B473" s="6">
        <v>120015</v>
      </c>
      <c r="C473" s="6" t="s">
        <v>88</v>
      </c>
      <c r="D473" s="29" t="s">
        <v>303</v>
      </c>
      <c r="E473" s="6">
        <v>10.8</v>
      </c>
    </row>
    <row r="474" spans="1:5" x14ac:dyDescent="0.2">
      <c r="A474" s="6" t="s">
        <v>7</v>
      </c>
      <c r="B474" s="6">
        <v>106063</v>
      </c>
      <c r="C474" s="6" t="s">
        <v>10</v>
      </c>
      <c r="D474" s="29" t="s">
        <v>303</v>
      </c>
      <c r="E474" s="6">
        <v>2</v>
      </c>
    </row>
    <row r="475" spans="1:5" x14ac:dyDescent="0.2">
      <c r="A475" s="6" t="s">
        <v>7</v>
      </c>
      <c r="B475" s="6">
        <v>120009</v>
      </c>
      <c r="C475" s="6" t="s">
        <v>87</v>
      </c>
      <c r="D475" s="29" t="s">
        <v>303</v>
      </c>
      <c r="E475" s="6">
        <v>18</v>
      </c>
    </row>
    <row r="476" spans="1:5" x14ac:dyDescent="0.2">
      <c r="A476" s="6" t="s">
        <v>7</v>
      </c>
      <c r="B476" s="6">
        <v>126038</v>
      </c>
      <c r="C476" s="6" t="s">
        <v>119</v>
      </c>
      <c r="D476" s="29" t="s">
        <v>303</v>
      </c>
      <c r="E476" s="6">
        <v>5</v>
      </c>
    </row>
    <row r="477" spans="1:5" x14ac:dyDescent="0.2">
      <c r="A477" s="6" t="s">
        <v>7</v>
      </c>
      <c r="B477" s="6">
        <v>117080</v>
      </c>
      <c r="C477" s="6" t="s">
        <v>95</v>
      </c>
      <c r="D477" s="29" t="s">
        <v>303</v>
      </c>
      <c r="E477" s="6">
        <v>12</v>
      </c>
    </row>
    <row r="478" spans="1:5" x14ac:dyDescent="0.2">
      <c r="A478" s="6" t="s">
        <v>7</v>
      </c>
      <c r="B478" s="6">
        <v>114019</v>
      </c>
      <c r="C478" s="6" t="s">
        <v>132</v>
      </c>
      <c r="D478" s="29" t="s">
        <v>303</v>
      </c>
      <c r="E478" s="6">
        <v>2</v>
      </c>
    </row>
    <row r="479" spans="1:5" x14ac:dyDescent="0.2">
      <c r="A479" s="6" t="s">
        <v>7</v>
      </c>
      <c r="B479" s="6">
        <v>122002</v>
      </c>
      <c r="C479" s="6" t="s">
        <v>170</v>
      </c>
      <c r="D479" s="29" t="s">
        <v>303</v>
      </c>
      <c r="E479" s="6">
        <v>0.4</v>
      </c>
    </row>
    <row r="480" spans="1:5" x14ac:dyDescent="0.2">
      <c r="A480" s="6" t="s">
        <v>7</v>
      </c>
      <c r="B480" s="6">
        <v>110033</v>
      </c>
      <c r="C480" s="6" t="s">
        <v>51</v>
      </c>
      <c r="D480" s="29" t="s">
        <v>303</v>
      </c>
      <c r="E480" s="6">
        <v>15</v>
      </c>
    </row>
    <row r="481" spans="1:5" x14ac:dyDescent="0.2">
      <c r="A481" s="6" t="s">
        <v>7</v>
      </c>
      <c r="B481" s="6">
        <v>109015</v>
      </c>
      <c r="C481" s="6" t="s">
        <v>13</v>
      </c>
      <c r="D481" s="29" t="s">
        <v>303</v>
      </c>
      <c r="E481" s="6">
        <v>3</v>
      </c>
    </row>
    <row r="482" spans="1:5" x14ac:dyDescent="0.2">
      <c r="A482" s="6" t="s">
        <v>7</v>
      </c>
      <c r="B482" s="6">
        <v>124004</v>
      </c>
      <c r="C482" s="6" t="s">
        <v>20</v>
      </c>
      <c r="D482" s="29" t="s">
        <v>303</v>
      </c>
      <c r="E482" s="6">
        <v>10</v>
      </c>
    </row>
    <row r="483" spans="1:5" x14ac:dyDescent="0.2">
      <c r="A483" s="6" t="s">
        <v>7</v>
      </c>
      <c r="B483" s="6">
        <v>117067</v>
      </c>
      <c r="C483" s="6" t="s">
        <v>316</v>
      </c>
      <c r="D483" s="29" t="s">
        <v>303</v>
      </c>
      <c r="E483" s="6">
        <v>5</v>
      </c>
    </row>
    <row r="484" spans="1:5" x14ac:dyDescent="0.2">
      <c r="A484" s="6" t="s">
        <v>7</v>
      </c>
      <c r="B484" s="6">
        <v>117003</v>
      </c>
      <c r="C484" s="6" t="s">
        <v>97</v>
      </c>
      <c r="D484" s="29" t="s">
        <v>303</v>
      </c>
      <c r="E484" s="6">
        <v>35</v>
      </c>
    </row>
    <row r="485" spans="1:5" x14ac:dyDescent="0.2">
      <c r="A485" s="6" t="s">
        <v>7</v>
      </c>
      <c r="B485" s="6">
        <v>124004</v>
      </c>
      <c r="C485" s="6" t="s">
        <v>20</v>
      </c>
      <c r="D485" s="29" t="s">
        <v>303</v>
      </c>
      <c r="E485" s="6">
        <v>10</v>
      </c>
    </row>
    <row r="486" spans="1:5" x14ac:dyDescent="0.2">
      <c r="A486" s="6" t="s">
        <v>7</v>
      </c>
      <c r="B486" s="6">
        <v>115003</v>
      </c>
      <c r="C486" s="6" t="s">
        <v>44</v>
      </c>
      <c r="D486" s="29" t="s">
        <v>303</v>
      </c>
      <c r="E486" s="6">
        <v>2</v>
      </c>
    </row>
    <row r="487" spans="1:5" x14ac:dyDescent="0.2">
      <c r="A487" s="6" t="s">
        <v>7</v>
      </c>
      <c r="B487" s="6">
        <v>110026</v>
      </c>
      <c r="C487" s="6" t="s">
        <v>329</v>
      </c>
      <c r="D487" s="29" t="s">
        <v>303</v>
      </c>
      <c r="E487" s="6">
        <v>1</v>
      </c>
    </row>
    <row r="488" spans="1:5" x14ac:dyDescent="0.2">
      <c r="A488" s="6" t="s">
        <v>7</v>
      </c>
      <c r="B488" s="6">
        <v>114028</v>
      </c>
      <c r="C488" s="6" t="s">
        <v>36</v>
      </c>
      <c r="D488" s="29" t="s">
        <v>303</v>
      </c>
      <c r="E488" s="6">
        <v>4</v>
      </c>
    </row>
    <row r="489" spans="1:5" x14ac:dyDescent="0.2">
      <c r="A489" s="6" t="s">
        <v>7</v>
      </c>
      <c r="B489" s="6">
        <v>122002</v>
      </c>
      <c r="C489" s="6" t="s">
        <v>170</v>
      </c>
      <c r="D489" s="29" t="s">
        <v>303</v>
      </c>
      <c r="E489" s="6">
        <v>0.2</v>
      </c>
    </row>
    <row r="490" spans="1:5" x14ac:dyDescent="0.2">
      <c r="A490" s="6" t="s">
        <v>7</v>
      </c>
      <c r="B490" s="6">
        <v>121069</v>
      </c>
      <c r="C490" s="6" t="s">
        <v>156</v>
      </c>
      <c r="D490" s="29" t="s">
        <v>303</v>
      </c>
      <c r="E490" s="6">
        <v>1</v>
      </c>
    </row>
    <row r="491" spans="1:5" x14ac:dyDescent="0.2">
      <c r="A491" s="6" t="s">
        <v>7</v>
      </c>
      <c r="B491" s="6">
        <v>121024</v>
      </c>
      <c r="C491" s="6" t="s">
        <v>141</v>
      </c>
      <c r="D491" s="29" t="s">
        <v>303</v>
      </c>
      <c r="E491" s="6">
        <v>2</v>
      </c>
    </row>
    <row r="492" spans="1:5" x14ac:dyDescent="0.2">
      <c r="A492" s="6" t="s">
        <v>7</v>
      </c>
      <c r="B492" s="6">
        <v>117019</v>
      </c>
      <c r="C492" s="6" t="s">
        <v>101</v>
      </c>
      <c r="D492" s="29" t="s">
        <v>303</v>
      </c>
      <c r="E492" s="6">
        <v>10</v>
      </c>
    </row>
    <row r="493" spans="1:5" x14ac:dyDescent="0.2">
      <c r="A493" s="6" t="s">
        <v>7</v>
      </c>
      <c r="B493" s="6">
        <v>126038</v>
      </c>
      <c r="C493" s="6" t="s">
        <v>119</v>
      </c>
      <c r="D493" s="29" t="s">
        <v>303</v>
      </c>
      <c r="E493" s="6">
        <v>4</v>
      </c>
    </row>
    <row r="494" spans="1:5" x14ac:dyDescent="0.2">
      <c r="A494" s="6" t="s">
        <v>7</v>
      </c>
      <c r="B494" s="6">
        <v>117082</v>
      </c>
      <c r="C494" s="6" t="s">
        <v>105</v>
      </c>
      <c r="D494" s="29" t="s">
        <v>303</v>
      </c>
      <c r="E494" s="6">
        <v>2</v>
      </c>
    </row>
    <row r="495" spans="1:5" x14ac:dyDescent="0.2">
      <c r="A495" s="6" t="s">
        <v>7</v>
      </c>
      <c r="B495" s="6">
        <v>128025</v>
      </c>
      <c r="C495" s="6" t="s">
        <v>309</v>
      </c>
      <c r="D495" s="29" t="s">
        <v>303</v>
      </c>
      <c r="E495" s="6">
        <v>2.1150000000000002</v>
      </c>
    </row>
    <row r="496" spans="1:5" x14ac:dyDescent="0.2">
      <c r="A496" s="6" t="s">
        <v>7</v>
      </c>
      <c r="B496" s="6">
        <v>116007</v>
      </c>
      <c r="C496" s="6" t="s">
        <v>50</v>
      </c>
      <c r="D496" s="29" t="s">
        <v>303</v>
      </c>
      <c r="E496" s="6">
        <v>2</v>
      </c>
    </row>
    <row r="497" spans="1:5" x14ac:dyDescent="0.2">
      <c r="A497" s="6" t="s">
        <v>7</v>
      </c>
      <c r="B497" s="6">
        <v>121131</v>
      </c>
      <c r="C497" s="6" t="s">
        <v>138</v>
      </c>
      <c r="D497" s="29" t="s">
        <v>303</v>
      </c>
      <c r="E497" s="6">
        <v>2</v>
      </c>
    </row>
    <row r="498" spans="1:5" x14ac:dyDescent="0.2">
      <c r="A498" s="6" t="s">
        <v>7</v>
      </c>
      <c r="B498" s="6">
        <v>117003</v>
      </c>
      <c r="C498" s="6" t="s">
        <v>97</v>
      </c>
      <c r="D498" s="29" t="s">
        <v>303</v>
      </c>
      <c r="E498" s="6">
        <v>35</v>
      </c>
    </row>
    <row r="499" spans="1:5" x14ac:dyDescent="0.2">
      <c r="A499" s="6" t="s">
        <v>7</v>
      </c>
      <c r="B499" s="6">
        <v>126027</v>
      </c>
      <c r="C499" s="6" t="s">
        <v>107</v>
      </c>
      <c r="D499" s="29" t="s">
        <v>303</v>
      </c>
      <c r="E499" s="6">
        <v>4</v>
      </c>
    </row>
    <row r="500" spans="1:5" x14ac:dyDescent="0.2">
      <c r="A500" s="6" t="s">
        <v>7</v>
      </c>
      <c r="B500" s="6">
        <v>117012</v>
      </c>
      <c r="C500" s="6" t="s">
        <v>63</v>
      </c>
      <c r="D500" s="29" t="s">
        <v>303</v>
      </c>
      <c r="E500" s="6">
        <v>5</v>
      </c>
    </row>
    <row r="501" spans="1:5" x14ac:dyDescent="0.2">
      <c r="A501" s="6" t="s">
        <v>7</v>
      </c>
      <c r="B501" s="6">
        <v>117030</v>
      </c>
      <c r="C501" s="6" t="s">
        <v>64</v>
      </c>
      <c r="D501" s="29" t="s">
        <v>303</v>
      </c>
      <c r="E501" s="6">
        <v>1</v>
      </c>
    </row>
    <row r="502" spans="1:5" x14ac:dyDescent="0.2">
      <c r="A502" s="6" t="s">
        <v>7</v>
      </c>
      <c r="B502" s="6">
        <v>117031</v>
      </c>
      <c r="C502" s="6" t="s">
        <v>65</v>
      </c>
      <c r="D502" s="29" t="s">
        <v>303</v>
      </c>
      <c r="E502" s="6">
        <v>5</v>
      </c>
    </row>
    <row r="503" spans="1:5" x14ac:dyDescent="0.2">
      <c r="A503" s="6" t="s">
        <v>7</v>
      </c>
      <c r="B503" s="6">
        <v>117069</v>
      </c>
      <c r="C503" s="6" t="s">
        <v>67</v>
      </c>
      <c r="D503" s="29" t="s">
        <v>303</v>
      </c>
      <c r="E503" s="6">
        <v>2</v>
      </c>
    </row>
    <row r="504" spans="1:5" x14ac:dyDescent="0.2">
      <c r="A504" s="6" t="s">
        <v>7</v>
      </c>
      <c r="B504" s="6">
        <v>117067</v>
      </c>
      <c r="C504" s="6" t="s">
        <v>316</v>
      </c>
      <c r="D504" s="29" t="s">
        <v>303</v>
      </c>
      <c r="E504" s="6">
        <v>5</v>
      </c>
    </row>
    <row r="505" spans="1:5" x14ac:dyDescent="0.2">
      <c r="A505" s="6" t="s">
        <v>7</v>
      </c>
      <c r="B505" s="6">
        <v>119018</v>
      </c>
      <c r="C505" s="6" t="s">
        <v>82</v>
      </c>
      <c r="D505" s="29" t="s">
        <v>303</v>
      </c>
      <c r="E505" s="6">
        <v>3</v>
      </c>
    </row>
    <row r="506" spans="1:5" x14ac:dyDescent="0.2">
      <c r="A506" s="6" t="s">
        <v>7</v>
      </c>
      <c r="B506" s="6">
        <v>120009</v>
      </c>
      <c r="C506" s="6" t="s">
        <v>87</v>
      </c>
      <c r="D506" s="29" t="s">
        <v>303</v>
      </c>
      <c r="E506" s="6">
        <v>18</v>
      </c>
    </row>
    <row r="507" spans="1:5" x14ac:dyDescent="0.2">
      <c r="A507" s="6" t="s">
        <v>7</v>
      </c>
      <c r="B507" s="6">
        <v>120015</v>
      </c>
      <c r="C507" s="6" t="s">
        <v>88</v>
      </c>
      <c r="D507" s="29" t="s">
        <v>303</v>
      </c>
      <c r="E507" s="6">
        <v>10.8</v>
      </c>
    </row>
    <row r="508" spans="1:5" x14ac:dyDescent="0.2">
      <c r="A508" s="6" t="s">
        <v>7</v>
      </c>
      <c r="B508" s="6">
        <v>115025</v>
      </c>
      <c r="C508" s="6" t="s">
        <v>47</v>
      </c>
      <c r="D508" s="29" t="s">
        <v>313</v>
      </c>
      <c r="E508" s="6">
        <v>10</v>
      </c>
    </row>
    <row r="509" spans="1:5" x14ac:dyDescent="0.2">
      <c r="A509" s="6" t="s">
        <v>7</v>
      </c>
      <c r="B509" s="6">
        <v>225007</v>
      </c>
      <c r="C509" s="6" t="s">
        <v>306</v>
      </c>
      <c r="D509" s="29" t="s">
        <v>313</v>
      </c>
      <c r="E509" s="6">
        <v>3</v>
      </c>
    </row>
    <row r="510" spans="1:5" x14ac:dyDescent="0.2">
      <c r="A510" s="6" t="s">
        <v>7</v>
      </c>
      <c r="B510" s="6">
        <v>120009</v>
      </c>
      <c r="C510" s="6" t="s">
        <v>87</v>
      </c>
      <c r="D510" s="29" t="s">
        <v>303</v>
      </c>
      <c r="E510" s="6">
        <v>18</v>
      </c>
    </row>
    <row r="511" spans="1:5" x14ac:dyDescent="0.2">
      <c r="A511" s="6" t="s">
        <v>7</v>
      </c>
      <c r="B511" s="6">
        <v>121124</v>
      </c>
      <c r="C511" s="6" t="s">
        <v>154</v>
      </c>
      <c r="D511" s="29" t="s">
        <v>303</v>
      </c>
      <c r="E511" s="6">
        <v>1</v>
      </c>
    </row>
    <row r="512" spans="1:5" x14ac:dyDescent="0.2">
      <c r="A512" s="6" t="s">
        <v>7</v>
      </c>
      <c r="B512" s="6">
        <v>117067</v>
      </c>
      <c r="C512" s="6" t="s">
        <v>316</v>
      </c>
      <c r="D512" s="29" t="s">
        <v>303</v>
      </c>
      <c r="E512" s="6">
        <v>3</v>
      </c>
    </row>
    <row r="513" spans="1:5" x14ac:dyDescent="0.2">
      <c r="A513" s="6" t="s">
        <v>7</v>
      </c>
      <c r="B513" s="6">
        <v>126027</v>
      </c>
      <c r="C513" s="6" t="s">
        <v>107</v>
      </c>
      <c r="D513" s="29" t="s">
        <v>303</v>
      </c>
      <c r="E513" s="6">
        <v>4</v>
      </c>
    </row>
    <row r="514" spans="1:5" x14ac:dyDescent="0.2">
      <c r="A514" s="6" t="s">
        <v>7</v>
      </c>
      <c r="B514" s="6">
        <v>117003</v>
      </c>
      <c r="C514" s="6" t="s">
        <v>97</v>
      </c>
      <c r="D514" s="29" t="s">
        <v>303</v>
      </c>
      <c r="E514" s="6">
        <v>35</v>
      </c>
    </row>
    <row r="515" spans="1:5" x14ac:dyDescent="0.2">
      <c r="A515" s="6" t="s">
        <v>7</v>
      </c>
      <c r="B515" s="6">
        <v>117080</v>
      </c>
      <c r="C515" s="6" t="s">
        <v>95</v>
      </c>
      <c r="D515" s="29" t="s">
        <v>303</v>
      </c>
      <c r="E515" s="6">
        <v>8</v>
      </c>
    </row>
    <row r="516" spans="1:5" x14ac:dyDescent="0.2">
      <c r="A516" s="6" t="s">
        <v>7</v>
      </c>
      <c r="B516" s="6">
        <v>117019</v>
      </c>
      <c r="C516" s="6" t="s">
        <v>101</v>
      </c>
      <c r="D516" s="29" t="s">
        <v>303</v>
      </c>
      <c r="E516" s="6">
        <v>10</v>
      </c>
    </row>
    <row r="517" spans="1:5" x14ac:dyDescent="0.2">
      <c r="A517" s="6" t="s">
        <v>7</v>
      </c>
      <c r="B517" s="6">
        <v>128010</v>
      </c>
      <c r="C517" s="6" t="s">
        <v>315</v>
      </c>
      <c r="D517" s="29" t="s">
        <v>303</v>
      </c>
      <c r="E517" s="6">
        <v>57.12</v>
      </c>
    </row>
    <row r="518" spans="1:5" x14ac:dyDescent="0.2">
      <c r="A518" s="6" t="s">
        <v>7</v>
      </c>
      <c r="B518" s="6">
        <v>114004</v>
      </c>
      <c r="C518" s="6" t="s">
        <v>21</v>
      </c>
      <c r="D518" s="29" t="s">
        <v>303</v>
      </c>
      <c r="E518" s="6">
        <v>9.6</v>
      </c>
    </row>
    <row r="519" spans="1:5" x14ac:dyDescent="0.2">
      <c r="A519" s="6" t="s">
        <v>7</v>
      </c>
      <c r="B519" s="6">
        <v>110033</v>
      </c>
      <c r="C519" s="6" t="s">
        <v>51</v>
      </c>
      <c r="D519" s="29" t="s">
        <v>303</v>
      </c>
      <c r="E519" s="6">
        <v>10</v>
      </c>
    </row>
    <row r="520" spans="1:5" x14ac:dyDescent="0.2">
      <c r="A520" s="6" t="s">
        <v>7</v>
      </c>
      <c r="B520" s="6">
        <v>128025</v>
      </c>
      <c r="C520" s="6" t="s">
        <v>309</v>
      </c>
      <c r="D520" s="29" t="s">
        <v>303</v>
      </c>
      <c r="E520" s="6">
        <v>1.41</v>
      </c>
    </row>
    <row r="521" spans="1:5" x14ac:dyDescent="0.2">
      <c r="A521" s="6" t="s">
        <v>7</v>
      </c>
      <c r="B521" s="6">
        <v>117082</v>
      </c>
      <c r="C521" s="6" t="s">
        <v>105</v>
      </c>
      <c r="D521" s="29" t="s">
        <v>303</v>
      </c>
      <c r="E521" s="6">
        <v>20</v>
      </c>
    </row>
    <row r="522" spans="1:5" x14ac:dyDescent="0.2">
      <c r="A522" s="6" t="s">
        <v>7</v>
      </c>
      <c r="B522" s="6">
        <v>120015</v>
      </c>
      <c r="C522" s="6" t="s">
        <v>88</v>
      </c>
      <c r="D522" s="29" t="s">
        <v>303</v>
      </c>
      <c r="E522" s="6">
        <v>10.8</v>
      </c>
    </row>
    <row r="523" spans="1:5" x14ac:dyDescent="0.2">
      <c r="A523" s="6" t="s">
        <v>7</v>
      </c>
      <c r="B523" s="6">
        <v>121139</v>
      </c>
      <c r="C523" s="6" t="s">
        <v>158</v>
      </c>
      <c r="D523" s="29" t="s">
        <v>303</v>
      </c>
      <c r="E523" s="6">
        <v>1000</v>
      </c>
    </row>
    <row r="524" spans="1:5" x14ac:dyDescent="0.2">
      <c r="A524" s="6" t="s">
        <v>7</v>
      </c>
      <c r="B524" s="6">
        <v>117072</v>
      </c>
      <c r="C524" s="6" t="s">
        <v>15</v>
      </c>
      <c r="D524" s="29" t="s">
        <v>303</v>
      </c>
      <c r="E524" s="6">
        <v>1</v>
      </c>
    </row>
    <row r="525" spans="1:5" x14ac:dyDescent="0.2">
      <c r="A525" s="6" t="s">
        <v>7</v>
      </c>
      <c r="B525" s="6">
        <v>118004</v>
      </c>
      <c r="C525" s="6" t="s">
        <v>70</v>
      </c>
      <c r="D525" s="29" t="s">
        <v>303</v>
      </c>
      <c r="E525" s="6">
        <v>2</v>
      </c>
    </row>
    <row r="526" spans="1:5" x14ac:dyDescent="0.2">
      <c r="A526" s="6" t="s">
        <v>7</v>
      </c>
      <c r="B526" s="6">
        <v>124004</v>
      </c>
      <c r="C526" s="6" t="s">
        <v>20</v>
      </c>
      <c r="D526" s="29" t="s">
        <v>303</v>
      </c>
      <c r="E526" s="6">
        <v>10</v>
      </c>
    </row>
    <row r="527" spans="1:5" x14ac:dyDescent="0.2">
      <c r="A527" s="6" t="s">
        <v>7</v>
      </c>
      <c r="B527" s="6">
        <v>121034</v>
      </c>
      <c r="C527" s="6" t="s">
        <v>305</v>
      </c>
      <c r="D527" s="29" t="s">
        <v>303</v>
      </c>
      <c r="E527" s="6">
        <v>1</v>
      </c>
    </row>
    <row r="528" spans="1:5" x14ac:dyDescent="0.2">
      <c r="A528" s="6" t="s">
        <v>7</v>
      </c>
      <c r="B528" s="6">
        <v>121152</v>
      </c>
      <c r="C528" s="6" t="s">
        <v>130</v>
      </c>
      <c r="D528" s="29" t="s">
        <v>303</v>
      </c>
      <c r="E528" s="6">
        <v>2</v>
      </c>
    </row>
    <row r="529" spans="1:5" x14ac:dyDescent="0.2">
      <c r="A529" s="6" t="s">
        <v>7</v>
      </c>
      <c r="B529" s="6">
        <v>114019</v>
      </c>
      <c r="C529" s="6" t="s">
        <v>132</v>
      </c>
      <c r="D529" s="29" t="s">
        <v>303</v>
      </c>
      <c r="E529" s="6">
        <v>2</v>
      </c>
    </row>
    <row r="530" spans="1:5" x14ac:dyDescent="0.2">
      <c r="A530" s="6" t="s">
        <v>7</v>
      </c>
      <c r="B530" s="6">
        <v>126038</v>
      </c>
      <c r="C530" s="6" t="s">
        <v>119</v>
      </c>
      <c r="D530" s="29" t="s">
        <v>303</v>
      </c>
      <c r="E530" s="6">
        <v>5</v>
      </c>
    </row>
    <row r="531" spans="1:5" x14ac:dyDescent="0.2">
      <c r="A531" s="6" t="s">
        <v>7</v>
      </c>
      <c r="B531" s="6">
        <v>121116</v>
      </c>
      <c r="C531" s="6" t="s">
        <v>142</v>
      </c>
      <c r="D531" s="29" t="s">
        <v>303</v>
      </c>
      <c r="E531" s="6">
        <v>12</v>
      </c>
    </row>
    <row r="532" spans="1:5" x14ac:dyDescent="0.2">
      <c r="A532" s="6" t="s">
        <v>7</v>
      </c>
      <c r="B532" s="6">
        <v>117052</v>
      </c>
      <c r="C532" s="6" t="s">
        <v>96</v>
      </c>
      <c r="D532" s="29" t="s">
        <v>303</v>
      </c>
      <c r="E532" s="6">
        <v>5</v>
      </c>
    </row>
    <row r="533" spans="1:5" x14ac:dyDescent="0.2">
      <c r="A533" s="6" t="s">
        <v>7</v>
      </c>
      <c r="B533" s="6">
        <v>106063</v>
      </c>
      <c r="C533" s="6" t="s">
        <v>10</v>
      </c>
      <c r="D533" s="29" t="s">
        <v>303</v>
      </c>
      <c r="E533" s="6">
        <v>2</v>
      </c>
    </row>
    <row r="534" spans="1:5" x14ac:dyDescent="0.2">
      <c r="A534" s="6" t="s">
        <v>7</v>
      </c>
      <c r="B534" s="6">
        <v>117003</v>
      </c>
      <c r="C534" s="6" t="s">
        <v>97</v>
      </c>
      <c r="D534" s="29" t="s">
        <v>303</v>
      </c>
      <c r="E534" s="6">
        <v>35</v>
      </c>
    </row>
    <row r="535" spans="1:5" x14ac:dyDescent="0.2">
      <c r="A535" s="6" t="s">
        <v>7</v>
      </c>
      <c r="B535" s="6">
        <v>120015</v>
      </c>
      <c r="C535" s="6" t="s">
        <v>88</v>
      </c>
      <c r="D535" s="29" t="s">
        <v>303</v>
      </c>
      <c r="E535" s="6">
        <v>21.6</v>
      </c>
    </row>
    <row r="536" spans="1:5" x14ac:dyDescent="0.2">
      <c r="A536" s="6" t="s">
        <v>7</v>
      </c>
      <c r="B536" s="6">
        <v>126082</v>
      </c>
      <c r="C536" s="6" t="s">
        <v>109</v>
      </c>
      <c r="D536" s="29" t="s">
        <v>303</v>
      </c>
      <c r="E536" s="6">
        <v>5</v>
      </c>
    </row>
    <row r="537" spans="1:5" x14ac:dyDescent="0.2">
      <c r="A537" s="6" t="s">
        <v>7</v>
      </c>
      <c r="B537" s="6">
        <v>126025</v>
      </c>
      <c r="C537" s="6" t="s">
        <v>112</v>
      </c>
      <c r="D537" s="29" t="s">
        <v>303</v>
      </c>
      <c r="E537" s="6">
        <v>1</v>
      </c>
    </row>
    <row r="538" spans="1:5" x14ac:dyDescent="0.2">
      <c r="A538" s="6" t="s">
        <v>7</v>
      </c>
      <c r="B538" s="6">
        <v>128041</v>
      </c>
      <c r="C538" s="6" t="s">
        <v>160</v>
      </c>
      <c r="D538" s="29" t="s">
        <v>303</v>
      </c>
      <c r="E538" s="6">
        <v>1.5</v>
      </c>
    </row>
    <row r="539" spans="1:5" x14ac:dyDescent="0.2">
      <c r="A539" s="6" t="s">
        <v>7</v>
      </c>
      <c r="B539" s="6">
        <v>121024</v>
      </c>
      <c r="C539" s="6" t="s">
        <v>141</v>
      </c>
      <c r="D539" s="29" t="s">
        <v>303</v>
      </c>
      <c r="E539" s="6">
        <v>2</v>
      </c>
    </row>
    <row r="540" spans="1:5" x14ac:dyDescent="0.2">
      <c r="A540" s="6" t="s">
        <v>7</v>
      </c>
      <c r="B540" s="6">
        <v>127017</v>
      </c>
      <c r="C540" s="6" t="s">
        <v>54</v>
      </c>
      <c r="D540" s="29" t="s">
        <v>303</v>
      </c>
      <c r="E540" s="6">
        <v>0.6</v>
      </c>
    </row>
    <row r="541" spans="1:5" x14ac:dyDescent="0.2">
      <c r="A541" s="6" t="s">
        <v>7</v>
      </c>
      <c r="B541" s="6">
        <v>127023</v>
      </c>
      <c r="C541" s="6" t="s">
        <v>56</v>
      </c>
      <c r="D541" s="29" t="s">
        <v>303</v>
      </c>
      <c r="E541" s="6">
        <v>1.6</v>
      </c>
    </row>
    <row r="542" spans="1:5" x14ac:dyDescent="0.2">
      <c r="A542" s="6" t="s">
        <v>7</v>
      </c>
      <c r="B542" s="6">
        <v>117075</v>
      </c>
      <c r="C542" s="6" t="s">
        <v>98</v>
      </c>
      <c r="D542" s="29" t="s">
        <v>303</v>
      </c>
      <c r="E542" s="6">
        <v>2</v>
      </c>
    </row>
    <row r="543" spans="1:5" x14ac:dyDescent="0.2">
      <c r="A543" s="6" t="s">
        <v>7</v>
      </c>
      <c r="B543" s="6">
        <v>117030</v>
      </c>
      <c r="C543" s="6" t="s">
        <v>64</v>
      </c>
      <c r="D543" s="29" t="s">
        <v>303</v>
      </c>
      <c r="E543" s="6">
        <v>5</v>
      </c>
    </row>
    <row r="544" spans="1:5" x14ac:dyDescent="0.2">
      <c r="A544" s="6" t="s">
        <v>7</v>
      </c>
      <c r="B544" s="6">
        <v>121067</v>
      </c>
      <c r="C544" s="6" t="s">
        <v>147</v>
      </c>
      <c r="D544" s="29" t="s">
        <v>303</v>
      </c>
      <c r="E544" s="6">
        <v>0.5</v>
      </c>
    </row>
    <row r="545" spans="1:5" x14ac:dyDescent="0.2">
      <c r="A545" s="6" t="s">
        <v>7</v>
      </c>
      <c r="B545" s="6">
        <v>121064</v>
      </c>
      <c r="C545" s="6" t="s">
        <v>323</v>
      </c>
      <c r="D545" s="29" t="s">
        <v>303</v>
      </c>
      <c r="E545" s="6">
        <v>1</v>
      </c>
    </row>
    <row r="546" spans="1:5" x14ac:dyDescent="0.2">
      <c r="A546" s="6" t="s">
        <v>7</v>
      </c>
      <c r="B546" s="6">
        <v>121104</v>
      </c>
      <c r="C546" s="6" t="s">
        <v>145</v>
      </c>
      <c r="D546" s="29" t="s">
        <v>303</v>
      </c>
      <c r="E546" s="6">
        <v>2</v>
      </c>
    </row>
    <row r="547" spans="1:5" x14ac:dyDescent="0.2">
      <c r="A547" s="6" t="s">
        <v>7</v>
      </c>
      <c r="B547" s="6">
        <v>110033</v>
      </c>
      <c r="C547" s="6" t="s">
        <v>51</v>
      </c>
      <c r="D547" s="29" t="s">
        <v>303</v>
      </c>
      <c r="E547" s="6">
        <v>20</v>
      </c>
    </row>
    <row r="548" spans="1:5" x14ac:dyDescent="0.2">
      <c r="A548" s="6" t="s">
        <v>7</v>
      </c>
      <c r="B548" s="6">
        <v>114088</v>
      </c>
      <c r="C548" s="6" t="s">
        <v>194</v>
      </c>
      <c r="D548" s="29" t="s">
        <v>303</v>
      </c>
      <c r="E548" s="6">
        <v>1</v>
      </c>
    </row>
    <row r="549" spans="1:5" x14ac:dyDescent="0.2">
      <c r="A549" s="6" t="s">
        <v>7</v>
      </c>
      <c r="B549" s="6">
        <v>114019</v>
      </c>
      <c r="C549" s="6" t="s">
        <v>132</v>
      </c>
      <c r="D549" s="29" t="s">
        <v>303</v>
      </c>
      <c r="E549" s="6">
        <v>2</v>
      </c>
    </row>
    <row r="550" spans="1:5" x14ac:dyDescent="0.2">
      <c r="A550" s="6" t="s">
        <v>7</v>
      </c>
      <c r="B550" s="6">
        <v>126061</v>
      </c>
      <c r="C550" s="6" t="s">
        <v>317</v>
      </c>
      <c r="D550" s="29" t="s">
        <v>303</v>
      </c>
      <c r="E550" s="6">
        <v>2</v>
      </c>
    </row>
    <row r="551" spans="1:5" x14ac:dyDescent="0.2">
      <c r="A551" s="6" t="s">
        <v>7</v>
      </c>
      <c r="B551" s="6">
        <v>117080</v>
      </c>
      <c r="C551" s="6" t="s">
        <v>95</v>
      </c>
      <c r="D551" s="29" t="s">
        <v>303</v>
      </c>
      <c r="E551" s="6">
        <v>4</v>
      </c>
    </row>
    <row r="552" spans="1:5" x14ac:dyDescent="0.2">
      <c r="A552" s="6" t="s">
        <v>7</v>
      </c>
      <c r="B552" s="6">
        <v>119018</v>
      </c>
      <c r="C552" s="6" t="s">
        <v>82</v>
      </c>
      <c r="D552" s="29" t="s">
        <v>303</v>
      </c>
      <c r="E552" s="6">
        <v>5.5</v>
      </c>
    </row>
    <row r="553" spans="1:5" x14ac:dyDescent="0.2">
      <c r="A553" s="6" t="s">
        <v>7</v>
      </c>
      <c r="B553" s="6">
        <v>120015</v>
      </c>
      <c r="C553" s="6" t="s">
        <v>88</v>
      </c>
      <c r="D553" s="29" t="s">
        <v>303</v>
      </c>
      <c r="E553" s="6">
        <v>21.6</v>
      </c>
    </row>
    <row r="554" spans="1:5" x14ac:dyDescent="0.2">
      <c r="A554" s="6" t="s">
        <v>7</v>
      </c>
      <c r="B554" s="6">
        <v>121087</v>
      </c>
      <c r="C554" s="6" t="s">
        <v>304</v>
      </c>
      <c r="D554" s="29" t="s">
        <v>303</v>
      </c>
      <c r="E554" s="6">
        <v>0.5</v>
      </c>
    </row>
    <row r="555" spans="1:5" x14ac:dyDescent="0.2">
      <c r="A555" s="6" t="s">
        <v>7</v>
      </c>
      <c r="B555" s="6">
        <v>121139</v>
      </c>
      <c r="C555" s="6" t="s">
        <v>158</v>
      </c>
      <c r="D555" s="29" t="s">
        <v>303</v>
      </c>
      <c r="E555" s="6">
        <v>1000</v>
      </c>
    </row>
    <row r="556" spans="1:5" x14ac:dyDescent="0.2">
      <c r="A556" s="6" t="s">
        <v>7</v>
      </c>
      <c r="B556" s="6">
        <v>110033</v>
      </c>
      <c r="C556" s="6" t="s">
        <v>51</v>
      </c>
      <c r="D556" s="29" t="s">
        <v>303</v>
      </c>
      <c r="E556" s="6">
        <v>1</v>
      </c>
    </row>
    <row r="557" spans="1:5" x14ac:dyDescent="0.2">
      <c r="A557" s="6" t="s">
        <v>7</v>
      </c>
      <c r="B557" s="6">
        <v>117082</v>
      </c>
      <c r="C557" s="6" t="s">
        <v>105</v>
      </c>
      <c r="D557" s="29" t="s">
        <v>303</v>
      </c>
      <c r="E557" s="6">
        <v>18</v>
      </c>
    </row>
    <row r="558" spans="1:5" x14ac:dyDescent="0.2">
      <c r="A558" s="6" t="s">
        <v>7</v>
      </c>
      <c r="B558" s="6">
        <v>121087</v>
      </c>
      <c r="C558" s="6" t="s">
        <v>304</v>
      </c>
      <c r="D558" s="29" t="s">
        <v>303</v>
      </c>
      <c r="E558" s="6">
        <v>0.5</v>
      </c>
    </row>
    <row r="559" spans="1:5" x14ac:dyDescent="0.2">
      <c r="A559" s="6" t="s">
        <v>7</v>
      </c>
      <c r="B559" s="6">
        <v>222001</v>
      </c>
      <c r="C559" s="6" t="s">
        <v>180</v>
      </c>
      <c r="D559" s="29" t="s">
        <v>313</v>
      </c>
      <c r="E559" s="6">
        <v>24</v>
      </c>
    </row>
    <row r="560" spans="1:5" x14ac:dyDescent="0.2">
      <c r="A560" s="6" t="s">
        <v>7</v>
      </c>
      <c r="B560" s="6">
        <v>110069</v>
      </c>
      <c r="C560" s="6" t="s">
        <v>31</v>
      </c>
      <c r="D560" s="29" t="s">
        <v>303</v>
      </c>
      <c r="E560" s="6">
        <v>2.5</v>
      </c>
    </row>
    <row r="561" spans="1:5" x14ac:dyDescent="0.2">
      <c r="A561" s="6" t="s">
        <v>7</v>
      </c>
      <c r="B561" s="6">
        <v>116001</v>
      </c>
      <c r="C561" s="6" t="s">
        <v>48</v>
      </c>
      <c r="D561" s="29" t="s">
        <v>303</v>
      </c>
      <c r="E561" s="6">
        <v>2.6179999999999999</v>
      </c>
    </row>
    <row r="562" spans="1:5" x14ac:dyDescent="0.2">
      <c r="A562" s="6" t="s">
        <v>7</v>
      </c>
      <c r="B562" s="6">
        <v>116005</v>
      </c>
      <c r="C562" s="6" t="s">
        <v>49</v>
      </c>
      <c r="D562" s="29" t="s">
        <v>303</v>
      </c>
      <c r="E562" s="6">
        <v>1.5</v>
      </c>
    </row>
    <row r="563" spans="1:5" x14ac:dyDescent="0.2">
      <c r="A563" s="6" t="s">
        <v>7</v>
      </c>
      <c r="B563" s="6">
        <v>118004</v>
      </c>
      <c r="C563" s="6" t="s">
        <v>70</v>
      </c>
      <c r="D563" s="29" t="s">
        <v>303</v>
      </c>
      <c r="E563" s="6">
        <v>1</v>
      </c>
    </row>
    <row r="564" spans="1:5" x14ac:dyDescent="0.2">
      <c r="A564" s="6" t="s">
        <v>7</v>
      </c>
      <c r="B564" s="6">
        <v>117012</v>
      </c>
      <c r="C564" s="6" t="s">
        <v>63</v>
      </c>
      <c r="D564" s="29" t="s">
        <v>303</v>
      </c>
      <c r="E564" s="6">
        <v>4</v>
      </c>
    </row>
    <row r="565" spans="1:5" x14ac:dyDescent="0.2">
      <c r="A565" s="6" t="s">
        <v>7</v>
      </c>
      <c r="B565" s="6">
        <v>117085</v>
      </c>
      <c r="C565" s="6" t="s">
        <v>92</v>
      </c>
      <c r="D565" s="29" t="s">
        <v>303</v>
      </c>
      <c r="E565" s="6">
        <v>1.4</v>
      </c>
    </row>
    <row r="566" spans="1:5" x14ac:dyDescent="0.2">
      <c r="A566" s="6" t="s">
        <v>7</v>
      </c>
      <c r="B566" s="6">
        <v>223002</v>
      </c>
      <c r="C566" s="6" t="s">
        <v>289</v>
      </c>
      <c r="D566" s="29" t="s">
        <v>303</v>
      </c>
      <c r="E566" s="6">
        <v>32</v>
      </c>
    </row>
    <row r="567" spans="1:5" x14ac:dyDescent="0.2">
      <c r="A567" s="6" t="s">
        <v>7</v>
      </c>
      <c r="B567" s="6">
        <v>114028</v>
      </c>
      <c r="C567" s="6" t="s">
        <v>36</v>
      </c>
      <c r="D567" s="29" t="s">
        <v>303</v>
      </c>
      <c r="E567" s="6">
        <v>48</v>
      </c>
    </row>
    <row r="568" spans="1:5" x14ac:dyDescent="0.2">
      <c r="A568" s="6" t="s">
        <v>7</v>
      </c>
      <c r="B568" s="6">
        <v>120006</v>
      </c>
      <c r="C568" s="6" t="s">
        <v>89</v>
      </c>
      <c r="D568" s="29" t="s">
        <v>303</v>
      </c>
      <c r="E568" s="6">
        <v>1.5</v>
      </c>
    </row>
    <row r="569" spans="1:5" x14ac:dyDescent="0.2">
      <c r="A569" s="6" t="s">
        <v>7</v>
      </c>
      <c r="B569" s="6">
        <v>120012</v>
      </c>
      <c r="C569" s="6" t="s">
        <v>90</v>
      </c>
      <c r="D569" s="29" t="s">
        <v>303</v>
      </c>
      <c r="E569" s="6">
        <v>4</v>
      </c>
    </row>
    <row r="570" spans="1:5" x14ac:dyDescent="0.2">
      <c r="A570" s="6" t="s">
        <v>7</v>
      </c>
      <c r="B570" s="6">
        <v>117030</v>
      </c>
      <c r="C570" s="6" t="s">
        <v>64</v>
      </c>
      <c r="D570" s="29" t="s">
        <v>303</v>
      </c>
      <c r="E570" s="6">
        <v>4</v>
      </c>
    </row>
    <row r="571" spans="1:5" x14ac:dyDescent="0.2">
      <c r="A571" s="6" t="s">
        <v>7</v>
      </c>
      <c r="B571" s="6">
        <v>119008</v>
      </c>
      <c r="C571" s="6" t="s">
        <v>77</v>
      </c>
      <c r="D571" s="29" t="s">
        <v>303</v>
      </c>
      <c r="E571" s="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9AF0-CC64-2545-BCB0-5056E36216A4}">
  <dimension ref="A1:L571"/>
  <sheetViews>
    <sheetView topLeftCell="D1" workbookViewId="0">
      <selection activeCell="G23" sqref="G23"/>
    </sheetView>
  </sheetViews>
  <sheetFormatPr baseColWidth="10" defaultRowHeight="16" x14ac:dyDescent="0.2"/>
  <cols>
    <col min="1" max="1" width="15.1640625" bestFit="1" customWidth="1"/>
    <col min="2" max="2" width="17.33203125" bestFit="1" customWidth="1"/>
    <col min="3" max="3" width="15.1640625" bestFit="1" customWidth="1"/>
    <col min="4" max="4" width="50.6640625" bestFit="1" customWidth="1"/>
    <col min="5" max="5" width="6.1640625" bestFit="1" customWidth="1"/>
    <col min="8" max="8" width="25.5" customWidth="1"/>
    <col min="9" max="9" width="22.6640625" customWidth="1"/>
    <col min="10" max="10" width="16.83203125" customWidth="1"/>
    <col min="11" max="11" width="50.6640625" bestFit="1" customWidth="1"/>
  </cols>
  <sheetData>
    <row r="1" spans="1:12" x14ac:dyDescent="0.2">
      <c r="A1" s="25" t="s">
        <v>301</v>
      </c>
      <c r="B1" s="25" t="s">
        <v>297</v>
      </c>
      <c r="C1" s="31" t="s">
        <v>298</v>
      </c>
      <c r="D1" s="26" t="s">
        <v>299</v>
      </c>
      <c r="E1" s="30" t="s">
        <v>300</v>
      </c>
      <c r="H1" s="25" t="s">
        <v>301</v>
      </c>
      <c r="I1" s="25" t="s">
        <v>297</v>
      </c>
      <c r="J1" s="31" t="s">
        <v>298</v>
      </c>
      <c r="K1" s="26" t="s">
        <v>299</v>
      </c>
      <c r="L1" s="30" t="s">
        <v>300</v>
      </c>
    </row>
    <row r="2" spans="1:12" x14ac:dyDescent="0.2">
      <c r="A2" s="28" t="s">
        <v>303</v>
      </c>
      <c r="B2" s="27" t="s">
        <v>7</v>
      </c>
      <c r="C2" s="27">
        <v>103021</v>
      </c>
      <c r="D2" s="27" t="s">
        <v>302</v>
      </c>
      <c r="E2" s="6">
        <v>36</v>
      </c>
      <c r="H2" s="28" t="s">
        <v>303</v>
      </c>
      <c r="I2" s="27" t="s">
        <v>7</v>
      </c>
      <c r="J2" s="27">
        <v>103021</v>
      </c>
      <c r="K2" s="27" t="s">
        <v>302</v>
      </c>
      <c r="L2" s="6">
        <f>SUMIFS($E$2:$E$571,$A$2:$A$571,H2,$B$2:$B$571,I2,$C$2:$C$571,J2)</f>
        <v>528</v>
      </c>
    </row>
    <row r="3" spans="1:12" x14ac:dyDescent="0.2">
      <c r="A3" s="28" t="s">
        <v>303</v>
      </c>
      <c r="B3" s="27" t="s">
        <v>7</v>
      </c>
      <c r="C3" s="27">
        <v>103021</v>
      </c>
      <c r="D3" s="27" t="s">
        <v>302</v>
      </c>
      <c r="E3" s="6">
        <v>24</v>
      </c>
      <c r="H3" s="29" t="s">
        <v>303</v>
      </c>
      <c r="I3" s="6" t="s">
        <v>7</v>
      </c>
      <c r="J3" s="6">
        <v>103024</v>
      </c>
      <c r="K3" s="6" t="s">
        <v>39</v>
      </c>
      <c r="L3" s="6">
        <f t="shared" ref="L3:L66" si="0">SUMIFS($E$2:$E$571,$A$2:$A$571,H3,$B$2:$B$571,I3,$C$2:$C$571,J3)</f>
        <v>4</v>
      </c>
    </row>
    <row r="4" spans="1:12" x14ac:dyDescent="0.2">
      <c r="A4" s="28" t="s">
        <v>303</v>
      </c>
      <c r="B4" s="27" t="s">
        <v>7</v>
      </c>
      <c r="C4" s="27">
        <v>103021</v>
      </c>
      <c r="D4" s="27" t="s">
        <v>302</v>
      </c>
      <c r="E4" s="6">
        <v>24</v>
      </c>
      <c r="H4" s="28" t="s">
        <v>303</v>
      </c>
      <c r="I4" s="27" t="s">
        <v>7</v>
      </c>
      <c r="J4" s="27">
        <v>103025</v>
      </c>
      <c r="K4" s="27" t="s">
        <v>248</v>
      </c>
      <c r="L4" s="6">
        <f t="shared" si="0"/>
        <v>12</v>
      </c>
    </row>
    <row r="5" spans="1:12" x14ac:dyDescent="0.2">
      <c r="A5" s="28" t="s">
        <v>303</v>
      </c>
      <c r="B5" s="27" t="s">
        <v>7</v>
      </c>
      <c r="C5" s="27">
        <v>103021</v>
      </c>
      <c r="D5" s="27" t="s">
        <v>302</v>
      </c>
      <c r="E5" s="6">
        <v>12</v>
      </c>
      <c r="H5" s="28" t="s">
        <v>303</v>
      </c>
      <c r="I5" s="27" t="s">
        <v>7</v>
      </c>
      <c r="J5" s="27">
        <v>104068</v>
      </c>
      <c r="K5" s="27" t="s">
        <v>181</v>
      </c>
      <c r="L5" s="6">
        <f t="shared" si="0"/>
        <v>1</v>
      </c>
    </row>
    <row r="6" spans="1:12" x14ac:dyDescent="0.2">
      <c r="A6" s="28" t="s">
        <v>303</v>
      </c>
      <c r="B6" s="27" t="s">
        <v>7</v>
      </c>
      <c r="C6" s="27">
        <v>103021</v>
      </c>
      <c r="D6" s="27" t="s">
        <v>302</v>
      </c>
      <c r="E6" s="6">
        <v>24</v>
      </c>
      <c r="H6" s="28" t="s">
        <v>303</v>
      </c>
      <c r="I6" s="27" t="s">
        <v>7</v>
      </c>
      <c r="J6" s="27">
        <v>106063</v>
      </c>
      <c r="K6" s="27" t="s">
        <v>10</v>
      </c>
      <c r="L6" s="6">
        <f t="shared" si="0"/>
        <v>10</v>
      </c>
    </row>
    <row r="7" spans="1:12" x14ac:dyDescent="0.2">
      <c r="A7" s="28" t="s">
        <v>303</v>
      </c>
      <c r="B7" s="27" t="s">
        <v>7</v>
      </c>
      <c r="C7" s="27">
        <v>103021</v>
      </c>
      <c r="D7" s="27" t="s">
        <v>302</v>
      </c>
      <c r="E7" s="6">
        <v>12</v>
      </c>
      <c r="H7" s="28" t="s">
        <v>303</v>
      </c>
      <c r="I7" s="27" t="s">
        <v>7</v>
      </c>
      <c r="J7" s="27">
        <v>109015</v>
      </c>
      <c r="K7" s="27" t="s">
        <v>13</v>
      </c>
      <c r="L7" s="6">
        <f t="shared" si="0"/>
        <v>13</v>
      </c>
    </row>
    <row r="8" spans="1:12" x14ac:dyDescent="0.2">
      <c r="A8" s="28" t="s">
        <v>303</v>
      </c>
      <c r="B8" s="27" t="s">
        <v>7</v>
      </c>
      <c r="C8" s="27">
        <v>103021</v>
      </c>
      <c r="D8" s="27" t="s">
        <v>302</v>
      </c>
      <c r="E8" s="6">
        <v>36</v>
      </c>
      <c r="H8" s="28" t="s">
        <v>303</v>
      </c>
      <c r="I8" s="27" t="s">
        <v>7</v>
      </c>
      <c r="J8" s="27">
        <v>109024</v>
      </c>
      <c r="K8" s="27" t="s">
        <v>17</v>
      </c>
      <c r="L8" s="6">
        <f t="shared" si="0"/>
        <v>2</v>
      </c>
    </row>
    <row r="9" spans="1:12" x14ac:dyDescent="0.2">
      <c r="A9" s="28" t="s">
        <v>303</v>
      </c>
      <c r="B9" s="27" t="s">
        <v>7</v>
      </c>
      <c r="C9" s="27">
        <v>103021</v>
      </c>
      <c r="D9" s="27" t="s">
        <v>302</v>
      </c>
      <c r="E9" s="6">
        <v>12</v>
      </c>
      <c r="H9" s="28" t="s">
        <v>303</v>
      </c>
      <c r="I9" s="27" t="s">
        <v>7</v>
      </c>
      <c r="J9" s="27">
        <v>109025</v>
      </c>
      <c r="K9" s="27" t="s">
        <v>18</v>
      </c>
      <c r="L9" s="6">
        <f t="shared" si="0"/>
        <v>1</v>
      </c>
    </row>
    <row r="10" spans="1:12" x14ac:dyDescent="0.2">
      <c r="A10" s="28" t="s">
        <v>303</v>
      </c>
      <c r="B10" s="27" t="s">
        <v>7</v>
      </c>
      <c r="C10" s="27">
        <v>103021</v>
      </c>
      <c r="D10" s="27" t="s">
        <v>302</v>
      </c>
      <c r="E10" s="6">
        <v>24</v>
      </c>
      <c r="H10" s="28" t="s">
        <v>303</v>
      </c>
      <c r="I10" s="27" t="s">
        <v>7</v>
      </c>
      <c r="J10" s="27">
        <v>109026</v>
      </c>
      <c r="K10" s="27" t="s">
        <v>19</v>
      </c>
      <c r="L10" s="6">
        <f t="shared" si="0"/>
        <v>27</v>
      </c>
    </row>
    <row r="11" spans="1:12" x14ac:dyDescent="0.2">
      <c r="A11" s="28" t="s">
        <v>303</v>
      </c>
      <c r="B11" s="27" t="s">
        <v>7</v>
      </c>
      <c r="C11" s="27">
        <v>103021</v>
      </c>
      <c r="D11" s="27" t="s">
        <v>302</v>
      </c>
      <c r="E11" s="6">
        <v>24</v>
      </c>
      <c r="H11" s="28" t="s">
        <v>303</v>
      </c>
      <c r="I11" s="27" t="s">
        <v>7</v>
      </c>
      <c r="J11" s="27">
        <v>109029</v>
      </c>
      <c r="K11" s="27" t="s">
        <v>12</v>
      </c>
      <c r="L11" s="6">
        <f t="shared" si="0"/>
        <v>4</v>
      </c>
    </row>
    <row r="12" spans="1:12" x14ac:dyDescent="0.2">
      <c r="A12" s="28" t="s">
        <v>303</v>
      </c>
      <c r="B12" s="27" t="s">
        <v>7</v>
      </c>
      <c r="C12" s="27">
        <v>103021</v>
      </c>
      <c r="D12" s="27" t="s">
        <v>302</v>
      </c>
      <c r="E12" s="6">
        <v>24</v>
      </c>
      <c r="H12" s="28" t="s">
        <v>303</v>
      </c>
      <c r="I12" s="27" t="s">
        <v>7</v>
      </c>
      <c r="J12" s="27">
        <v>110019</v>
      </c>
      <c r="K12" s="27" t="s">
        <v>35</v>
      </c>
      <c r="L12" s="6">
        <f t="shared" si="0"/>
        <v>7.3500000000000005</v>
      </c>
    </row>
    <row r="13" spans="1:12" x14ac:dyDescent="0.2">
      <c r="A13" s="28" t="s">
        <v>303</v>
      </c>
      <c r="B13" s="27" t="s">
        <v>7</v>
      </c>
      <c r="C13" s="27">
        <v>103021</v>
      </c>
      <c r="D13" s="27" t="s">
        <v>302</v>
      </c>
      <c r="E13" s="6">
        <v>24</v>
      </c>
      <c r="H13" s="29" t="s">
        <v>303</v>
      </c>
      <c r="I13" s="6" t="s">
        <v>7</v>
      </c>
      <c r="J13" s="6">
        <v>110026</v>
      </c>
      <c r="K13" s="6" t="s">
        <v>329</v>
      </c>
      <c r="L13" s="6">
        <f t="shared" si="0"/>
        <v>1</v>
      </c>
    </row>
    <row r="14" spans="1:12" x14ac:dyDescent="0.2">
      <c r="A14" s="28" t="s">
        <v>303</v>
      </c>
      <c r="B14" s="27" t="s">
        <v>7</v>
      </c>
      <c r="C14" s="27">
        <v>103021</v>
      </c>
      <c r="D14" s="27" t="s">
        <v>302</v>
      </c>
      <c r="E14" s="6">
        <v>24</v>
      </c>
      <c r="H14" s="28" t="s">
        <v>303</v>
      </c>
      <c r="I14" s="27" t="s">
        <v>7</v>
      </c>
      <c r="J14" s="27">
        <v>110033</v>
      </c>
      <c r="K14" s="27" t="s">
        <v>51</v>
      </c>
      <c r="L14" s="6">
        <f t="shared" si="0"/>
        <v>246</v>
      </c>
    </row>
    <row r="15" spans="1:12" x14ac:dyDescent="0.2">
      <c r="A15" s="28" t="s">
        <v>303</v>
      </c>
      <c r="B15" s="27" t="s">
        <v>7</v>
      </c>
      <c r="C15" s="27">
        <v>103021</v>
      </c>
      <c r="D15" s="27" t="s">
        <v>302</v>
      </c>
      <c r="E15" s="6">
        <v>12</v>
      </c>
      <c r="H15" s="28" t="s">
        <v>303</v>
      </c>
      <c r="I15" s="27" t="s">
        <v>7</v>
      </c>
      <c r="J15" s="27">
        <v>110063</v>
      </c>
      <c r="K15" s="27" t="s">
        <v>121</v>
      </c>
      <c r="L15" s="6">
        <f t="shared" si="0"/>
        <v>7</v>
      </c>
    </row>
    <row r="16" spans="1:12" x14ac:dyDescent="0.2">
      <c r="A16" s="28" t="s">
        <v>303</v>
      </c>
      <c r="B16" s="27" t="s">
        <v>7</v>
      </c>
      <c r="C16" s="27">
        <v>103021</v>
      </c>
      <c r="D16" s="27" t="s">
        <v>302</v>
      </c>
      <c r="E16" s="6">
        <v>24</v>
      </c>
      <c r="H16" s="28" t="s">
        <v>303</v>
      </c>
      <c r="I16" s="27" t="s">
        <v>7</v>
      </c>
      <c r="J16" s="27">
        <v>110069</v>
      </c>
      <c r="K16" s="27" t="s">
        <v>31</v>
      </c>
      <c r="L16" s="6">
        <f t="shared" si="0"/>
        <v>27.5</v>
      </c>
    </row>
    <row r="17" spans="1:12" x14ac:dyDescent="0.2">
      <c r="A17" s="28" t="s">
        <v>303</v>
      </c>
      <c r="B17" s="27" t="s">
        <v>7</v>
      </c>
      <c r="C17" s="27">
        <v>103021</v>
      </c>
      <c r="D17" s="27" t="s">
        <v>302</v>
      </c>
      <c r="E17" s="6">
        <v>24</v>
      </c>
      <c r="H17" s="28" t="s">
        <v>303</v>
      </c>
      <c r="I17" s="27" t="s">
        <v>7</v>
      </c>
      <c r="J17" s="27">
        <v>113032</v>
      </c>
      <c r="K17" s="27" t="s">
        <v>34</v>
      </c>
      <c r="L17" s="6">
        <f t="shared" si="0"/>
        <v>2.25</v>
      </c>
    </row>
    <row r="18" spans="1:12" x14ac:dyDescent="0.2">
      <c r="A18" s="28" t="s">
        <v>303</v>
      </c>
      <c r="B18" s="27" t="s">
        <v>7</v>
      </c>
      <c r="C18" s="27">
        <v>103021</v>
      </c>
      <c r="D18" s="27" t="s">
        <v>302</v>
      </c>
      <c r="E18" s="6">
        <v>12</v>
      </c>
      <c r="H18" s="28" t="s">
        <v>303</v>
      </c>
      <c r="I18" s="27" t="s">
        <v>7</v>
      </c>
      <c r="J18" s="27">
        <v>114004</v>
      </c>
      <c r="K18" s="27" t="s">
        <v>21</v>
      </c>
      <c r="L18" s="6">
        <f t="shared" si="0"/>
        <v>48</v>
      </c>
    </row>
    <row r="19" spans="1:12" x14ac:dyDescent="0.2">
      <c r="A19" s="28" t="s">
        <v>303</v>
      </c>
      <c r="B19" s="27" t="s">
        <v>7</v>
      </c>
      <c r="C19" s="27">
        <v>103021</v>
      </c>
      <c r="D19" s="27" t="s">
        <v>302</v>
      </c>
      <c r="E19" s="6">
        <v>36</v>
      </c>
      <c r="H19" s="28" t="s">
        <v>303</v>
      </c>
      <c r="I19" s="27" t="s">
        <v>7</v>
      </c>
      <c r="J19" s="27">
        <v>114008</v>
      </c>
      <c r="K19" s="27" t="s">
        <v>27</v>
      </c>
      <c r="L19" s="6">
        <f t="shared" si="0"/>
        <v>62.5</v>
      </c>
    </row>
    <row r="20" spans="1:12" x14ac:dyDescent="0.2">
      <c r="A20" s="29" t="s">
        <v>303</v>
      </c>
      <c r="B20" s="6" t="s">
        <v>7</v>
      </c>
      <c r="C20" s="6">
        <v>103021</v>
      </c>
      <c r="D20" s="6" t="s">
        <v>302</v>
      </c>
      <c r="E20" s="6">
        <v>24</v>
      </c>
      <c r="H20" s="28" t="s">
        <v>303</v>
      </c>
      <c r="I20" s="27" t="s">
        <v>7</v>
      </c>
      <c r="J20" s="27">
        <v>114015</v>
      </c>
      <c r="K20" s="27" t="s">
        <v>38</v>
      </c>
      <c r="L20" s="6">
        <f t="shared" si="0"/>
        <v>31</v>
      </c>
    </row>
    <row r="21" spans="1:12" x14ac:dyDescent="0.2">
      <c r="A21" s="29" t="s">
        <v>303</v>
      </c>
      <c r="B21" s="6" t="s">
        <v>7</v>
      </c>
      <c r="C21" s="6">
        <v>103021</v>
      </c>
      <c r="D21" s="6" t="s">
        <v>302</v>
      </c>
      <c r="E21" s="6">
        <v>25</v>
      </c>
      <c r="H21" s="28" t="s">
        <v>303</v>
      </c>
      <c r="I21" s="27" t="s">
        <v>7</v>
      </c>
      <c r="J21" s="27">
        <v>114019</v>
      </c>
      <c r="K21" s="27" t="s">
        <v>132</v>
      </c>
      <c r="L21" s="6">
        <f t="shared" si="0"/>
        <v>19</v>
      </c>
    </row>
    <row r="22" spans="1:12" x14ac:dyDescent="0.2">
      <c r="A22" s="29" t="s">
        <v>303</v>
      </c>
      <c r="B22" s="6" t="s">
        <v>7</v>
      </c>
      <c r="C22" s="6">
        <v>103021</v>
      </c>
      <c r="D22" s="6" t="s">
        <v>302</v>
      </c>
      <c r="E22" s="6">
        <v>11</v>
      </c>
      <c r="H22" s="28" t="s">
        <v>303</v>
      </c>
      <c r="I22" s="27" t="s">
        <v>7</v>
      </c>
      <c r="J22" s="27">
        <v>114021</v>
      </c>
      <c r="K22" s="27" t="s">
        <v>37</v>
      </c>
      <c r="L22" s="6">
        <f t="shared" si="0"/>
        <v>28.799999999999997</v>
      </c>
    </row>
    <row r="23" spans="1:12" x14ac:dyDescent="0.2">
      <c r="A23" s="29" t="s">
        <v>303</v>
      </c>
      <c r="B23" s="6" t="s">
        <v>7</v>
      </c>
      <c r="C23" s="6">
        <v>103021</v>
      </c>
      <c r="D23" s="6" t="s">
        <v>302</v>
      </c>
      <c r="E23" s="6">
        <v>12</v>
      </c>
      <c r="H23" s="28" t="s">
        <v>303</v>
      </c>
      <c r="I23" s="27" t="s">
        <v>7</v>
      </c>
      <c r="J23" s="27">
        <v>114024</v>
      </c>
      <c r="K23" s="27" t="s">
        <v>22</v>
      </c>
      <c r="L23" s="6">
        <f t="shared" si="0"/>
        <v>3.2</v>
      </c>
    </row>
    <row r="24" spans="1:12" x14ac:dyDescent="0.2">
      <c r="A24" s="29" t="s">
        <v>303</v>
      </c>
      <c r="B24" s="6" t="s">
        <v>7</v>
      </c>
      <c r="C24" s="6">
        <v>103021</v>
      </c>
      <c r="D24" s="6" t="s">
        <v>302</v>
      </c>
      <c r="E24" s="6">
        <v>24</v>
      </c>
      <c r="H24" s="28" t="s">
        <v>303</v>
      </c>
      <c r="I24" s="27" t="s">
        <v>7</v>
      </c>
      <c r="J24" s="27">
        <v>114028</v>
      </c>
      <c r="K24" s="27" t="s">
        <v>36</v>
      </c>
      <c r="L24" s="6">
        <f t="shared" si="0"/>
        <v>138.5</v>
      </c>
    </row>
    <row r="25" spans="1:12" x14ac:dyDescent="0.2">
      <c r="A25" s="29" t="s">
        <v>303</v>
      </c>
      <c r="B25" s="6" t="s">
        <v>7</v>
      </c>
      <c r="C25" s="6">
        <v>103021</v>
      </c>
      <c r="D25" s="6" t="s">
        <v>302</v>
      </c>
      <c r="E25" s="6">
        <v>12</v>
      </c>
      <c r="H25" s="28" t="s">
        <v>303</v>
      </c>
      <c r="I25" s="27" t="s">
        <v>7</v>
      </c>
      <c r="J25" s="27">
        <v>114035</v>
      </c>
      <c r="K25" s="27" t="s">
        <v>24</v>
      </c>
      <c r="L25" s="6">
        <f t="shared" si="0"/>
        <v>12.600000000000001</v>
      </c>
    </row>
    <row r="26" spans="1:12" x14ac:dyDescent="0.2">
      <c r="A26" s="29" t="s">
        <v>303</v>
      </c>
      <c r="B26" s="6" t="s">
        <v>7</v>
      </c>
      <c r="C26" s="6">
        <v>103021</v>
      </c>
      <c r="D26" s="6" t="s">
        <v>302</v>
      </c>
      <c r="E26" s="6">
        <v>12</v>
      </c>
      <c r="H26" s="28" t="s">
        <v>303</v>
      </c>
      <c r="I26" s="27" t="s">
        <v>7</v>
      </c>
      <c r="J26" s="27">
        <v>114048</v>
      </c>
      <c r="K26" s="27" t="s">
        <v>26</v>
      </c>
      <c r="L26" s="6">
        <f t="shared" si="0"/>
        <v>3.5</v>
      </c>
    </row>
    <row r="27" spans="1:12" x14ac:dyDescent="0.2">
      <c r="A27" s="29" t="s">
        <v>303</v>
      </c>
      <c r="B27" s="6" t="s">
        <v>7</v>
      </c>
      <c r="C27" s="6">
        <v>103024</v>
      </c>
      <c r="D27" s="6" t="s">
        <v>39</v>
      </c>
      <c r="E27" s="6">
        <v>4</v>
      </c>
      <c r="H27" s="28" t="s">
        <v>303</v>
      </c>
      <c r="I27" s="27" t="s">
        <v>7</v>
      </c>
      <c r="J27" s="27">
        <v>114052</v>
      </c>
      <c r="K27" s="27" t="s">
        <v>28</v>
      </c>
      <c r="L27" s="6">
        <f t="shared" si="0"/>
        <v>2.9</v>
      </c>
    </row>
    <row r="28" spans="1:12" x14ac:dyDescent="0.2">
      <c r="A28" s="28" t="s">
        <v>303</v>
      </c>
      <c r="B28" s="27" t="s">
        <v>7</v>
      </c>
      <c r="C28" s="27">
        <v>103025</v>
      </c>
      <c r="D28" s="27" t="s">
        <v>248</v>
      </c>
      <c r="E28" s="6">
        <v>12</v>
      </c>
      <c r="H28" s="28" t="s">
        <v>303</v>
      </c>
      <c r="I28" s="27" t="s">
        <v>7</v>
      </c>
      <c r="J28" s="27">
        <v>114053</v>
      </c>
      <c r="K28" s="27" t="s">
        <v>29</v>
      </c>
      <c r="L28" s="6">
        <f t="shared" si="0"/>
        <v>2</v>
      </c>
    </row>
    <row r="29" spans="1:12" x14ac:dyDescent="0.2">
      <c r="A29" s="28" t="s">
        <v>303</v>
      </c>
      <c r="B29" s="27" t="s">
        <v>7</v>
      </c>
      <c r="C29" s="27">
        <v>104068</v>
      </c>
      <c r="D29" s="27" t="s">
        <v>181</v>
      </c>
      <c r="E29" s="6">
        <v>1</v>
      </c>
      <c r="H29" s="28" t="s">
        <v>303</v>
      </c>
      <c r="I29" s="27" t="s">
        <v>7</v>
      </c>
      <c r="J29" s="27">
        <v>114067</v>
      </c>
      <c r="K29" s="27" t="s">
        <v>325</v>
      </c>
      <c r="L29" s="6">
        <f t="shared" si="0"/>
        <v>0.23300000000000001</v>
      </c>
    </row>
    <row r="30" spans="1:12" x14ac:dyDescent="0.2">
      <c r="A30" s="28" t="s">
        <v>303</v>
      </c>
      <c r="B30" s="27" t="s">
        <v>7</v>
      </c>
      <c r="C30" s="27">
        <v>106063</v>
      </c>
      <c r="D30" s="27" t="s">
        <v>10</v>
      </c>
      <c r="E30" s="6">
        <v>2</v>
      </c>
      <c r="H30" s="28" t="s">
        <v>303</v>
      </c>
      <c r="I30" s="27" t="s">
        <v>7</v>
      </c>
      <c r="J30" s="27">
        <v>114068</v>
      </c>
      <c r="K30" s="27" t="s">
        <v>318</v>
      </c>
      <c r="L30" s="6">
        <f t="shared" si="0"/>
        <v>7.5</v>
      </c>
    </row>
    <row r="31" spans="1:12" x14ac:dyDescent="0.2">
      <c r="A31" s="28" t="s">
        <v>303</v>
      </c>
      <c r="B31" s="27" t="s">
        <v>7</v>
      </c>
      <c r="C31" s="27">
        <v>106063</v>
      </c>
      <c r="D31" s="27" t="s">
        <v>10</v>
      </c>
      <c r="E31" s="6">
        <v>2</v>
      </c>
      <c r="H31" s="28" t="s">
        <v>303</v>
      </c>
      <c r="I31" s="27" t="s">
        <v>7</v>
      </c>
      <c r="J31" s="27">
        <v>114077</v>
      </c>
      <c r="K31" s="27" t="s">
        <v>110</v>
      </c>
      <c r="L31" s="6">
        <f t="shared" si="0"/>
        <v>37.562000000000005</v>
      </c>
    </row>
    <row r="32" spans="1:12" x14ac:dyDescent="0.2">
      <c r="A32" s="28" t="s">
        <v>303</v>
      </c>
      <c r="B32" s="27" t="s">
        <v>7</v>
      </c>
      <c r="C32" s="27">
        <v>106063</v>
      </c>
      <c r="D32" s="27" t="s">
        <v>10</v>
      </c>
      <c r="E32" s="6">
        <v>2</v>
      </c>
      <c r="H32" s="29" t="s">
        <v>303</v>
      </c>
      <c r="I32" s="6" t="s">
        <v>7</v>
      </c>
      <c r="J32" s="6">
        <v>114088</v>
      </c>
      <c r="K32" s="6" t="s">
        <v>194</v>
      </c>
      <c r="L32" s="6">
        <f t="shared" si="0"/>
        <v>1</v>
      </c>
    </row>
    <row r="33" spans="1:12" x14ac:dyDescent="0.2">
      <c r="A33" s="29" t="s">
        <v>303</v>
      </c>
      <c r="B33" s="6" t="s">
        <v>7</v>
      </c>
      <c r="C33" s="6">
        <v>106063</v>
      </c>
      <c r="D33" s="6" t="s">
        <v>10</v>
      </c>
      <c r="E33" s="6">
        <v>2</v>
      </c>
      <c r="H33" s="28" t="s">
        <v>303</v>
      </c>
      <c r="I33" s="27" t="s">
        <v>7</v>
      </c>
      <c r="J33" s="27">
        <v>115002</v>
      </c>
      <c r="K33" s="27" t="s">
        <v>43</v>
      </c>
      <c r="L33" s="6">
        <f t="shared" si="0"/>
        <v>1</v>
      </c>
    </row>
    <row r="34" spans="1:12" x14ac:dyDescent="0.2">
      <c r="A34" s="29" t="s">
        <v>303</v>
      </c>
      <c r="B34" s="6" t="s">
        <v>7</v>
      </c>
      <c r="C34" s="6">
        <v>106063</v>
      </c>
      <c r="D34" s="6" t="s">
        <v>10</v>
      </c>
      <c r="E34" s="6">
        <v>2</v>
      </c>
      <c r="H34" s="28" t="s">
        <v>303</v>
      </c>
      <c r="I34" s="27" t="s">
        <v>7</v>
      </c>
      <c r="J34" s="27">
        <v>115003</v>
      </c>
      <c r="K34" s="27" t="s">
        <v>44</v>
      </c>
      <c r="L34" s="6">
        <f t="shared" si="0"/>
        <v>10</v>
      </c>
    </row>
    <row r="35" spans="1:12" x14ac:dyDescent="0.2">
      <c r="A35" s="28" t="s">
        <v>303</v>
      </c>
      <c r="B35" s="27" t="s">
        <v>7</v>
      </c>
      <c r="C35" s="27">
        <v>109015</v>
      </c>
      <c r="D35" s="27" t="s">
        <v>13</v>
      </c>
      <c r="E35" s="6">
        <v>3</v>
      </c>
      <c r="H35" s="28" t="s">
        <v>303</v>
      </c>
      <c r="I35" s="27" t="s">
        <v>7</v>
      </c>
      <c r="J35" s="27">
        <v>115007</v>
      </c>
      <c r="K35" s="27" t="s">
        <v>45</v>
      </c>
      <c r="L35" s="6">
        <f t="shared" si="0"/>
        <v>1</v>
      </c>
    </row>
    <row r="36" spans="1:12" x14ac:dyDescent="0.2">
      <c r="A36" s="28" t="s">
        <v>303</v>
      </c>
      <c r="B36" s="27" t="s">
        <v>7</v>
      </c>
      <c r="C36" s="27">
        <v>109015</v>
      </c>
      <c r="D36" s="27" t="s">
        <v>13</v>
      </c>
      <c r="E36" s="6">
        <v>5</v>
      </c>
      <c r="H36" s="28" t="s">
        <v>303</v>
      </c>
      <c r="I36" s="27" t="s">
        <v>7</v>
      </c>
      <c r="J36" s="27">
        <v>115009</v>
      </c>
      <c r="K36" s="27" t="s">
        <v>46</v>
      </c>
      <c r="L36" s="6">
        <f t="shared" si="0"/>
        <v>1</v>
      </c>
    </row>
    <row r="37" spans="1:12" x14ac:dyDescent="0.2">
      <c r="A37" s="29" t="s">
        <v>303</v>
      </c>
      <c r="B37" s="6" t="s">
        <v>7</v>
      </c>
      <c r="C37" s="6">
        <v>109015</v>
      </c>
      <c r="D37" s="6" t="s">
        <v>13</v>
      </c>
      <c r="E37" s="6">
        <v>2</v>
      </c>
      <c r="H37" s="28" t="s">
        <v>303</v>
      </c>
      <c r="I37" s="27" t="s">
        <v>7</v>
      </c>
      <c r="J37" s="27">
        <v>115010</v>
      </c>
      <c r="K37" s="27" t="s">
        <v>288</v>
      </c>
      <c r="L37" s="6">
        <f t="shared" si="0"/>
        <v>2</v>
      </c>
    </row>
    <row r="38" spans="1:12" x14ac:dyDescent="0.2">
      <c r="A38" s="29" t="s">
        <v>303</v>
      </c>
      <c r="B38" s="6" t="s">
        <v>7</v>
      </c>
      <c r="C38" s="6">
        <v>109015</v>
      </c>
      <c r="D38" s="6" t="s">
        <v>13</v>
      </c>
      <c r="E38" s="6">
        <v>3</v>
      </c>
      <c r="H38" s="28" t="s">
        <v>303</v>
      </c>
      <c r="I38" s="27" t="s">
        <v>7</v>
      </c>
      <c r="J38" s="27">
        <v>115014</v>
      </c>
      <c r="K38" s="27" t="s">
        <v>310</v>
      </c>
      <c r="L38" s="6">
        <f t="shared" si="0"/>
        <v>2</v>
      </c>
    </row>
    <row r="39" spans="1:12" x14ac:dyDescent="0.2">
      <c r="A39" s="28" t="s">
        <v>303</v>
      </c>
      <c r="B39" s="27" t="s">
        <v>7</v>
      </c>
      <c r="C39" s="27">
        <v>109024</v>
      </c>
      <c r="D39" s="27" t="s">
        <v>17</v>
      </c>
      <c r="E39" s="6">
        <v>1</v>
      </c>
      <c r="H39" s="29" t="s">
        <v>303</v>
      </c>
      <c r="I39" s="6" t="s">
        <v>7</v>
      </c>
      <c r="J39" s="6">
        <v>115024</v>
      </c>
      <c r="K39" s="6" t="s">
        <v>42</v>
      </c>
      <c r="L39" s="6">
        <f t="shared" si="0"/>
        <v>1</v>
      </c>
    </row>
    <row r="40" spans="1:12" x14ac:dyDescent="0.2">
      <c r="A40" s="28" t="s">
        <v>303</v>
      </c>
      <c r="B40" s="27" t="s">
        <v>7</v>
      </c>
      <c r="C40" s="27">
        <v>109024</v>
      </c>
      <c r="D40" s="27" t="s">
        <v>17</v>
      </c>
      <c r="E40" s="6">
        <v>1</v>
      </c>
      <c r="H40" s="28" t="s">
        <v>303</v>
      </c>
      <c r="I40" s="27" t="s">
        <v>7</v>
      </c>
      <c r="J40" s="27">
        <v>116001</v>
      </c>
      <c r="K40" s="27" t="s">
        <v>48</v>
      </c>
      <c r="L40" s="6">
        <f t="shared" si="0"/>
        <v>6.2549999999999999</v>
      </c>
    </row>
    <row r="41" spans="1:12" x14ac:dyDescent="0.2">
      <c r="A41" s="28" t="s">
        <v>303</v>
      </c>
      <c r="B41" s="27" t="s">
        <v>7</v>
      </c>
      <c r="C41" s="27">
        <v>109025</v>
      </c>
      <c r="D41" s="27" t="s">
        <v>18</v>
      </c>
      <c r="E41" s="6">
        <v>1</v>
      </c>
      <c r="H41" s="28" t="s">
        <v>303</v>
      </c>
      <c r="I41" s="27" t="s">
        <v>7</v>
      </c>
      <c r="J41" s="27">
        <v>116005</v>
      </c>
      <c r="K41" s="27" t="s">
        <v>49</v>
      </c>
      <c r="L41" s="6">
        <f t="shared" si="0"/>
        <v>6.5</v>
      </c>
    </row>
    <row r="42" spans="1:12" x14ac:dyDescent="0.2">
      <c r="A42" s="28" t="s">
        <v>303</v>
      </c>
      <c r="B42" s="27" t="s">
        <v>7</v>
      </c>
      <c r="C42" s="27">
        <v>109026</v>
      </c>
      <c r="D42" s="27" t="s">
        <v>19</v>
      </c>
      <c r="E42" s="6">
        <v>5</v>
      </c>
      <c r="H42" s="28" t="s">
        <v>303</v>
      </c>
      <c r="I42" s="27" t="s">
        <v>7</v>
      </c>
      <c r="J42" s="27">
        <v>116007</v>
      </c>
      <c r="K42" s="27" t="s">
        <v>50</v>
      </c>
      <c r="L42" s="6">
        <f t="shared" si="0"/>
        <v>3</v>
      </c>
    </row>
    <row r="43" spans="1:12" x14ac:dyDescent="0.2">
      <c r="A43" s="28" t="s">
        <v>303</v>
      </c>
      <c r="B43" s="27" t="s">
        <v>7</v>
      </c>
      <c r="C43" s="27">
        <v>109026</v>
      </c>
      <c r="D43" s="27" t="s">
        <v>19</v>
      </c>
      <c r="E43" s="6">
        <v>2</v>
      </c>
      <c r="H43" s="28" t="s">
        <v>303</v>
      </c>
      <c r="I43" s="27" t="s">
        <v>7</v>
      </c>
      <c r="J43" s="27">
        <v>117003</v>
      </c>
      <c r="K43" s="27" t="s">
        <v>97</v>
      </c>
      <c r="L43" s="6">
        <f t="shared" si="0"/>
        <v>455</v>
      </c>
    </row>
    <row r="44" spans="1:12" x14ac:dyDescent="0.2">
      <c r="A44" s="28" t="s">
        <v>303</v>
      </c>
      <c r="B44" s="27" t="s">
        <v>7</v>
      </c>
      <c r="C44" s="27">
        <v>109026</v>
      </c>
      <c r="D44" s="27" t="s">
        <v>19</v>
      </c>
      <c r="E44" s="6">
        <v>3</v>
      </c>
      <c r="H44" s="28" t="s">
        <v>303</v>
      </c>
      <c r="I44" s="27" t="s">
        <v>7</v>
      </c>
      <c r="J44" s="27">
        <v>117007</v>
      </c>
      <c r="K44" s="27" t="s">
        <v>61</v>
      </c>
      <c r="L44" s="6">
        <f t="shared" si="0"/>
        <v>26</v>
      </c>
    </row>
    <row r="45" spans="1:12" x14ac:dyDescent="0.2">
      <c r="A45" s="28" t="s">
        <v>303</v>
      </c>
      <c r="B45" s="27" t="s">
        <v>7</v>
      </c>
      <c r="C45" s="27">
        <v>109026</v>
      </c>
      <c r="D45" s="27" t="s">
        <v>19</v>
      </c>
      <c r="E45" s="6">
        <v>3</v>
      </c>
      <c r="H45" s="28" t="s">
        <v>303</v>
      </c>
      <c r="I45" s="27" t="s">
        <v>7</v>
      </c>
      <c r="J45" s="27">
        <v>117010</v>
      </c>
      <c r="K45" s="27" t="s">
        <v>69</v>
      </c>
      <c r="L45" s="6">
        <f t="shared" si="0"/>
        <v>2</v>
      </c>
    </row>
    <row r="46" spans="1:12" x14ac:dyDescent="0.2">
      <c r="A46" s="28" t="s">
        <v>303</v>
      </c>
      <c r="B46" s="27" t="s">
        <v>7</v>
      </c>
      <c r="C46" s="27">
        <v>109026</v>
      </c>
      <c r="D46" s="27" t="s">
        <v>19</v>
      </c>
      <c r="E46" s="6">
        <v>4</v>
      </c>
      <c r="H46" s="28" t="s">
        <v>303</v>
      </c>
      <c r="I46" s="27" t="s">
        <v>7</v>
      </c>
      <c r="J46" s="27">
        <v>117012</v>
      </c>
      <c r="K46" s="27" t="s">
        <v>63</v>
      </c>
      <c r="L46" s="6">
        <f t="shared" si="0"/>
        <v>24</v>
      </c>
    </row>
    <row r="47" spans="1:12" x14ac:dyDescent="0.2">
      <c r="A47" s="28" t="s">
        <v>303</v>
      </c>
      <c r="B47" s="27" t="s">
        <v>7</v>
      </c>
      <c r="C47" s="27">
        <v>109026</v>
      </c>
      <c r="D47" s="27" t="s">
        <v>19</v>
      </c>
      <c r="E47" s="6">
        <v>5</v>
      </c>
      <c r="H47" s="29" t="s">
        <v>303</v>
      </c>
      <c r="I47" s="6" t="s">
        <v>7</v>
      </c>
      <c r="J47" s="6">
        <v>117018</v>
      </c>
      <c r="K47" s="6" t="s">
        <v>99</v>
      </c>
      <c r="L47" s="6">
        <f t="shared" si="0"/>
        <v>1</v>
      </c>
    </row>
    <row r="48" spans="1:12" x14ac:dyDescent="0.2">
      <c r="A48" s="28" t="s">
        <v>303</v>
      </c>
      <c r="B48" s="27" t="s">
        <v>7</v>
      </c>
      <c r="C48" s="27">
        <v>109026</v>
      </c>
      <c r="D48" s="27" t="s">
        <v>19</v>
      </c>
      <c r="E48" s="6">
        <v>5</v>
      </c>
      <c r="H48" s="28" t="s">
        <v>303</v>
      </c>
      <c r="I48" s="27" t="s">
        <v>7</v>
      </c>
      <c r="J48" s="27">
        <v>117019</v>
      </c>
      <c r="K48" s="27" t="s">
        <v>101</v>
      </c>
      <c r="L48" s="6">
        <f t="shared" si="0"/>
        <v>80</v>
      </c>
    </row>
    <row r="49" spans="1:12" x14ac:dyDescent="0.2">
      <c r="A49" s="28" t="s">
        <v>303</v>
      </c>
      <c r="B49" s="27" t="s">
        <v>7</v>
      </c>
      <c r="C49" s="27">
        <v>109029</v>
      </c>
      <c r="D49" s="27" t="s">
        <v>12</v>
      </c>
      <c r="E49" s="6">
        <v>3</v>
      </c>
      <c r="H49" s="28" t="s">
        <v>303</v>
      </c>
      <c r="I49" s="27" t="s">
        <v>7</v>
      </c>
      <c r="J49" s="27">
        <v>117030</v>
      </c>
      <c r="K49" s="27" t="s">
        <v>64</v>
      </c>
      <c r="L49" s="6">
        <f t="shared" si="0"/>
        <v>29</v>
      </c>
    </row>
    <row r="50" spans="1:12" x14ac:dyDescent="0.2">
      <c r="A50" s="28" t="s">
        <v>303</v>
      </c>
      <c r="B50" s="27" t="s">
        <v>7</v>
      </c>
      <c r="C50" s="27">
        <v>109029</v>
      </c>
      <c r="D50" s="27" t="s">
        <v>12</v>
      </c>
      <c r="E50" s="6">
        <v>1</v>
      </c>
      <c r="H50" s="28" t="s">
        <v>303</v>
      </c>
      <c r="I50" s="27" t="s">
        <v>7</v>
      </c>
      <c r="J50" s="27">
        <v>117031</v>
      </c>
      <c r="K50" s="27" t="s">
        <v>65</v>
      </c>
      <c r="L50" s="6">
        <f t="shared" si="0"/>
        <v>35</v>
      </c>
    </row>
    <row r="51" spans="1:12" x14ac:dyDescent="0.2">
      <c r="A51" s="28" t="s">
        <v>303</v>
      </c>
      <c r="B51" s="27" t="s">
        <v>7</v>
      </c>
      <c r="C51" s="27">
        <v>110019</v>
      </c>
      <c r="D51" s="27" t="s">
        <v>35</v>
      </c>
      <c r="E51" s="6">
        <v>1.05</v>
      </c>
      <c r="H51" s="29" t="s">
        <v>303</v>
      </c>
      <c r="I51" s="6" t="s">
        <v>7</v>
      </c>
      <c r="J51" s="6">
        <v>117032</v>
      </c>
      <c r="K51" s="6" t="s">
        <v>66</v>
      </c>
      <c r="L51" s="6">
        <f t="shared" si="0"/>
        <v>4</v>
      </c>
    </row>
    <row r="52" spans="1:12" x14ac:dyDescent="0.2">
      <c r="A52" s="28" t="s">
        <v>303</v>
      </c>
      <c r="B52" s="27" t="s">
        <v>7</v>
      </c>
      <c r="C52" s="27">
        <v>110019</v>
      </c>
      <c r="D52" s="27" t="s">
        <v>35</v>
      </c>
      <c r="E52" s="6">
        <v>2.25</v>
      </c>
      <c r="H52" s="28" t="s">
        <v>303</v>
      </c>
      <c r="I52" s="27" t="s">
        <v>7</v>
      </c>
      <c r="J52" s="27">
        <v>117037</v>
      </c>
      <c r="K52" s="27" t="s">
        <v>33</v>
      </c>
      <c r="L52" s="6">
        <f t="shared" si="0"/>
        <v>20.800000000000004</v>
      </c>
    </row>
    <row r="53" spans="1:12" x14ac:dyDescent="0.2">
      <c r="A53" s="28" t="s">
        <v>303</v>
      </c>
      <c r="B53" s="27" t="s">
        <v>7</v>
      </c>
      <c r="C53" s="27">
        <v>110019</v>
      </c>
      <c r="D53" s="27" t="s">
        <v>35</v>
      </c>
      <c r="E53" s="6">
        <v>2.25</v>
      </c>
      <c r="H53" s="28" t="s">
        <v>303</v>
      </c>
      <c r="I53" s="27" t="s">
        <v>7</v>
      </c>
      <c r="J53" s="27">
        <v>117045</v>
      </c>
      <c r="K53" s="27" t="s">
        <v>104</v>
      </c>
      <c r="L53" s="6">
        <f t="shared" si="0"/>
        <v>10</v>
      </c>
    </row>
    <row r="54" spans="1:12" x14ac:dyDescent="0.2">
      <c r="A54" s="28" t="s">
        <v>303</v>
      </c>
      <c r="B54" s="27" t="s">
        <v>7</v>
      </c>
      <c r="C54" s="27">
        <v>110019</v>
      </c>
      <c r="D54" s="27" t="s">
        <v>35</v>
      </c>
      <c r="E54" s="6">
        <v>0.45</v>
      </c>
      <c r="H54" s="28" t="s">
        <v>303</v>
      </c>
      <c r="I54" s="27" t="s">
        <v>7</v>
      </c>
      <c r="J54" s="27">
        <v>117052</v>
      </c>
      <c r="K54" s="27" t="s">
        <v>96</v>
      </c>
      <c r="L54" s="6">
        <f t="shared" si="0"/>
        <v>35</v>
      </c>
    </row>
    <row r="55" spans="1:12" x14ac:dyDescent="0.2">
      <c r="A55" s="29" t="s">
        <v>303</v>
      </c>
      <c r="B55" s="6" t="s">
        <v>7</v>
      </c>
      <c r="C55" s="6">
        <v>110019</v>
      </c>
      <c r="D55" s="6" t="s">
        <v>35</v>
      </c>
      <c r="E55" s="6">
        <v>0.9</v>
      </c>
      <c r="H55" s="28" t="s">
        <v>303</v>
      </c>
      <c r="I55" s="27" t="s">
        <v>7</v>
      </c>
      <c r="J55" s="27">
        <v>117058</v>
      </c>
      <c r="K55" s="27" t="s">
        <v>68</v>
      </c>
      <c r="L55" s="6">
        <f t="shared" si="0"/>
        <v>4</v>
      </c>
    </row>
    <row r="56" spans="1:12" x14ac:dyDescent="0.2">
      <c r="A56" s="29" t="s">
        <v>303</v>
      </c>
      <c r="B56" s="6" t="s">
        <v>7</v>
      </c>
      <c r="C56" s="6">
        <v>110019</v>
      </c>
      <c r="D56" s="6" t="s">
        <v>35</v>
      </c>
      <c r="E56" s="6">
        <v>0.45</v>
      </c>
      <c r="H56" s="28" t="s">
        <v>303</v>
      </c>
      <c r="I56" s="27" t="s">
        <v>7</v>
      </c>
      <c r="J56" s="27">
        <v>117065</v>
      </c>
      <c r="K56" s="27" t="s">
        <v>62</v>
      </c>
      <c r="L56" s="6">
        <f t="shared" si="0"/>
        <v>6</v>
      </c>
    </row>
    <row r="57" spans="1:12" x14ac:dyDescent="0.2">
      <c r="A57" s="29" t="s">
        <v>303</v>
      </c>
      <c r="B57" s="6" t="s">
        <v>7</v>
      </c>
      <c r="C57" s="6">
        <v>110026</v>
      </c>
      <c r="D57" s="6" t="s">
        <v>329</v>
      </c>
      <c r="E57" s="6">
        <v>1</v>
      </c>
      <c r="H57" s="28" t="s">
        <v>303</v>
      </c>
      <c r="I57" s="27" t="s">
        <v>7</v>
      </c>
      <c r="J57" s="27">
        <v>117067</v>
      </c>
      <c r="K57" s="27" t="s">
        <v>316</v>
      </c>
      <c r="L57" s="6">
        <f t="shared" si="0"/>
        <v>39</v>
      </c>
    </row>
    <row r="58" spans="1:12" x14ac:dyDescent="0.2">
      <c r="A58" s="28" t="s">
        <v>303</v>
      </c>
      <c r="B58" s="27" t="s">
        <v>7</v>
      </c>
      <c r="C58" s="27">
        <v>110033</v>
      </c>
      <c r="D58" s="27" t="s">
        <v>51</v>
      </c>
      <c r="E58" s="6">
        <v>50</v>
      </c>
      <c r="H58" s="28" t="s">
        <v>303</v>
      </c>
      <c r="I58" s="27" t="s">
        <v>7</v>
      </c>
      <c r="J58" s="27">
        <v>117069</v>
      </c>
      <c r="K58" s="27" t="s">
        <v>67</v>
      </c>
      <c r="L58" s="6">
        <f t="shared" si="0"/>
        <v>18</v>
      </c>
    </row>
    <row r="59" spans="1:12" x14ac:dyDescent="0.2">
      <c r="A59" s="28" t="s">
        <v>303</v>
      </c>
      <c r="B59" s="27" t="s">
        <v>7</v>
      </c>
      <c r="C59" s="27">
        <v>110033</v>
      </c>
      <c r="D59" s="27" t="s">
        <v>51</v>
      </c>
      <c r="E59" s="6">
        <v>20</v>
      </c>
      <c r="H59" s="28" t="s">
        <v>303</v>
      </c>
      <c r="I59" s="27" t="s">
        <v>7</v>
      </c>
      <c r="J59" s="27">
        <v>117072</v>
      </c>
      <c r="K59" s="27" t="s">
        <v>15</v>
      </c>
      <c r="L59" s="6">
        <f t="shared" si="0"/>
        <v>6</v>
      </c>
    </row>
    <row r="60" spans="1:12" x14ac:dyDescent="0.2">
      <c r="A60" s="28" t="s">
        <v>303</v>
      </c>
      <c r="B60" s="27" t="s">
        <v>7</v>
      </c>
      <c r="C60" s="27">
        <v>110033</v>
      </c>
      <c r="D60" s="27" t="s">
        <v>51</v>
      </c>
      <c r="E60" s="6">
        <v>10</v>
      </c>
      <c r="H60" s="28" t="s">
        <v>303</v>
      </c>
      <c r="I60" s="27" t="s">
        <v>7</v>
      </c>
      <c r="J60" s="27">
        <v>117075</v>
      </c>
      <c r="K60" s="27" t="s">
        <v>98</v>
      </c>
      <c r="L60" s="6">
        <f t="shared" si="0"/>
        <v>12</v>
      </c>
    </row>
    <row r="61" spans="1:12" x14ac:dyDescent="0.2">
      <c r="A61" s="28" t="s">
        <v>303</v>
      </c>
      <c r="B61" s="27" t="s">
        <v>7</v>
      </c>
      <c r="C61" s="27">
        <v>110033</v>
      </c>
      <c r="D61" s="27" t="s">
        <v>51</v>
      </c>
      <c r="E61" s="6">
        <v>40</v>
      </c>
      <c r="H61" s="28" t="s">
        <v>303</v>
      </c>
      <c r="I61" s="27" t="s">
        <v>7</v>
      </c>
      <c r="J61" s="27">
        <v>117080</v>
      </c>
      <c r="K61" s="27" t="s">
        <v>95</v>
      </c>
      <c r="L61" s="6">
        <f t="shared" si="0"/>
        <v>72</v>
      </c>
    </row>
    <row r="62" spans="1:12" x14ac:dyDescent="0.2">
      <c r="A62" s="28" t="s">
        <v>303</v>
      </c>
      <c r="B62" s="27" t="s">
        <v>7</v>
      </c>
      <c r="C62" s="27">
        <v>110033</v>
      </c>
      <c r="D62" s="27" t="s">
        <v>51</v>
      </c>
      <c r="E62" s="6">
        <v>20</v>
      </c>
      <c r="H62" s="28" t="s">
        <v>303</v>
      </c>
      <c r="I62" s="27" t="s">
        <v>7</v>
      </c>
      <c r="J62" s="27">
        <v>117082</v>
      </c>
      <c r="K62" s="27" t="s">
        <v>105</v>
      </c>
      <c r="L62" s="6">
        <f t="shared" si="0"/>
        <v>260</v>
      </c>
    </row>
    <row r="63" spans="1:12" x14ac:dyDescent="0.2">
      <c r="A63" s="28" t="s">
        <v>303</v>
      </c>
      <c r="B63" s="27" t="s">
        <v>7</v>
      </c>
      <c r="C63" s="27">
        <v>110033</v>
      </c>
      <c r="D63" s="27" t="s">
        <v>51</v>
      </c>
      <c r="E63" s="6">
        <v>10</v>
      </c>
      <c r="H63" s="29" t="s">
        <v>303</v>
      </c>
      <c r="I63" s="6" t="s">
        <v>7</v>
      </c>
      <c r="J63" s="6">
        <v>117085</v>
      </c>
      <c r="K63" s="6" t="s">
        <v>92</v>
      </c>
      <c r="L63" s="6">
        <f t="shared" si="0"/>
        <v>1.4</v>
      </c>
    </row>
    <row r="64" spans="1:12" x14ac:dyDescent="0.2">
      <c r="A64" s="29" t="s">
        <v>303</v>
      </c>
      <c r="B64" s="6" t="s">
        <v>7</v>
      </c>
      <c r="C64" s="6">
        <v>110033</v>
      </c>
      <c r="D64" s="6" t="s">
        <v>51</v>
      </c>
      <c r="E64" s="6">
        <v>20</v>
      </c>
      <c r="H64" s="28" t="s">
        <v>303</v>
      </c>
      <c r="I64" s="27" t="s">
        <v>7</v>
      </c>
      <c r="J64" s="27">
        <v>118004</v>
      </c>
      <c r="K64" s="27" t="s">
        <v>70</v>
      </c>
      <c r="L64" s="6">
        <f t="shared" si="0"/>
        <v>8</v>
      </c>
    </row>
    <row r="65" spans="1:12" x14ac:dyDescent="0.2">
      <c r="A65" s="29" t="s">
        <v>303</v>
      </c>
      <c r="B65" s="6" t="s">
        <v>7</v>
      </c>
      <c r="C65" s="6">
        <v>110033</v>
      </c>
      <c r="D65" s="6" t="s">
        <v>51</v>
      </c>
      <c r="E65" s="6">
        <v>20</v>
      </c>
      <c r="H65" s="28" t="s">
        <v>303</v>
      </c>
      <c r="I65" s="27" t="s">
        <v>7</v>
      </c>
      <c r="J65" s="27">
        <v>118011</v>
      </c>
      <c r="K65" s="27" t="s">
        <v>71</v>
      </c>
      <c r="L65" s="6">
        <f t="shared" si="0"/>
        <v>2.5</v>
      </c>
    </row>
    <row r="66" spans="1:12" x14ac:dyDescent="0.2">
      <c r="A66" s="29" t="s">
        <v>303</v>
      </c>
      <c r="B66" s="6" t="s">
        <v>7</v>
      </c>
      <c r="C66" s="6">
        <v>110033</v>
      </c>
      <c r="D66" s="6" t="s">
        <v>51</v>
      </c>
      <c r="E66" s="6">
        <v>10</v>
      </c>
      <c r="H66" s="29" t="s">
        <v>303</v>
      </c>
      <c r="I66" s="6" t="s">
        <v>7</v>
      </c>
      <c r="J66" s="6">
        <v>119008</v>
      </c>
      <c r="K66" s="6" t="s">
        <v>77</v>
      </c>
      <c r="L66" s="6">
        <f t="shared" si="0"/>
        <v>24</v>
      </c>
    </row>
    <row r="67" spans="1:12" x14ac:dyDescent="0.2">
      <c r="A67" s="29" t="s">
        <v>303</v>
      </c>
      <c r="B67" s="6" t="s">
        <v>7</v>
      </c>
      <c r="C67" s="6">
        <v>110033</v>
      </c>
      <c r="D67" s="6" t="s">
        <v>51</v>
      </c>
      <c r="E67" s="6">
        <v>15</v>
      </c>
      <c r="H67" s="28" t="s">
        <v>303</v>
      </c>
      <c r="I67" s="27" t="s">
        <v>7</v>
      </c>
      <c r="J67" s="27">
        <v>119011</v>
      </c>
      <c r="K67" s="27" t="s">
        <v>78</v>
      </c>
      <c r="L67" s="6">
        <f t="shared" ref="L67:L130" si="1">SUMIFS($E$2:$E$571,$A$2:$A$571,H67,$B$2:$B$571,I67,$C$2:$C$571,J67)</f>
        <v>3</v>
      </c>
    </row>
    <row r="68" spans="1:12" x14ac:dyDescent="0.2">
      <c r="A68" s="29" t="s">
        <v>303</v>
      </c>
      <c r="B68" s="6" t="s">
        <v>7</v>
      </c>
      <c r="C68" s="6">
        <v>110033</v>
      </c>
      <c r="D68" s="6" t="s">
        <v>51</v>
      </c>
      <c r="E68" s="6">
        <v>10</v>
      </c>
      <c r="H68" s="28" t="s">
        <v>303</v>
      </c>
      <c r="I68" s="27" t="s">
        <v>7</v>
      </c>
      <c r="J68" s="27">
        <v>119018</v>
      </c>
      <c r="K68" s="27" t="s">
        <v>82</v>
      </c>
      <c r="L68" s="6">
        <f t="shared" si="1"/>
        <v>26.5</v>
      </c>
    </row>
    <row r="69" spans="1:12" x14ac:dyDescent="0.2">
      <c r="A69" s="29" t="s">
        <v>303</v>
      </c>
      <c r="B69" s="6" t="s">
        <v>7</v>
      </c>
      <c r="C69" s="6">
        <v>110033</v>
      </c>
      <c r="D69" s="6" t="s">
        <v>51</v>
      </c>
      <c r="E69" s="6">
        <v>20</v>
      </c>
      <c r="H69" s="28" t="s">
        <v>303</v>
      </c>
      <c r="I69" s="27" t="s">
        <v>7</v>
      </c>
      <c r="J69" s="27">
        <v>119019</v>
      </c>
      <c r="K69" s="27" t="s">
        <v>84</v>
      </c>
      <c r="L69" s="6">
        <f t="shared" si="1"/>
        <v>8</v>
      </c>
    </row>
    <row r="70" spans="1:12" x14ac:dyDescent="0.2">
      <c r="A70" s="29" t="s">
        <v>303</v>
      </c>
      <c r="B70" s="6" t="s">
        <v>7</v>
      </c>
      <c r="C70" s="6">
        <v>110033</v>
      </c>
      <c r="D70" s="6" t="s">
        <v>51</v>
      </c>
      <c r="E70" s="6">
        <v>1</v>
      </c>
      <c r="H70" s="28" t="s">
        <v>303</v>
      </c>
      <c r="I70" s="27" t="s">
        <v>7</v>
      </c>
      <c r="J70" s="27">
        <v>119020</v>
      </c>
      <c r="K70" s="27" t="s">
        <v>83</v>
      </c>
      <c r="L70" s="6">
        <f t="shared" si="1"/>
        <v>6</v>
      </c>
    </row>
    <row r="71" spans="1:12" x14ac:dyDescent="0.2">
      <c r="A71" s="28" t="s">
        <v>303</v>
      </c>
      <c r="B71" s="27" t="s">
        <v>7</v>
      </c>
      <c r="C71" s="27">
        <v>110063</v>
      </c>
      <c r="D71" s="27" t="s">
        <v>121</v>
      </c>
      <c r="E71" s="6">
        <v>7</v>
      </c>
      <c r="H71" s="28" t="s">
        <v>303</v>
      </c>
      <c r="I71" s="27" t="s">
        <v>7</v>
      </c>
      <c r="J71" s="27">
        <v>120001</v>
      </c>
      <c r="K71" s="27" t="s">
        <v>86</v>
      </c>
      <c r="L71" s="6">
        <f t="shared" si="1"/>
        <v>8</v>
      </c>
    </row>
    <row r="72" spans="1:12" x14ac:dyDescent="0.2">
      <c r="A72" s="28" t="s">
        <v>303</v>
      </c>
      <c r="B72" s="27" t="s">
        <v>7</v>
      </c>
      <c r="C72" s="27">
        <v>110069</v>
      </c>
      <c r="D72" s="27" t="s">
        <v>31</v>
      </c>
      <c r="E72" s="6">
        <v>2.5</v>
      </c>
      <c r="H72" s="28" t="s">
        <v>303</v>
      </c>
      <c r="I72" s="27" t="s">
        <v>7</v>
      </c>
      <c r="J72" s="27">
        <v>120003</v>
      </c>
      <c r="K72" s="27" t="s">
        <v>85</v>
      </c>
      <c r="L72" s="6">
        <f t="shared" si="1"/>
        <v>4</v>
      </c>
    </row>
    <row r="73" spans="1:12" x14ac:dyDescent="0.2">
      <c r="A73" s="28" t="s">
        <v>303</v>
      </c>
      <c r="B73" s="27" t="s">
        <v>7</v>
      </c>
      <c r="C73" s="27">
        <v>110069</v>
      </c>
      <c r="D73" s="27" t="s">
        <v>31</v>
      </c>
      <c r="E73" s="6">
        <v>5</v>
      </c>
      <c r="H73" s="28" t="s">
        <v>303</v>
      </c>
      <c r="I73" s="27" t="s">
        <v>7</v>
      </c>
      <c r="J73" s="27">
        <v>120006</v>
      </c>
      <c r="K73" s="27" t="s">
        <v>89</v>
      </c>
      <c r="L73" s="6">
        <f t="shared" si="1"/>
        <v>6.5</v>
      </c>
    </row>
    <row r="74" spans="1:12" x14ac:dyDescent="0.2">
      <c r="A74" s="28" t="s">
        <v>303</v>
      </c>
      <c r="B74" s="27" t="s">
        <v>7</v>
      </c>
      <c r="C74" s="27">
        <v>110069</v>
      </c>
      <c r="D74" s="27" t="s">
        <v>31</v>
      </c>
      <c r="E74" s="6">
        <v>5</v>
      </c>
      <c r="H74" s="28" t="s">
        <v>303</v>
      </c>
      <c r="I74" s="27" t="s">
        <v>7</v>
      </c>
      <c r="J74" s="27">
        <v>120009</v>
      </c>
      <c r="K74" s="27" t="s">
        <v>87</v>
      </c>
      <c r="L74" s="6">
        <f t="shared" si="1"/>
        <v>296</v>
      </c>
    </row>
    <row r="75" spans="1:12" x14ac:dyDescent="0.2">
      <c r="A75" s="28" t="s">
        <v>303</v>
      </c>
      <c r="B75" s="27" t="s">
        <v>7</v>
      </c>
      <c r="C75" s="27">
        <v>110069</v>
      </c>
      <c r="D75" s="27" t="s">
        <v>31</v>
      </c>
      <c r="E75" s="6">
        <v>2.5</v>
      </c>
      <c r="H75" s="28" t="s">
        <v>303</v>
      </c>
      <c r="I75" s="27" t="s">
        <v>7</v>
      </c>
      <c r="J75" s="27">
        <v>120012</v>
      </c>
      <c r="K75" s="27" t="s">
        <v>90</v>
      </c>
      <c r="L75" s="6">
        <f t="shared" si="1"/>
        <v>10</v>
      </c>
    </row>
    <row r="76" spans="1:12" x14ac:dyDescent="0.2">
      <c r="A76" s="28" t="s">
        <v>303</v>
      </c>
      <c r="B76" s="27" t="s">
        <v>7</v>
      </c>
      <c r="C76" s="27">
        <v>110069</v>
      </c>
      <c r="D76" s="27" t="s">
        <v>31</v>
      </c>
      <c r="E76" s="6">
        <v>2.5</v>
      </c>
      <c r="H76" s="28" t="s">
        <v>303</v>
      </c>
      <c r="I76" s="27" t="s">
        <v>7</v>
      </c>
      <c r="J76" s="27">
        <v>120014</v>
      </c>
      <c r="K76" s="27" t="s">
        <v>91</v>
      </c>
      <c r="L76" s="6">
        <f t="shared" si="1"/>
        <v>2</v>
      </c>
    </row>
    <row r="77" spans="1:12" x14ac:dyDescent="0.2">
      <c r="A77" s="28" t="s">
        <v>303</v>
      </c>
      <c r="B77" s="27" t="s">
        <v>7</v>
      </c>
      <c r="C77" s="27">
        <v>110069</v>
      </c>
      <c r="D77" s="27" t="s">
        <v>31</v>
      </c>
      <c r="E77" s="6">
        <v>2.5</v>
      </c>
      <c r="H77" s="28" t="s">
        <v>303</v>
      </c>
      <c r="I77" s="27" t="s">
        <v>7</v>
      </c>
      <c r="J77" s="27">
        <v>120015</v>
      </c>
      <c r="K77" s="27" t="s">
        <v>88</v>
      </c>
      <c r="L77" s="6">
        <f t="shared" si="1"/>
        <v>270.00000000000011</v>
      </c>
    </row>
    <row r="78" spans="1:12" x14ac:dyDescent="0.2">
      <c r="A78" s="29" t="s">
        <v>303</v>
      </c>
      <c r="B78" s="6" t="s">
        <v>7</v>
      </c>
      <c r="C78" s="6">
        <v>110069</v>
      </c>
      <c r="D78" s="6" t="s">
        <v>31</v>
      </c>
      <c r="E78" s="6">
        <v>5</v>
      </c>
      <c r="H78" s="28" t="s">
        <v>303</v>
      </c>
      <c r="I78" s="27" t="s">
        <v>7</v>
      </c>
      <c r="J78" s="27">
        <v>121011</v>
      </c>
      <c r="K78" s="27" t="s">
        <v>126</v>
      </c>
      <c r="L78" s="6">
        <f t="shared" si="1"/>
        <v>4</v>
      </c>
    </row>
    <row r="79" spans="1:12" x14ac:dyDescent="0.2">
      <c r="A79" s="29" t="s">
        <v>303</v>
      </c>
      <c r="B79" s="6" t="s">
        <v>7</v>
      </c>
      <c r="C79" s="6">
        <v>110069</v>
      </c>
      <c r="D79" s="6" t="s">
        <v>31</v>
      </c>
      <c r="E79" s="6">
        <v>2.5</v>
      </c>
      <c r="H79" s="28" t="s">
        <v>303</v>
      </c>
      <c r="I79" s="27" t="s">
        <v>7</v>
      </c>
      <c r="J79" s="27">
        <v>121019</v>
      </c>
      <c r="K79" s="27" t="s">
        <v>129</v>
      </c>
      <c r="L79" s="6">
        <f t="shared" si="1"/>
        <v>2</v>
      </c>
    </row>
    <row r="80" spans="1:12" x14ac:dyDescent="0.2">
      <c r="A80" s="28" t="s">
        <v>303</v>
      </c>
      <c r="B80" s="27" t="s">
        <v>7</v>
      </c>
      <c r="C80" s="27">
        <v>113032</v>
      </c>
      <c r="D80" s="27" t="s">
        <v>34</v>
      </c>
      <c r="E80" s="6">
        <v>2.25</v>
      </c>
      <c r="H80" s="28" t="s">
        <v>303</v>
      </c>
      <c r="I80" s="27" t="s">
        <v>7</v>
      </c>
      <c r="J80" s="27">
        <v>121024</v>
      </c>
      <c r="K80" s="27" t="s">
        <v>141</v>
      </c>
      <c r="L80" s="6">
        <f t="shared" si="1"/>
        <v>10</v>
      </c>
    </row>
    <row r="81" spans="1:12" x14ac:dyDescent="0.2">
      <c r="A81" s="28" t="s">
        <v>303</v>
      </c>
      <c r="B81" s="27" t="s">
        <v>7</v>
      </c>
      <c r="C81" s="27">
        <v>114004</v>
      </c>
      <c r="D81" s="27" t="s">
        <v>21</v>
      </c>
      <c r="E81" s="6">
        <v>9.6</v>
      </c>
      <c r="H81" s="28" t="s">
        <v>303</v>
      </c>
      <c r="I81" s="27" t="s">
        <v>7</v>
      </c>
      <c r="J81" s="27">
        <v>121030</v>
      </c>
      <c r="K81" s="27" t="s">
        <v>311</v>
      </c>
      <c r="L81" s="6">
        <f t="shared" si="1"/>
        <v>3</v>
      </c>
    </row>
    <row r="82" spans="1:12" x14ac:dyDescent="0.2">
      <c r="A82" s="28" t="s">
        <v>303</v>
      </c>
      <c r="B82" s="27" t="s">
        <v>7</v>
      </c>
      <c r="C82" s="27">
        <v>114004</v>
      </c>
      <c r="D82" s="27" t="s">
        <v>21</v>
      </c>
      <c r="E82" s="6">
        <v>9.6</v>
      </c>
      <c r="H82" s="28" t="s">
        <v>303</v>
      </c>
      <c r="I82" s="27" t="s">
        <v>7</v>
      </c>
      <c r="J82" s="27">
        <v>121033</v>
      </c>
      <c r="K82" s="27" t="s">
        <v>327</v>
      </c>
      <c r="L82" s="6">
        <f t="shared" si="1"/>
        <v>1</v>
      </c>
    </row>
    <row r="83" spans="1:12" x14ac:dyDescent="0.2">
      <c r="A83" s="28" t="s">
        <v>303</v>
      </c>
      <c r="B83" s="27" t="s">
        <v>7</v>
      </c>
      <c r="C83" s="27">
        <v>114004</v>
      </c>
      <c r="D83" s="27" t="s">
        <v>21</v>
      </c>
      <c r="E83" s="6">
        <v>9.6</v>
      </c>
      <c r="H83" s="28" t="s">
        <v>303</v>
      </c>
      <c r="I83" s="27" t="s">
        <v>7</v>
      </c>
      <c r="J83" s="27">
        <v>121034</v>
      </c>
      <c r="K83" s="27" t="s">
        <v>305</v>
      </c>
      <c r="L83" s="6">
        <f t="shared" si="1"/>
        <v>16</v>
      </c>
    </row>
    <row r="84" spans="1:12" x14ac:dyDescent="0.2">
      <c r="A84" s="29" t="s">
        <v>303</v>
      </c>
      <c r="B84" s="6" t="s">
        <v>7</v>
      </c>
      <c r="C84" s="6">
        <v>114004</v>
      </c>
      <c r="D84" s="6" t="s">
        <v>21</v>
      </c>
      <c r="E84" s="6">
        <v>9.6</v>
      </c>
      <c r="H84" s="29" t="s">
        <v>303</v>
      </c>
      <c r="I84" s="6" t="s">
        <v>7</v>
      </c>
      <c r="J84" s="6">
        <v>121037</v>
      </c>
      <c r="K84" s="6" t="s">
        <v>143</v>
      </c>
      <c r="L84" s="6">
        <f t="shared" si="1"/>
        <v>1</v>
      </c>
    </row>
    <row r="85" spans="1:12" x14ac:dyDescent="0.2">
      <c r="A85" s="29" t="s">
        <v>303</v>
      </c>
      <c r="B85" s="6" t="s">
        <v>7</v>
      </c>
      <c r="C85" s="6">
        <v>114004</v>
      </c>
      <c r="D85" s="6" t="s">
        <v>21</v>
      </c>
      <c r="E85" s="6">
        <v>9.6</v>
      </c>
      <c r="H85" s="28" t="s">
        <v>303</v>
      </c>
      <c r="I85" s="27" t="s">
        <v>7</v>
      </c>
      <c r="J85" s="27">
        <v>121047</v>
      </c>
      <c r="K85" s="27" t="s">
        <v>151</v>
      </c>
      <c r="L85" s="6">
        <f t="shared" si="1"/>
        <v>0.7</v>
      </c>
    </row>
    <row r="86" spans="1:12" x14ac:dyDescent="0.2">
      <c r="A86" s="28" t="s">
        <v>303</v>
      </c>
      <c r="B86" s="27" t="s">
        <v>7</v>
      </c>
      <c r="C86" s="27">
        <v>114008</v>
      </c>
      <c r="D86" s="27" t="s">
        <v>27</v>
      </c>
      <c r="E86" s="6">
        <v>7.5</v>
      </c>
      <c r="H86" s="28" t="s">
        <v>303</v>
      </c>
      <c r="I86" s="27" t="s">
        <v>7</v>
      </c>
      <c r="J86" s="27">
        <v>121048</v>
      </c>
      <c r="K86" s="27" t="s">
        <v>157</v>
      </c>
      <c r="L86" s="6">
        <f t="shared" si="1"/>
        <v>1</v>
      </c>
    </row>
    <row r="87" spans="1:12" x14ac:dyDescent="0.2">
      <c r="A87" s="28" t="s">
        <v>303</v>
      </c>
      <c r="B87" s="27" t="s">
        <v>7</v>
      </c>
      <c r="C87" s="27">
        <v>114008</v>
      </c>
      <c r="D87" s="27" t="s">
        <v>27</v>
      </c>
      <c r="E87" s="6">
        <v>12.5</v>
      </c>
      <c r="H87" s="28" t="s">
        <v>303</v>
      </c>
      <c r="I87" s="27" t="s">
        <v>7</v>
      </c>
      <c r="J87" s="27">
        <v>121061</v>
      </c>
      <c r="K87" s="27" t="s">
        <v>150</v>
      </c>
      <c r="L87" s="6">
        <f t="shared" si="1"/>
        <v>0.3</v>
      </c>
    </row>
    <row r="88" spans="1:12" x14ac:dyDescent="0.2">
      <c r="A88" s="28" t="s">
        <v>303</v>
      </c>
      <c r="B88" s="27" t="s">
        <v>7</v>
      </c>
      <c r="C88" s="27">
        <v>114008</v>
      </c>
      <c r="D88" s="27" t="s">
        <v>27</v>
      </c>
      <c r="E88" s="6">
        <v>7.5</v>
      </c>
      <c r="H88" s="28" t="s">
        <v>303</v>
      </c>
      <c r="I88" s="27" t="s">
        <v>7</v>
      </c>
      <c r="J88" s="27">
        <v>121062</v>
      </c>
      <c r="K88" s="27" t="s">
        <v>149</v>
      </c>
      <c r="L88" s="6">
        <f t="shared" si="1"/>
        <v>1.2</v>
      </c>
    </row>
    <row r="89" spans="1:12" x14ac:dyDescent="0.2">
      <c r="A89" s="28" t="s">
        <v>303</v>
      </c>
      <c r="B89" s="27" t="s">
        <v>7</v>
      </c>
      <c r="C89" s="27">
        <v>114008</v>
      </c>
      <c r="D89" s="27" t="s">
        <v>27</v>
      </c>
      <c r="E89" s="6">
        <v>12.5</v>
      </c>
      <c r="H89" s="28" t="s">
        <v>303</v>
      </c>
      <c r="I89" s="27" t="s">
        <v>7</v>
      </c>
      <c r="J89" s="27">
        <v>121063</v>
      </c>
      <c r="K89" s="27" t="s">
        <v>312</v>
      </c>
      <c r="L89" s="6">
        <f t="shared" si="1"/>
        <v>5</v>
      </c>
    </row>
    <row r="90" spans="1:12" x14ac:dyDescent="0.2">
      <c r="A90" s="29" t="s">
        <v>303</v>
      </c>
      <c r="B90" s="6" t="s">
        <v>7</v>
      </c>
      <c r="C90" s="6">
        <v>114008</v>
      </c>
      <c r="D90" s="6" t="s">
        <v>27</v>
      </c>
      <c r="E90" s="6">
        <v>10</v>
      </c>
      <c r="H90" s="28" t="s">
        <v>303</v>
      </c>
      <c r="I90" s="27" t="s">
        <v>7</v>
      </c>
      <c r="J90" s="27">
        <v>121064</v>
      </c>
      <c r="K90" s="27" t="s">
        <v>323</v>
      </c>
      <c r="L90" s="6">
        <f t="shared" si="1"/>
        <v>4</v>
      </c>
    </row>
    <row r="91" spans="1:12" x14ac:dyDescent="0.2">
      <c r="A91" s="29" t="s">
        <v>303</v>
      </c>
      <c r="B91" s="6" t="s">
        <v>7</v>
      </c>
      <c r="C91" s="6">
        <v>114008</v>
      </c>
      <c r="D91" s="6" t="s">
        <v>27</v>
      </c>
      <c r="E91" s="6">
        <v>12.5</v>
      </c>
      <c r="H91" s="28" t="s">
        <v>303</v>
      </c>
      <c r="I91" s="27" t="s">
        <v>7</v>
      </c>
      <c r="J91" s="27">
        <v>121067</v>
      </c>
      <c r="K91" s="27" t="s">
        <v>147</v>
      </c>
      <c r="L91" s="6">
        <f t="shared" si="1"/>
        <v>3</v>
      </c>
    </row>
    <row r="92" spans="1:12" x14ac:dyDescent="0.2">
      <c r="A92" s="28" t="s">
        <v>303</v>
      </c>
      <c r="B92" s="27" t="s">
        <v>7</v>
      </c>
      <c r="C92" s="27">
        <v>114015</v>
      </c>
      <c r="D92" s="27" t="s">
        <v>38</v>
      </c>
      <c r="E92" s="6">
        <v>5</v>
      </c>
      <c r="H92" s="28" t="s">
        <v>303</v>
      </c>
      <c r="I92" s="27" t="s">
        <v>7</v>
      </c>
      <c r="J92" s="27">
        <v>121069</v>
      </c>
      <c r="K92" s="27" t="s">
        <v>156</v>
      </c>
      <c r="L92" s="6">
        <f t="shared" si="1"/>
        <v>5</v>
      </c>
    </row>
    <row r="93" spans="1:12" x14ac:dyDescent="0.2">
      <c r="A93" s="28" t="s">
        <v>303</v>
      </c>
      <c r="B93" s="27" t="s">
        <v>7</v>
      </c>
      <c r="C93" s="27">
        <v>114015</v>
      </c>
      <c r="D93" s="27" t="s">
        <v>38</v>
      </c>
      <c r="E93" s="6">
        <v>5</v>
      </c>
      <c r="H93" s="28" t="s">
        <v>303</v>
      </c>
      <c r="I93" s="27" t="s">
        <v>7</v>
      </c>
      <c r="J93" s="27">
        <v>121073</v>
      </c>
      <c r="K93" s="27" t="s">
        <v>135</v>
      </c>
      <c r="L93" s="6">
        <f t="shared" si="1"/>
        <v>3</v>
      </c>
    </row>
    <row r="94" spans="1:12" x14ac:dyDescent="0.2">
      <c r="A94" s="28" t="s">
        <v>303</v>
      </c>
      <c r="B94" s="27" t="s">
        <v>7</v>
      </c>
      <c r="C94" s="27">
        <v>114015</v>
      </c>
      <c r="D94" s="27" t="s">
        <v>38</v>
      </c>
      <c r="E94" s="6">
        <v>5</v>
      </c>
      <c r="H94" s="28" t="s">
        <v>303</v>
      </c>
      <c r="I94" s="27" t="s">
        <v>7</v>
      </c>
      <c r="J94" s="27">
        <v>121085</v>
      </c>
      <c r="K94" s="27" t="s">
        <v>324</v>
      </c>
      <c r="L94" s="6">
        <f t="shared" si="1"/>
        <v>1</v>
      </c>
    </row>
    <row r="95" spans="1:12" x14ac:dyDescent="0.2">
      <c r="A95" s="28" t="s">
        <v>303</v>
      </c>
      <c r="B95" s="27" t="s">
        <v>7</v>
      </c>
      <c r="C95" s="27">
        <v>114015</v>
      </c>
      <c r="D95" s="27" t="s">
        <v>38</v>
      </c>
      <c r="E95" s="6">
        <v>6</v>
      </c>
      <c r="H95" s="28" t="s">
        <v>303</v>
      </c>
      <c r="I95" s="27" t="s">
        <v>7</v>
      </c>
      <c r="J95" s="27">
        <v>121087</v>
      </c>
      <c r="K95" s="27" t="s">
        <v>304</v>
      </c>
      <c r="L95" s="6">
        <f t="shared" si="1"/>
        <v>1.2</v>
      </c>
    </row>
    <row r="96" spans="1:12" x14ac:dyDescent="0.2">
      <c r="A96" s="28" t="s">
        <v>303</v>
      </c>
      <c r="B96" s="27" t="s">
        <v>7</v>
      </c>
      <c r="C96" s="27">
        <v>114015</v>
      </c>
      <c r="D96" s="27" t="s">
        <v>38</v>
      </c>
      <c r="E96" s="6">
        <v>5</v>
      </c>
      <c r="H96" s="28" t="s">
        <v>303</v>
      </c>
      <c r="I96" s="27" t="s">
        <v>7</v>
      </c>
      <c r="J96" s="27">
        <v>121088</v>
      </c>
      <c r="K96" s="27" t="s">
        <v>320</v>
      </c>
      <c r="L96" s="6">
        <f t="shared" si="1"/>
        <v>1</v>
      </c>
    </row>
    <row r="97" spans="1:12" x14ac:dyDescent="0.2">
      <c r="A97" s="29" t="s">
        <v>303</v>
      </c>
      <c r="B97" s="6" t="s">
        <v>7</v>
      </c>
      <c r="C97" s="6">
        <v>114015</v>
      </c>
      <c r="D97" s="6" t="s">
        <v>38</v>
      </c>
      <c r="E97" s="6">
        <v>5</v>
      </c>
      <c r="H97" s="28" t="s">
        <v>303</v>
      </c>
      <c r="I97" s="27" t="s">
        <v>7</v>
      </c>
      <c r="J97" s="27">
        <v>121089</v>
      </c>
      <c r="K97" s="27" t="s">
        <v>321</v>
      </c>
      <c r="L97" s="6">
        <f t="shared" si="1"/>
        <v>1</v>
      </c>
    </row>
    <row r="98" spans="1:12" x14ac:dyDescent="0.2">
      <c r="A98" s="28" t="s">
        <v>303</v>
      </c>
      <c r="B98" s="27" t="s">
        <v>7</v>
      </c>
      <c r="C98" s="27">
        <v>114019</v>
      </c>
      <c r="D98" s="27" t="s">
        <v>132</v>
      </c>
      <c r="E98" s="6">
        <v>2</v>
      </c>
      <c r="H98" s="28" t="s">
        <v>303</v>
      </c>
      <c r="I98" s="27" t="s">
        <v>7</v>
      </c>
      <c r="J98" s="27">
        <v>121102</v>
      </c>
      <c r="K98" s="27" t="s">
        <v>131</v>
      </c>
      <c r="L98" s="6">
        <f t="shared" si="1"/>
        <v>1</v>
      </c>
    </row>
    <row r="99" spans="1:12" x14ac:dyDescent="0.2">
      <c r="A99" s="28" t="s">
        <v>303</v>
      </c>
      <c r="B99" s="27" t="s">
        <v>7</v>
      </c>
      <c r="C99" s="27">
        <v>114019</v>
      </c>
      <c r="D99" s="27" t="s">
        <v>132</v>
      </c>
      <c r="E99" s="6">
        <v>1</v>
      </c>
      <c r="H99" s="28" t="s">
        <v>303</v>
      </c>
      <c r="I99" s="27" t="s">
        <v>7</v>
      </c>
      <c r="J99" s="27">
        <v>121104</v>
      </c>
      <c r="K99" s="27" t="s">
        <v>145</v>
      </c>
      <c r="L99" s="6">
        <f t="shared" si="1"/>
        <v>3</v>
      </c>
    </row>
    <row r="100" spans="1:12" x14ac:dyDescent="0.2">
      <c r="A100" s="28" t="s">
        <v>303</v>
      </c>
      <c r="B100" s="27" t="s">
        <v>7</v>
      </c>
      <c r="C100" s="27">
        <v>114019</v>
      </c>
      <c r="D100" s="27" t="s">
        <v>132</v>
      </c>
      <c r="E100" s="6">
        <v>2</v>
      </c>
      <c r="H100" s="28" t="s">
        <v>303</v>
      </c>
      <c r="I100" s="27" t="s">
        <v>7</v>
      </c>
      <c r="J100" s="27">
        <v>121105</v>
      </c>
      <c r="K100" s="27" t="s">
        <v>133</v>
      </c>
      <c r="L100" s="6">
        <f t="shared" si="1"/>
        <v>3</v>
      </c>
    </row>
    <row r="101" spans="1:12" x14ac:dyDescent="0.2">
      <c r="A101" s="28" t="s">
        <v>303</v>
      </c>
      <c r="B101" s="27" t="s">
        <v>7</v>
      </c>
      <c r="C101" s="27">
        <v>114019</v>
      </c>
      <c r="D101" s="27" t="s">
        <v>132</v>
      </c>
      <c r="E101" s="6">
        <v>2</v>
      </c>
      <c r="H101" s="28" t="s">
        <v>303</v>
      </c>
      <c r="I101" s="27" t="s">
        <v>7</v>
      </c>
      <c r="J101" s="27">
        <v>121115</v>
      </c>
      <c r="K101" s="27" t="s">
        <v>144</v>
      </c>
      <c r="L101" s="6">
        <f t="shared" si="1"/>
        <v>1</v>
      </c>
    </row>
    <row r="102" spans="1:12" x14ac:dyDescent="0.2">
      <c r="A102" s="28" t="s">
        <v>303</v>
      </c>
      <c r="B102" s="27" t="s">
        <v>7</v>
      </c>
      <c r="C102" s="27">
        <v>114019</v>
      </c>
      <c r="D102" s="27" t="s">
        <v>132</v>
      </c>
      <c r="E102" s="6">
        <v>1</v>
      </c>
      <c r="H102" s="28" t="s">
        <v>303</v>
      </c>
      <c r="I102" s="27" t="s">
        <v>7</v>
      </c>
      <c r="J102" s="27">
        <v>121116</v>
      </c>
      <c r="K102" s="27" t="s">
        <v>142</v>
      </c>
      <c r="L102" s="6">
        <f t="shared" si="1"/>
        <v>60</v>
      </c>
    </row>
    <row r="103" spans="1:12" x14ac:dyDescent="0.2">
      <c r="A103" s="28" t="s">
        <v>303</v>
      </c>
      <c r="B103" s="27" t="s">
        <v>7</v>
      </c>
      <c r="C103" s="27">
        <v>114019</v>
      </c>
      <c r="D103" s="27" t="s">
        <v>132</v>
      </c>
      <c r="E103" s="6">
        <v>1</v>
      </c>
      <c r="H103" s="28" t="s">
        <v>303</v>
      </c>
      <c r="I103" s="27" t="s">
        <v>7</v>
      </c>
      <c r="J103" s="27">
        <v>121121</v>
      </c>
      <c r="K103" s="27" t="s">
        <v>152</v>
      </c>
      <c r="L103" s="6">
        <f t="shared" si="1"/>
        <v>2</v>
      </c>
    </row>
    <row r="104" spans="1:12" x14ac:dyDescent="0.2">
      <c r="A104" s="28" t="s">
        <v>303</v>
      </c>
      <c r="B104" s="27" t="s">
        <v>7</v>
      </c>
      <c r="C104" s="27">
        <v>114019</v>
      </c>
      <c r="D104" s="27" t="s">
        <v>132</v>
      </c>
      <c r="E104" s="6">
        <v>2</v>
      </c>
      <c r="H104" s="28" t="s">
        <v>303</v>
      </c>
      <c r="I104" s="27" t="s">
        <v>7</v>
      </c>
      <c r="J104" s="27">
        <v>121124</v>
      </c>
      <c r="K104" s="27" t="s">
        <v>154</v>
      </c>
      <c r="L104" s="6">
        <f t="shared" si="1"/>
        <v>2</v>
      </c>
    </row>
    <row r="105" spans="1:12" x14ac:dyDescent="0.2">
      <c r="A105" s="29" t="s">
        <v>303</v>
      </c>
      <c r="B105" s="6" t="s">
        <v>7</v>
      </c>
      <c r="C105" s="6">
        <v>114019</v>
      </c>
      <c r="D105" s="6" t="s">
        <v>132</v>
      </c>
      <c r="E105" s="6">
        <v>2</v>
      </c>
      <c r="H105" s="28" t="s">
        <v>303</v>
      </c>
      <c r="I105" s="27" t="s">
        <v>7</v>
      </c>
      <c r="J105" s="27">
        <v>121131</v>
      </c>
      <c r="K105" s="27" t="s">
        <v>138</v>
      </c>
      <c r="L105" s="6">
        <f t="shared" si="1"/>
        <v>16</v>
      </c>
    </row>
    <row r="106" spans="1:12" x14ac:dyDescent="0.2">
      <c r="A106" s="29" t="s">
        <v>303</v>
      </c>
      <c r="B106" s="6" t="s">
        <v>7</v>
      </c>
      <c r="C106" s="6">
        <v>114019</v>
      </c>
      <c r="D106" s="6" t="s">
        <v>132</v>
      </c>
      <c r="E106" s="6">
        <v>2</v>
      </c>
      <c r="H106" s="28" t="s">
        <v>303</v>
      </c>
      <c r="I106" s="27" t="s">
        <v>7</v>
      </c>
      <c r="J106" s="27">
        <v>121139</v>
      </c>
      <c r="K106" s="27" t="s">
        <v>158</v>
      </c>
      <c r="L106" s="6">
        <f t="shared" si="1"/>
        <v>4000</v>
      </c>
    </row>
    <row r="107" spans="1:12" x14ac:dyDescent="0.2">
      <c r="A107" s="29" t="s">
        <v>303</v>
      </c>
      <c r="B107" s="6" t="s">
        <v>7</v>
      </c>
      <c r="C107" s="6">
        <v>114019</v>
      </c>
      <c r="D107" s="6" t="s">
        <v>132</v>
      </c>
      <c r="E107" s="6">
        <v>2</v>
      </c>
      <c r="H107" s="28" t="s">
        <v>303</v>
      </c>
      <c r="I107" s="27" t="s">
        <v>7</v>
      </c>
      <c r="J107" s="27">
        <v>121149</v>
      </c>
      <c r="K107" s="27" t="s">
        <v>239</v>
      </c>
      <c r="L107" s="6">
        <f t="shared" si="1"/>
        <v>0.2</v>
      </c>
    </row>
    <row r="108" spans="1:12" x14ac:dyDescent="0.2">
      <c r="A108" s="29" t="s">
        <v>303</v>
      </c>
      <c r="B108" s="6" t="s">
        <v>7</v>
      </c>
      <c r="C108" s="6">
        <v>114019</v>
      </c>
      <c r="D108" s="6" t="s">
        <v>132</v>
      </c>
      <c r="E108" s="6">
        <v>2</v>
      </c>
      <c r="H108" s="28" t="s">
        <v>303</v>
      </c>
      <c r="I108" s="27" t="s">
        <v>7</v>
      </c>
      <c r="J108" s="27">
        <v>121152</v>
      </c>
      <c r="K108" s="27" t="s">
        <v>130</v>
      </c>
      <c r="L108" s="6">
        <f t="shared" si="1"/>
        <v>8</v>
      </c>
    </row>
    <row r="109" spans="1:12" x14ac:dyDescent="0.2">
      <c r="A109" s="28" t="s">
        <v>303</v>
      </c>
      <c r="B109" s="27" t="s">
        <v>7</v>
      </c>
      <c r="C109" s="27">
        <v>114021</v>
      </c>
      <c r="D109" s="27" t="s">
        <v>37</v>
      </c>
      <c r="E109" s="6">
        <v>9.6</v>
      </c>
      <c r="H109" s="28" t="s">
        <v>303</v>
      </c>
      <c r="I109" s="27" t="s">
        <v>7</v>
      </c>
      <c r="J109" s="27">
        <v>121170</v>
      </c>
      <c r="K109" s="27" t="s">
        <v>257</v>
      </c>
      <c r="L109" s="6">
        <f t="shared" si="1"/>
        <v>1000</v>
      </c>
    </row>
    <row r="110" spans="1:12" x14ac:dyDescent="0.2">
      <c r="A110" s="29" t="s">
        <v>303</v>
      </c>
      <c r="B110" s="6" t="s">
        <v>7</v>
      </c>
      <c r="C110" s="6">
        <v>114021</v>
      </c>
      <c r="D110" s="6" t="s">
        <v>37</v>
      </c>
      <c r="E110" s="6">
        <v>19.2</v>
      </c>
      <c r="H110" s="28" t="s">
        <v>303</v>
      </c>
      <c r="I110" s="27" t="s">
        <v>7</v>
      </c>
      <c r="J110" s="27">
        <v>122002</v>
      </c>
      <c r="K110" s="27" t="s">
        <v>170</v>
      </c>
      <c r="L110" s="6">
        <f t="shared" si="1"/>
        <v>2.06</v>
      </c>
    </row>
    <row r="111" spans="1:12" x14ac:dyDescent="0.2">
      <c r="A111" s="28" t="s">
        <v>303</v>
      </c>
      <c r="B111" s="27" t="s">
        <v>7</v>
      </c>
      <c r="C111" s="27">
        <v>114024</v>
      </c>
      <c r="D111" s="27" t="s">
        <v>22</v>
      </c>
      <c r="E111" s="6">
        <v>3.2</v>
      </c>
      <c r="H111" s="28" t="s">
        <v>303</v>
      </c>
      <c r="I111" s="27" t="s">
        <v>7</v>
      </c>
      <c r="J111" s="27">
        <v>122025</v>
      </c>
      <c r="K111" s="27" t="s">
        <v>173</v>
      </c>
      <c r="L111" s="6">
        <f t="shared" si="1"/>
        <v>8</v>
      </c>
    </row>
    <row r="112" spans="1:12" x14ac:dyDescent="0.2">
      <c r="A112" s="28" t="s">
        <v>303</v>
      </c>
      <c r="B112" s="27" t="s">
        <v>7</v>
      </c>
      <c r="C112" s="27">
        <v>114028</v>
      </c>
      <c r="D112" s="27" t="s">
        <v>36</v>
      </c>
      <c r="E112" s="6">
        <v>7.5</v>
      </c>
      <c r="H112" s="28" t="s">
        <v>303</v>
      </c>
      <c r="I112" s="27" t="s">
        <v>7</v>
      </c>
      <c r="J112" s="27">
        <v>122026</v>
      </c>
      <c r="K112" s="27" t="s">
        <v>174</v>
      </c>
      <c r="L112" s="6">
        <f t="shared" si="1"/>
        <v>24</v>
      </c>
    </row>
    <row r="113" spans="1:12" x14ac:dyDescent="0.2">
      <c r="A113" s="28" t="s">
        <v>303</v>
      </c>
      <c r="B113" s="27" t="s">
        <v>7</v>
      </c>
      <c r="C113" s="27">
        <v>114028</v>
      </c>
      <c r="D113" s="27" t="s">
        <v>36</v>
      </c>
      <c r="E113" s="6">
        <v>10</v>
      </c>
      <c r="H113" s="28" t="s">
        <v>303</v>
      </c>
      <c r="I113" s="27" t="s">
        <v>7</v>
      </c>
      <c r="J113" s="27">
        <v>122037</v>
      </c>
      <c r="K113" s="27" t="s">
        <v>168</v>
      </c>
      <c r="L113" s="6">
        <f t="shared" si="1"/>
        <v>6</v>
      </c>
    </row>
    <row r="114" spans="1:12" x14ac:dyDescent="0.2">
      <c r="A114" s="28" t="s">
        <v>303</v>
      </c>
      <c r="B114" s="27" t="s">
        <v>7</v>
      </c>
      <c r="C114" s="27">
        <v>114028</v>
      </c>
      <c r="D114" s="27" t="s">
        <v>36</v>
      </c>
      <c r="E114" s="6">
        <v>10</v>
      </c>
      <c r="H114" s="28" t="s">
        <v>303</v>
      </c>
      <c r="I114" s="27" t="s">
        <v>7</v>
      </c>
      <c r="J114" s="27">
        <v>124004</v>
      </c>
      <c r="K114" s="27" t="s">
        <v>20</v>
      </c>
      <c r="L114" s="6">
        <f t="shared" si="1"/>
        <v>75</v>
      </c>
    </row>
    <row r="115" spans="1:12" x14ac:dyDescent="0.2">
      <c r="A115" s="28" t="s">
        <v>303</v>
      </c>
      <c r="B115" s="27" t="s">
        <v>7</v>
      </c>
      <c r="C115" s="27">
        <v>114028</v>
      </c>
      <c r="D115" s="27" t="s">
        <v>36</v>
      </c>
      <c r="E115" s="6">
        <v>5</v>
      </c>
      <c r="H115" s="28" t="s">
        <v>303</v>
      </c>
      <c r="I115" s="27" t="s">
        <v>7</v>
      </c>
      <c r="J115" s="27">
        <v>124014</v>
      </c>
      <c r="K115" s="27" t="s">
        <v>261</v>
      </c>
      <c r="L115" s="6">
        <f t="shared" si="1"/>
        <v>2</v>
      </c>
    </row>
    <row r="116" spans="1:12" x14ac:dyDescent="0.2">
      <c r="A116" s="28" t="s">
        <v>303</v>
      </c>
      <c r="B116" s="27" t="s">
        <v>7</v>
      </c>
      <c r="C116" s="27">
        <v>114028</v>
      </c>
      <c r="D116" s="27" t="s">
        <v>36</v>
      </c>
      <c r="E116" s="6">
        <v>7.5</v>
      </c>
      <c r="H116" s="28" t="s">
        <v>303</v>
      </c>
      <c r="I116" s="27" t="s">
        <v>7</v>
      </c>
      <c r="J116" s="27">
        <v>125002</v>
      </c>
      <c r="K116" s="27" t="s">
        <v>52</v>
      </c>
      <c r="L116" s="6">
        <f t="shared" si="1"/>
        <v>1.98</v>
      </c>
    </row>
    <row r="117" spans="1:12" x14ac:dyDescent="0.2">
      <c r="A117" s="28" t="s">
        <v>303</v>
      </c>
      <c r="B117" s="27" t="s">
        <v>7</v>
      </c>
      <c r="C117" s="27">
        <v>114028</v>
      </c>
      <c r="D117" s="27" t="s">
        <v>36</v>
      </c>
      <c r="E117" s="6">
        <v>12.5</v>
      </c>
      <c r="H117" s="28" t="s">
        <v>303</v>
      </c>
      <c r="I117" s="27" t="s">
        <v>7</v>
      </c>
      <c r="J117" s="27">
        <v>126003</v>
      </c>
      <c r="K117" s="27" t="s">
        <v>319</v>
      </c>
      <c r="L117" s="6">
        <f t="shared" si="1"/>
        <v>6</v>
      </c>
    </row>
    <row r="118" spans="1:12" x14ac:dyDescent="0.2">
      <c r="A118" s="28" t="s">
        <v>303</v>
      </c>
      <c r="B118" s="27" t="s">
        <v>7</v>
      </c>
      <c r="C118" s="27">
        <v>114028</v>
      </c>
      <c r="D118" s="27" t="s">
        <v>36</v>
      </c>
      <c r="E118" s="6">
        <v>7.5</v>
      </c>
      <c r="H118" s="28" t="s">
        <v>303</v>
      </c>
      <c r="I118" s="27" t="s">
        <v>7</v>
      </c>
      <c r="J118" s="27">
        <v>126007</v>
      </c>
      <c r="K118" s="27" t="s">
        <v>111</v>
      </c>
      <c r="L118" s="6">
        <f t="shared" si="1"/>
        <v>1.5</v>
      </c>
    </row>
    <row r="119" spans="1:12" x14ac:dyDescent="0.2">
      <c r="A119" s="28" t="s">
        <v>303</v>
      </c>
      <c r="B119" s="27" t="s">
        <v>7</v>
      </c>
      <c r="C119" s="27">
        <v>114028</v>
      </c>
      <c r="D119" s="27" t="s">
        <v>36</v>
      </c>
      <c r="E119" s="6">
        <v>12.5</v>
      </c>
      <c r="H119" s="28" t="s">
        <v>303</v>
      </c>
      <c r="I119" s="27" t="s">
        <v>7</v>
      </c>
      <c r="J119" s="27">
        <v>126012</v>
      </c>
      <c r="K119" s="27" t="s">
        <v>314</v>
      </c>
      <c r="L119" s="6">
        <f t="shared" si="1"/>
        <v>20</v>
      </c>
    </row>
    <row r="120" spans="1:12" x14ac:dyDescent="0.2">
      <c r="A120" s="28" t="s">
        <v>303</v>
      </c>
      <c r="B120" s="27" t="s">
        <v>7</v>
      </c>
      <c r="C120" s="27">
        <v>114028</v>
      </c>
      <c r="D120" s="27" t="s">
        <v>36</v>
      </c>
      <c r="E120" s="6">
        <v>5</v>
      </c>
      <c r="H120" s="28" t="s">
        <v>303</v>
      </c>
      <c r="I120" s="27" t="s">
        <v>7</v>
      </c>
      <c r="J120" s="27">
        <v>126025</v>
      </c>
      <c r="K120" s="27" t="s">
        <v>112</v>
      </c>
      <c r="L120" s="6">
        <f t="shared" si="1"/>
        <v>3</v>
      </c>
    </row>
    <row r="121" spans="1:12" x14ac:dyDescent="0.2">
      <c r="A121" s="29" t="s">
        <v>303</v>
      </c>
      <c r="B121" s="6" t="s">
        <v>7</v>
      </c>
      <c r="C121" s="6">
        <v>114028</v>
      </c>
      <c r="D121" s="6" t="s">
        <v>36</v>
      </c>
      <c r="E121" s="6">
        <v>5</v>
      </c>
      <c r="H121" s="28" t="s">
        <v>303</v>
      </c>
      <c r="I121" s="27" t="s">
        <v>7</v>
      </c>
      <c r="J121" s="27">
        <v>126027</v>
      </c>
      <c r="K121" s="27" t="s">
        <v>107</v>
      </c>
      <c r="L121" s="6">
        <f t="shared" si="1"/>
        <v>25</v>
      </c>
    </row>
    <row r="122" spans="1:12" x14ac:dyDescent="0.2">
      <c r="A122" s="29" t="s">
        <v>303</v>
      </c>
      <c r="B122" s="6" t="s">
        <v>7</v>
      </c>
      <c r="C122" s="6">
        <v>114028</v>
      </c>
      <c r="D122" s="6" t="s">
        <v>36</v>
      </c>
      <c r="E122" s="6">
        <v>4</v>
      </c>
      <c r="H122" s="28" t="s">
        <v>303</v>
      </c>
      <c r="I122" s="27" t="s">
        <v>7</v>
      </c>
      <c r="J122" s="27">
        <v>126038</v>
      </c>
      <c r="K122" s="27" t="s">
        <v>119</v>
      </c>
      <c r="L122" s="6">
        <f t="shared" si="1"/>
        <v>24</v>
      </c>
    </row>
    <row r="123" spans="1:12" x14ac:dyDescent="0.2">
      <c r="A123" s="29" t="s">
        <v>303</v>
      </c>
      <c r="B123" s="6" t="s">
        <v>7</v>
      </c>
      <c r="C123" s="6">
        <v>114028</v>
      </c>
      <c r="D123" s="6" t="s">
        <v>36</v>
      </c>
      <c r="E123" s="6">
        <v>4</v>
      </c>
      <c r="H123" s="28" t="s">
        <v>303</v>
      </c>
      <c r="I123" s="27" t="s">
        <v>7</v>
      </c>
      <c r="J123" s="27">
        <v>126050</v>
      </c>
      <c r="K123" s="27" t="s">
        <v>113</v>
      </c>
      <c r="L123" s="6">
        <f t="shared" si="1"/>
        <v>3.78</v>
      </c>
    </row>
    <row r="124" spans="1:12" x14ac:dyDescent="0.2">
      <c r="A124" s="29" t="s">
        <v>303</v>
      </c>
      <c r="B124" s="6" t="s">
        <v>7</v>
      </c>
      <c r="C124" s="6">
        <v>114028</v>
      </c>
      <c r="D124" s="6" t="s">
        <v>36</v>
      </c>
      <c r="E124" s="6">
        <v>48</v>
      </c>
      <c r="H124" s="28" t="s">
        <v>303</v>
      </c>
      <c r="I124" s="27" t="s">
        <v>7</v>
      </c>
      <c r="J124" s="27">
        <v>126056</v>
      </c>
      <c r="K124" s="27" t="s">
        <v>115</v>
      </c>
      <c r="L124" s="6">
        <f t="shared" si="1"/>
        <v>3</v>
      </c>
    </row>
    <row r="125" spans="1:12" x14ac:dyDescent="0.2">
      <c r="A125" s="28" t="s">
        <v>303</v>
      </c>
      <c r="B125" s="27" t="s">
        <v>7</v>
      </c>
      <c r="C125" s="27">
        <v>114035</v>
      </c>
      <c r="D125" s="27" t="s">
        <v>24</v>
      </c>
      <c r="E125" s="6">
        <v>4.2</v>
      </c>
      <c r="H125" s="28" t="s">
        <v>303</v>
      </c>
      <c r="I125" s="27" t="s">
        <v>7</v>
      </c>
      <c r="J125" s="27">
        <v>126059</v>
      </c>
      <c r="K125" s="27" t="s">
        <v>326</v>
      </c>
      <c r="L125" s="6">
        <f t="shared" si="1"/>
        <v>1</v>
      </c>
    </row>
    <row r="126" spans="1:12" x14ac:dyDescent="0.2">
      <c r="A126" s="28" t="s">
        <v>303</v>
      </c>
      <c r="B126" s="27" t="s">
        <v>7</v>
      </c>
      <c r="C126" s="27">
        <v>114035</v>
      </c>
      <c r="D126" s="27" t="s">
        <v>24</v>
      </c>
      <c r="E126" s="6">
        <v>8.4</v>
      </c>
      <c r="H126" s="28" t="s">
        <v>303</v>
      </c>
      <c r="I126" s="27" t="s">
        <v>7</v>
      </c>
      <c r="J126" s="27">
        <v>126061</v>
      </c>
      <c r="K126" s="27" t="s">
        <v>317</v>
      </c>
      <c r="L126" s="6">
        <f t="shared" si="1"/>
        <v>4</v>
      </c>
    </row>
    <row r="127" spans="1:12" x14ac:dyDescent="0.2">
      <c r="A127" s="28" t="s">
        <v>303</v>
      </c>
      <c r="B127" s="27" t="s">
        <v>7</v>
      </c>
      <c r="C127" s="27">
        <v>114048</v>
      </c>
      <c r="D127" s="27" t="s">
        <v>26</v>
      </c>
      <c r="E127" s="6">
        <v>1</v>
      </c>
      <c r="H127" s="28" t="s">
        <v>303</v>
      </c>
      <c r="I127" s="27" t="s">
        <v>7</v>
      </c>
      <c r="J127" s="27">
        <v>126064</v>
      </c>
      <c r="K127" s="27" t="s">
        <v>120</v>
      </c>
      <c r="L127" s="6">
        <f t="shared" si="1"/>
        <v>4</v>
      </c>
    </row>
    <row r="128" spans="1:12" x14ac:dyDescent="0.2">
      <c r="A128" s="28" t="s">
        <v>303</v>
      </c>
      <c r="B128" s="27" t="s">
        <v>7</v>
      </c>
      <c r="C128" s="27">
        <v>114048</v>
      </c>
      <c r="D128" s="27" t="s">
        <v>26</v>
      </c>
      <c r="E128" s="6">
        <v>2.5</v>
      </c>
      <c r="H128" s="28" t="s">
        <v>303</v>
      </c>
      <c r="I128" s="27" t="s">
        <v>7</v>
      </c>
      <c r="J128" s="27">
        <v>126066</v>
      </c>
      <c r="K128" s="27" t="s">
        <v>108</v>
      </c>
      <c r="L128" s="6">
        <f t="shared" si="1"/>
        <v>4.4000000000000004</v>
      </c>
    </row>
    <row r="129" spans="1:12" x14ac:dyDescent="0.2">
      <c r="A129" s="28" t="s">
        <v>303</v>
      </c>
      <c r="B129" s="27" t="s">
        <v>7</v>
      </c>
      <c r="C129" s="27">
        <v>114052</v>
      </c>
      <c r="D129" s="27" t="s">
        <v>28</v>
      </c>
      <c r="E129" s="6">
        <v>2.9</v>
      </c>
      <c r="H129" s="28" t="s">
        <v>303</v>
      </c>
      <c r="I129" s="27" t="s">
        <v>7</v>
      </c>
      <c r="J129" s="27">
        <v>126082</v>
      </c>
      <c r="K129" s="27" t="s">
        <v>109</v>
      </c>
      <c r="L129" s="6">
        <f t="shared" si="1"/>
        <v>25</v>
      </c>
    </row>
    <row r="130" spans="1:12" x14ac:dyDescent="0.2">
      <c r="A130" s="28" t="s">
        <v>303</v>
      </c>
      <c r="B130" s="27" t="s">
        <v>7</v>
      </c>
      <c r="C130" s="27">
        <v>114053</v>
      </c>
      <c r="D130" s="27" t="s">
        <v>29</v>
      </c>
      <c r="E130" s="6">
        <v>2</v>
      </c>
      <c r="H130" s="29" t="s">
        <v>303</v>
      </c>
      <c r="I130" s="6" t="s">
        <v>7</v>
      </c>
      <c r="J130" s="6">
        <v>126087</v>
      </c>
      <c r="K130" s="6" t="s">
        <v>328</v>
      </c>
      <c r="L130" s="6">
        <f t="shared" si="1"/>
        <v>0.5</v>
      </c>
    </row>
    <row r="131" spans="1:12" x14ac:dyDescent="0.2">
      <c r="A131" s="28" t="s">
        <v>303</v>
      </c>
      <c r="B131" s="27" t="s">
        <v>7</v>
      </c>
      <c r="C131" s="27">
        <v>114067</v>
      </c>
      <c r="D131" s="27" t="s">
        <v>325</v>
      </c>
      <c r="E131" s="6">
        <v>0.23300000000000001</v>
      </c>
      <c r="H131" s="28" t="s">
        <v>303</v>
      </c>
      <c r="I131" s="27" t="s">
        <v>7</v>
      </c>
      <c r="J131" s="27">
        <v>126089</v>
      </c>
      <c r="K131" s="27" t="s">
        <v>116</v>
      </c>
      <c r="L131" s="6">
        <f t="shared" ref="L131:L167" si="2">SUMIFS($E$2:$E$571,$A$2:$A$571,H131,$B$2:$B$571,I131,$C$2:$C$571,J131)</f>
        <v>11.34</v>
      </c>
    </row>
    <row r="132" spans="1:12" x14ac:dyDescent="0.2">
      <c r="A132" s="28" t="s">
        <v>303</v>
      </c>
      <c r="B132" s="27" t="s">
        <v>7</v>
      </c>
      <c r="C132" s="27">
        <v>114068</v>
      </c>
      <c r="D132" s="27" t="s">
        <v>318</v>
      </c>
      <c r="E132" s="6">
        <v>5</v>
      </c>
      <c r="H132" s="28" t="s">
        <v>303</v>
      </c>
      <c r="I132" s="27" t="s">
        <v>7</v>
      </c>
      <c r="J132" s="27">
        <v>126094</v>
      </c>
      <c r="K132" s="27" t="s">
        <v>218</v>
      </c>
      <c r="L132" s="6">
        <f t="shared" si="2"/>
        <v>8.32</v>
      </c>
    </row>
    <row r="133" spans="1:12" x14ac:dyDescent="0.2">
      <c r="A133" s="29" t="s">
        <v>303</v>
      </c>
      <c r="B133" s="6" t="s">
        <v>7</v>
      </c>
      <c r="C133" s="6">
        <v>114068</v>
      </c>
      <c r="D133" s="6" t="s">
        <v>318</v>
      </c>
      <c r="E133" s="6">
        <v>2.5</v>
      </c>
      <c r="H133" s="29" t="s">
        <v>303</v>
      </c>
      <c r="I133" s="6" t="s">
        <v>7</v>
      </c>
      <c r="J133" s="6">
        <v>126107</v>
      </c>
      <c r="K133" s="6" t="s">
        <v>106</v>
      </c>
      <c r="L133" s="6">
        <f t="shared" si="2"/>
        <v>2.25</v>
      </c>
    </row>
    <row r="134" spans="1:12" x14ac:dyDescent="0.2">
      <c r="A134" s="28" t="s">
        <v>303</v>
      </c>
      <c r="B134" s="27" t="s">
        <v>7</v>
      </c>
      <c r="C134" s="27">
        <v>114077</v>
      </c>
      <c r="D134" s="27" t="s">
        <v>110</v>
      </c>
      <c r="E134" s="6">
        <v>7.56</v>
      </c>
      <c r="H134" s="28" t="s">
        <v>303</v>
      </c>
      <c r="I134" s="27" t="s">
        <v>7</v>
      </c>
      <c r="J134" s="27">
        <v>127010</v>
      </c>
      <c r="K134" s="27" t="s">
        <v>55</v>
      </c>
      <c r="L134" s="6">
        <f t="shared" si="2"/>
        <v>0.1</v>
      </c>
    </row>
    <row r="135" spans="1:12" x14ac:dyDescent="0.2">
      <c r="A135" s="28" t="s">
        <v>303</v>
      </c>
      <c r="B135" s="27" t="s">
        <v>7</v>
      </c>
      <c r="C135" s="27">
        <v>114077</v>
      </c>
      <c r="D135" s="27" t="s">
        <v>110</v>
      </c>
      <c r="E135" s="6">
        <v>3.78</v>
      </c>
      <c r="H135" s="28" t="s">
        <v>303</v>
      </c>
      <c r="I135" s="27" t="s">
        <v>7</v>
      </c>
      <c r="J135" s="27">
        <v>127017</v>
      </c>
      <c r="K135" s="27" t="s">
        <v>54</v>
      </c>
      <c r="L135" s="6">
        <f t="shared" si="2"/>
        <v>1.6</v>
      </c>
    </row>
    <row r="136" spans="1:12" x14ac:dyDescent="0.2">
      <c r="A136" s="28" t="s">
        <v>303</v>
      </c>
      <c r="B136" s="27" t="s">
        <v>7</v>
      </c>
      <c r="C136" s="27">
        <v>114077</v>
      </c>
      <c r="D136" s="27" t="s">
        <v>110</v>
      </c>
      <c r="E136" s="6">
        <v>7.4429999999999996</v>
      </c>
      <c r="H136" s="28" t="s">
        <v>303</v>
      </c>
      <c r="I136" s="27" t="s">
        <v>7</v>
      </c>
      <c r="J136" s="27">
        <v>127023</v>
      </c>
      <c r="K136" s="27" t="s">
        <v>56</v>
      </c>
      <c r="L136" s="6">
        <f t="shared" si="2"/>
        <v>5.2</v>
      </c>
    </row>
    <row r="137" spans="1:12" x14ac:dyDescent="0.2">
      <c r="A137" s="28" t="s">
        <v>303</v>
      </c>
      <c r="B137" s="27" t="s">
        <v>7</v>
      </c>
      <c r="C137" s="27">
        <v>114077</v>
      </c>
      <c r="D137" s="27" t="s">
        <v>110</v>
      </c>
      <c r="E137" s="6">
        <v>3.7759999999999998</v>
      </c>
      <c r="H137" s="29" t="s">
        <v>303</v>
      </c>
      <c r="I137" s="6" t="s">
        <v>7</v>
      </c>
      <c r="J137" s="6">
        <v>128010</v>
      </c>
      <c r="K137" s="6" t="s">
        <v>315</v>
      </c>
      <c r="L137" s="6">
        <f t="shared" si="2"/>
        <v>57.12</v>
      </c>
    </row>
    <row r="138" spans="1:12" x14ac:dyDescent="0.2">
      <c r="A138" s="28" t="s">
        <v>303</v>
      </c>
      <c r="B138" s="27" t="s">
        <v>7</v>
      </c>
      <c r="C138" s="27">
        <v>114077</v>
      </c>
      <c r="D138" s="27" t="s">
        <v>110</v>
      </c>
      <c r="E138" s="6">
        <v>7.4429999999999996</v>
      </c>
      <c r="H138" s="28" t="s">
        <v>303</v>
      </c>
      <c r="I138" s="27" t="s">
        <v>7</v>
      </c>
      <c r="J138" s="27">
        <v>128025</v>
      </c>
      <c r="K138" s="27" t="s">
        <v>309</v>
      </c>
      <c r="L138" s="6">
        <f t="shared" si="2"/>
        <v>9.1650000000000009</v>
      </c>
    </row>
    <row r="139" spans="1:12" x14ac:dyDescent="0.2">
      <c r="A139" s="28" t="s">
        <v>303</v>
      </c>
      <c r="B139" s="27" t="s">
        <v>7</v>
      </c>
      <c r="C139" s="27">
        <v>114077</v>
      </c>
      <c r="D139" s="27" t="s">
        <v>110</v>
      </c>
      <c r="E139" s="6">
        <v>7.56</v>
      </c>
      <c r="H139" s="28" t="s">
        <v>303</v>
      </c>
      <c r="I139" s="27" t="s">
        <v>7</v>
      </c>
      <c r="J139" s="27">
        <v>128041</v>
      </c>
      <c r="K139" s="27" t="s">
        <v>160</v>
      </c>
      <c r="L139" s="6">
        <f t="shared" si="2"/>
        <v>4.38</v>
      </c>
    </row>
    <row r="140" spans="1:12" x14ac:dyDescent="0.2">
      <c r="A140" s="29" t="s">
        <v>303</v>
      </c>
      <c r="B140" s="6" t="s">
        <v>7</v>
      </c>
      <c r="C140" s="6">
        <v>114088</v>
      </c>
      <c r="D140" s="6" t="s">
        <v>194</v>
      </c>
      <c r="E140" s="6">
        <v>1</v>
      </c>
      <c r="H140" s="28" t="s">
        <v>303</v>
      </c>
      <c r="I140" s="27" t="s">
        <v>7</v>
      </c>
      <c r="J140" s="27">
        <v>143007</v>
      </c>
      <c r="K140" s="27" t="s">
        <v>259</v>
      </c>
      <c r="L140" s="6">
        <f t="shared" si="2"/>
        <v>5</v>
      </c>
    </row>
    <row r="141" spans="1:12" x14ac:dyDescent="0.2">
      <c r="A141" s="28" t="s">
        <v>303</v>
      </c>
      <c r="B141" s="27" t="s">
        <v>7</v>
      </c>
      <c r="C141" s="27">
        <v>115002</v>
      </c>
      <c r="D141" s="27" t="s">
        <v>43</v>
      </c>
      <c r="E141" s="6">
        <v>1</v>
      </c>
      <c r="H141" s="29" t="s">
        <v>303</v>
      </c>
      <c r="I141" s="6" t="s">
        <v>7</v>
      </c>
      <c r="J141" s="6">
        <v>223002</v>
      </c>
      <c r="K141" s="6" t="s">
        <v>289</v>
      </c>
      <c r="L141" s="6">
        <f t="shared" si="2"/>
        <v>32</v>
      </c>
    </row>
    <row r="142" spans="1:12" x14ac:dyDescent="0.2">
      <c r="A142" s="28" t="s">
        <v>303</v>
      </c>
      <c r="B142" s="27" t="s">
        <v>7</v>
      </c>
      <c r="C142" s="27">
        <v>115003</v>
      </c>
      <c r="D142" s="27" t="s">
        <v>44</v>
      </c>
      <c r="E142" s="6">
        <v>2</v>
      </c>
      <c r="H142" s="28" t="s">
        <v>303</v>
      </c>
      <c r="I142" s="27" t="s">
        <v>7</v>
      </c>
      <c r="J142" s="27">
        <v>225004</v>
      </c>
      <c r="K142" s="27" t="s">
        <v>76</v>
      </c>
      <c r="L142" s="6">
        <f t="shared" si="2"/>
        <v>10</v>
      </c>
    </row>
    <row r="143" spans="1:12" x14ac:dyDescent="0.2">
      <c r="A143" s="28" t="s">
        <v>303</v>
      </c>
      <c r="B143" s="27" t="s">
        <v>7</v>
      </c>
      <c r="C143" s="27">
        <v>115003</v>
      </c>
      <c r="D143" s="27" t="s">
        <v>44</v>
      </c>
      <c r="E143" s="6">
        <v>2</v>
      </c>
      <c r="H143" s="28" t="s">
        <v>303</v>
      </c>
      <c r="I143" s="27" t="s">
        <v>7</v>
      </c>
      <c r="J143" s="27">
        <v>225007</v>
      </c>
      <c r="K143" s="27" t="s">
        <v>306</v>
      </c>
      <c r="L143" s="6">
        <f t="shared" si="2"/>
        <v>2</v>
      </c>
    </row>
    <row r="144" spans="1:12" x14ac:dyDescent="0.2">
      <c r="A144" s="28" t="s">
        <v>303</v>
      </c>
      <c r="B144" s="27" t="s">
        <v>7</v>
      </c>
      <c r="C144" s="27">
        <v>115003</v>
      </c>
      <c r="D144" s="27" t="s">
        <v>44</v>
      </c>
      <c r="E144" s="6">
        <v>2</v>
      </c>
      <c r="H144" s="28" t="s">
        <v>303</v>
      </c>
      <c r="I144" s="27" t="s">
        <v>7</v>
      </c>
      <c r="J144" s="27">
        <v>225015</v>
      </c>
      <c r="K144" s="27" t="s">
        <v>74</v>
      </c>
      <c r="L144" s="6">
        <f t="shared" si="2"/>
        <v>10</v>
      </c>
    </row>
    <row r="145" spans="1:12" x14ac:dyDescent="0.2">
      <c r="A145" s="29" t="s">
        <v>303</v>
      </c>
      <c r="B145" s="6" t="s">
        <v>7</v>
      </c>
      <c r="C145" s="6">
        <v>115003</v>
      </c>
      <c r="D145" s="6" t="s">
        <v>44</v>
      </c>
      <c r="E145" s="6">
        <v>2</v>
      </c>
      <c r="H145" s="28" t="s">
        <v>322</v>
      </c>
      <c r="I145" s="27" t="s">
        <v>7</v>
      </c>
      <c r="J145" s="27">
        <v>103021</v>
      </c>
      <c r="K145" s="27" t="s">
        <v>302</v>
      </c>
      <c r="L145" s="6">
        <f t="shared" si="2"/>
        <v>12</v>
      </c>
    </row>
    <row r="146" spans="1:12" x14ac:dyDescent="0.2">
      <c r="A146" s="29" t="s">
        <v>303</v>
      </c>
      <c r="B146" s="6" t="s">
        <v>7</v>
      </c>
      <c r="C146" s="6">
        <v>115003</v>
      </c>
      <c r="D146" s="6" t="s">
        <v>44</v>
      </c>
      <c r="E146" s="6">
        <v>2</v>
      </c>
      <c r="H146" s="28" t="s">
        <v>322</v>
      </c>
      <c r="I146" s="27" t="s">
        <v>7</v>
      </c>
      <c r="J146" s="27">
        <v>117072</v>
      </c>
      <c r="K146" s="27" t="s">
        <v>15</v>
      </c>
      <c r="L146" s="6">
        <f t="shared" si="2"/>
        <v>1</v>
      </c>
    </row>
    <row r="147" spans="1:12" x14ac:dyDescent="0.2">
      <c r="A147" s="28" t="s">
        <v>303</v>
      </c>
      <c r="B147" s="27" t="s">
        <v>7</v>
      </c>
      <c r="C147" s="27">
        <v>115007</v>
      </c>
      <c r="D147" s="27" t="s">
        <v>45</v>
      </c>
      <c r="E147" s="6">
        <v>1</v>
      </c>
      <c r="H147" s="28" t="s">
        <v>322</v>
      </c>
      <c r="I147" s="27" t="s">
        <v>7</v>
      </c>
      <c r="J147" s="27">
        <v>225010</v>
      </c>
      <c r="K147" s="27" t="s">
        <v>262</v>
      </c>
      <c r="L147" s="6">
        <f t="shared" si="2"/>
        <v>12</v>
      </c>
    </row>
    <row r="148" spans="1:12" x14ac:dyDescent="0.2">
      <c r="A148" s="28" t="s">
        <v>303</v>
      </c>
      <c r="B148" s="27" t="s">
        <v>7</v>
      </c>
      <c r="C148" s="27">
        <v>115009</v>
      </c>
      <c r="D148" s="27" t="s">
        <v>46</v>
      </c>
      <c r="E148" s="6">
        <v>1</v>
      </c>
      <c r="H148" s="28" t="s">
        <v>308</v>
      </c>
      <c r="I148" s="27" t="s">
        <v>7</v>
      </c>
      <c r="J148" s="27">
        <v>103025</v>
      </c>
      <c r="K148" s="27" t="s">
        <v>248</v>
      </c>
      <c r="L148" s="6">
        <f t="shared" si="2"/>
        <v>36</v>
      </c>
    </row>
    <row r="149" spans="1:12" x14ac:dyDescent="0.2">
      <c r="A149" s="28" t="s">
        <v>303</v>
      </c>
      <c r="B149" s="27" t="s">
        <v>7</v>
      </c>
      <c r="C149" s="27">
        <v>115010</v>
      </c>
      <c r="D149" s="27" t="s">
        <v>288</v>
      </c>
      <c r="E149" s="6">
        <v>1</v>
      </c>
      <c r="H149" s="28" t="s">
        <v>308</v>
      </c>
      <c r="I149" s="27" t="s">
        <v>7</v>
      </c>
      <c r="J149" s="27">
        <v>122025</v>
      </c>
      <c r="K149" s="27" t="s">
        <v>173</v>
      </c>
      <c r="L149" s="6">
        <f t="shared" si="2"/>
        <v>1</v>
      </c>
    </row>
    <row r="150" spans="1:12" x14ac:dyDescent="0.2">
      <c r="A150" s="29" t="s">
        <v>303</v>
      </c>
      <c r="B150" s="6" t="s">
        <v>7</v>
      </c>
      <c r="C150" s="6">
        <v>115010</v>
      </c>
      <c r="D150" s="6" t="s">
        <v>288</v>
      </c>
      <c r="E150" s="6">
        <v>1</v>
      </c>
      <c r="H150" s="28" t="s">
        <v>308</v>
      </c>
      <c r="I150" s="27" t="s">
        <v>7</v>
      </c>
      <c r="J150" s="27">
        <v>122033</v>
      </c>
      <c r="K150" s="27" t="s">
        <v>169</v>
      </c>
      <c r="L150" s="6">
        <f t="shared" si="2"/>
        <v>4</v>
      </c>
    </row>
    <row r="151" spans="1:12" x14ac:dyDescent="0.2">
      <c r="A151" s="28" t="s">
        <v>303</v>
      </c>
      <c r="B151" s="27" t="s">
        <v>7</v>
      </c>
      <c r="C151" s="27">
        <v>115014</v>
      </c>
      <c r="D151" s="27" t="s">
        <v>310</v>
      </c>
      <c r="E151" s="6">
        <v>1</v>
      </c>
      <c r="H151" s="28" t="s">
        <v>308</v>
      </c>
      <c r="I151" s="27" t="s">
        <v>7</v>
      </c>
      <c r="J151" s="27">
        <v>128010</v>
      </c>
      <c r="K151" s="27" t="s">
        <v>315</v>
      </c>
      <c r="L151" s="6">
        <f t="shared" si="2"/>
        <v>8.16</v>
      </c>
    </row>
    <row r="152" spans="1:12" x14ac:dyDescent="0.2">
      <c r="A152" s="29" t="s">
        <v>303</v>
      </c>
      <c r="B152" s="6" t="s">
        <v>7</v>
      </c>
      <c r="C152" s="6">
        <v>115014</v>
      </c>
      <c r="D152" s="6" t="s">
        <v>310</v>
      </c>
      <c r="E152" s="6">
        <v>1</v>
      </c>
      <c r="H152" s="28" t="s">
        <v>307</v>
      </c>
      <c r="I152" s="27" t="s">
        <v>7</v>
      </c>
      <c r="J152" s="27">
        <v>109024</v>
      </c>
      <c r="K152" s="27" t="s">
        <v>17</v>
      </c>
      <c r="L152" s="6">
        <f t="shared" si="2"/>
        <v>10</v>
      </c>
    </row>
    <row r="153" spans="1:12" x14ac:dyDescent="0.2">
      <c r="A153" s="29" t="s">
        <v>303</v>
      </c>
      <c r="B153" s="6" t="s">
        <v>7</v>
      </c>
      <c r="C153" s="6">
        <v>115024</v>
      </c>
      <c r="D153" s="6" t="s">
        <v>42</v>
      </c>
      <c r="E153" s="6">
        <v>1</v>
      </c>
      <c r="H153" s="28" t="s">
        <v>307</v>
      </c>
      <c r="I153" s="27" t="s">
        <v>7</v>
      </c>
      <c r="J153" s="27">
        <v>109025</v>
      </c>
      <c r="K153" s="27" t="s">
        <v>18</v>
      </c>
      <c r="L153" s="6">
        <f t="shared" si="2"/>
        <v>5</v>
      </c>
    </row>
    <row r="154" spans="1:12" x14ac:dyDescent="0.2">
      <c r="A154" s="28" t="s">
        <v>303</v>
      </c>
      <c r="B154" s="27" t="s">
        <v>7</v>
      </c>
      <c r="C154" s="27">
        <v>116001</v>
      </c>
      <c r="D154" s="27" t="s">
        <v>48</v>
      </c>
      <c r="E154" s="6">
        <v>1.137</v>
      </c>
      <c r="H154" s="28" t="s">
        <v>307</v>
      </c>
      <c r="I154" s="27" t="s">
        <v>7</v>
      </c>
      <c r="J154" s="27">
        <v>117072</v>
      </c>
      <c r="K154" s="27" t="s">
        <v>15</v>
      </c>
      <c r="L154" s="6">
        <f t="shared" si="2"/>
        <v>10</v>
      </c>
    </row>
    <row r="155" spans="1:12" x14ac:dyDescent="0.2">
      <c r="A155" s="28" t="s">
        <v>303</v>
      </c>
      <c r="B155" s="27" t="s">
        <v>7</v>
      </c>
      <c r="C155" s="27">
        <v>116001</v>
      </c>
      <c r="D155" s="27" t="s">
        <v>48</v>
      </c>
      <c r="E155" s="6">
        <v>1.5</v>
      </c>
      <c r="H155" s="28" t="s">
        <v>307</v>
      </c>
      <c r="I155" s="27" t="s">
        <v>7</v>
      </c>
      <c r="J155" s="27">
        <v>122004</v>
      </c>
      <c r="K155" s="27" t="s">
        <v>171</v>
      </c>
      <c r="L155" s="6">
        <f t="shared" si="2"/>
        <v>7</v>
      </c>
    </row>
    <row r="156" spans="1:12" x14ac:dyDescent="0.2">
      <c r="A156" s="28" t="s">
        <v>303</v>
      </c>
      <c r="B156" s="27" t="s">
        <v>7</v>
      </c>
      <c r="C156" s="27">
        <v>116001</v>
      </c>
      <c r="D156" s="27" t="s">
        <v>48</v>
      </c>
      <c r="E156" s="6">
        <v>1</v>
      </c>
      <c r="H156" s="28" t="s">
        <v>307</v>
      </c>
      <c r="I156" s="27" t="s">
        <v>7</v>
      </c>
      <c r="J156" s="27">
        <v>122026</v>
      </c>
      <c r="K156" s="27" t="s">
        <v>174</v>
      </c>
      <c r="L156" s="6">
        <f t="shared" si="2"/>
        <v>45</v>
      </c>
    </row>
    <row r="157" spans="1:12" x14ac:dyDescent="0.2">
      <c r="A157" s="29" t="s">
        <v>303</v>
      </c>
      <c r="B157" s="6" t="s">
        <v>7</v>
      </c>
      <c r="C157" s="6">
        <v>116001</v>
      </c>
      <c r="D157" s="6" t="s">
        <v>48</v>
      </c>
      <c r="E157" s="6">
        <v>2.6179999999999999</v>
      </c>
      <c r="H157" s="28" t="s">
        <v>307</v>
      </c>
      <c r="I157" s="27" t="s">
        <v>7</v>
      </c>
      <c r="J157" s="27">
        <v>122035</v>
      </c>
      <c r="K157" s="27" t="s">
        <v>258</v>
      </c>
      <c r="L157" s="6">
        <f t="shared" si="2"/>
        <v>5000</v>
      </c>
    </row>
    <row r="158" spans="1:12" x14ac:dyDescent="0.2">
      <c r="A158" s="28" t="s">
        <v>303</v>
      </c>
      <c r="B158" s="27" t="s">
        <v>7</v>
      </c>
      <c r="C158" s="27">
        <v>116005</v>
      </c>
      <c r="D158" s="27" t="s">
        <v>49</v>
      </c>
      <c r="E158" s="6">
        <v>1</v>
      </c>
      <c r="H158" s="28" t="s">
        <v>313</v>
      </c>
      <c r="I158" s="27" t="s">
        <v>7</v>
      </c>
      <c r="J158" s="27">
        <v>114094</v>
      </c>
      <c r="K158" s="27" t="s">
        <v>278</v>
      </c>
      <c r="L158" s="6">
        <f t="shared" si="2"/>
        <v>3.6</v>
      </c>
    </row>
    <row r="159" spans="1:12" x14ac:dyDescent="0.2">
      <c r="A159" s="28" t="s">
        <v>303</v>
      </c>
      <c r="B159" s="27" t="s">
        <v>7</v>
      </c>
      <c r="C159" s="27">
        <v>116005</v>
      </c>
      <c r="D159" s="27" t="s">
        <v>49</v>
      </c>
      <c r="E159" s="6">
        <v>1.5</v>
      </c>
      <c r="H159" s="28" t="s">
        <v>313</v>
      </c>
      <c r="I159" s="27" t="s">
        <v>7</v>
      </c>
      <c r="J159" s="27">
        <v>115025</v>
      </c>
      <c r="K159" s="27" t="s">
        <v>47</v>
      </c>
      <c r="L159" s="6">
        <f t="shared" si="2"/>
        <v>80</v>
      </c>
    </row>
    <row r="160" spans="1:12" x14ac:dyDescent="0.2">
      <c r="A160" s="28" t="s">
        <v>303</v>
      </c>
      <c r="B160" s="27" t="s">
        <v>7</v>
      </c>
      <c r="C160" s="27">
        <v>116005</v>
      </c>
      <c r="D160" s="27" t="s">
        <v>49</v>
      </c>
      <c r="E160" s="6">
        <v>1</v>
      </c>
      <c r="H160" s="28" t="s">
        <v>313</v>
      </c>
      <c r="I160" s="27" t="s">
        <v>7</v>
      </c>
      <c r="J160" s="27">
        <v>128012</v>
      </c>
      <c r="K160" s="27" t="s">
        <v>164</v>
      </c>
      <c r="L160" s="6">
        <f t="shared" si="2"/>
        <v>2</v>
      </c>
    </row>
    <row r="161" spans="1:12" x14ac:dyDescent="0.2">
      <c r="A161" s="28" t="s">
        <v>303</v>
      </c>
      <c r="B161" s="27" t="s">
        <v>7</v>
      </c>
      <c r="C161" s="27">
        <v>116005</v>
      </c>
      <c r="D161" s="27" t="s">
        <v>49</v>
      </c>
      <c r="E161" s="6">
        <v>1.5</v>
      </c>
      <c r="H161" s="28" t="s">
        <v>313</v>
      </c>
      <c r="I161" s="27" t="s">
        <v>7</v>
      </c>
      <c r="J161" s="27">
        <v>128014</v>
      </c>
      <c r="K161" s="27" t="s">
        <v>245</v>
      </c>
      <c r="L161" s="6">
        <f t="shared" si="2"/>
        <v>1</v>
      </c>
    </row>
    <row r="162" spans="1:12" x14ac:dyDescent="0.2">
      <c r="A162" s="29" t="s">
        <v>303</v>
      </c>
      <c r="B162" s="6" t="s">
        <v>7</v>
      </c>
      <c r="C162" s="6">
        <v>116005</v>
      </c>
      <c r="D162" s="6" t="s">
        <v>49</v>
      </c>
      <c r="E162" s="6">
        <v>1.5</v>
      </c>
      <c r="H162" s="28" t="s">
        <v>313</v>
      </c>
      <c r="I162" s="27" t="s">
        <v>7</v>
      </c>
      <c r="J162" s="27">
        <v>128051</v>
      </c>
      <c r="K162" s="27" t="s">
        <v>276</v>
      </c>
      <c r="L162" s="6">
        <f t="shared" si="2"/>
        <v>1</v>
      </c>
    </row>
    <row r="163" spans="1:12" x14ac:dyDescent="0.2">
      <c r="A163" s="28" t="s">
        <v>303</v>
      </c>
      <c r="B163" s="27" t="s">
        <v>7</v>
      </c>
      <c r="C163" s="27">
        <v>116007</v>
      </c>
      <c r="D163" s="27" t="s">
        <v>50</v>
      </c>
      <c r="E163" s="6">
        <v>1</v>
      </c>
      <c r="H163" s="28" t="s">
        <v>313</v>
      </c>
      <c r="I163" s="27" t="s">
        <v>7</v>
      </c>
      <c r="J163" s="27">
        <v>128052</v>
      </c>
      <c r="K163" s="27" t="s">
        <v>275</v>
      </c>
      <c r="L163" s="6">
        <f t="shared" si="2"/>
        <v>1</v>
      </c>
    </row>
    <row r="164" spans="1:12" x14ac:dyDescent="0.2">
      <c r="A164" s="29" t="s">
        <v>303</v>
      </c>
      <c r="B164" s="6" t="s">
        <v>7</v>
      </c>
      <c r="C164" s="6">
        <v>116007</v>
      </c>
      <c r="D164" s="6" t="s">
        <v>50</v>
      </c>
      <c r="E164" s="6">
        <v>2</v>
      </c>
      <c r="H164" s="29" t="s">
        <v>313</v>
      </c>
      <c r="I164" s="6" t="s">
        <v>7</v>
      </c>
      <c r="J164" s="6">
        <v>222001</v>
      </c>
      <c r="K164" s="6" t="s">
        <v>180</v>
      </c>
      <c r="L164" s="6">
        <f t="shared" si="2"/>
        <v>24</v>
      </c>
    </row>
    <row r="165" spans="1:12" x14ac:dyDescent="0.2">
      <c r="A165" s="28" t="s">
        <v>303</v>
      </c>
      <c r="B165" s="27" t="s">
        <v>7</v>
      </c>
      <c r="C165" s="27">
        <v>117003</v>
      </c>
      <c r="D165" s="27" t="s">
        <v>97</v>
      </c>
      <c r="E165" s="6">
        <v>35</v>
      </c>
      <c r="H165" s="28" t="s">
        <v>313</v>
      </c>
      <c r="I165" s="27" t="s">
        <v>7</v>
      </c>
      <c r="J165" s="27">
        <v>225007</v>
      </c>
      <c r="K165" s="27" t="s">
        <v>306</v>
      </c>
      <c r="L165" s="6">
        <f t="shared" si="2"/>
        <v>7</v>
      </c>
    </row>
    <row r="166" spans="1:12" x14ac:dyDescent="0.2">
      <c r="A166" s="28" t="s">
        <v>303</v>
      </c>
      <c r="B166" s="27" t="s">
        <v>7</v>
      </c>
      <c r="C166" s="27">
        <v>117003</v>
      </c>
      <c r="D166" s="27" t="s">
        <v>97</v>
      </c>
      <c r="E166" s="6">
        <v>35</v>
      </c>
      <c r="H166" s="28" t="s">
        <v>313</v>
      </c>
      <c r="I166" s="27" t="s">
        <v>7</v>
      </c>
      <c r="J166" s="27">
        <v>225013</v>
      </c>
      <c r="K166" s="27" t="s">
        <v>213</v>
      </c>
      <c r="L166" s="6">
        <f t="shared" si="2"/>
        <v>12</v>
      </c>
    </row>
    <row r="167" spans="1:12" x14ac:dyDescent="0.2">
      <c r="A167" s="28" t="s">
        <v>303</v>
      </c>
      <c r="B167" s="27" t="s">
        <v>7</v>
      </c>
      <c r="C167" s="27">
        <v>117003</v>
      </c>
      <c r="D167" s="27" t="s">
        <v>97</v>
      </c>
      <c r="E167" s="6">
        <v>35</v>
      </c>
      <c r="H167" s="28" t="s">
        <v>313</v>
      </c>
      <c r="I167" s="27" t="s">
        <v>7</v>
      </c>
      <c r="J167" s="27">
        <v>225017</v>
      </c>
      <c r="K167" s="27" t="s">
        <v>277</v>
      </c>
      <c r="L167" s="6">
        <f t="shared" si="2"/>
        <v>12</v>
      </c>
    </row>
    <row r="168" spans="1:12" x14ac:dyDescent="0.2">
      <c r="A168" s="28" t="s">
        <v>303</v>
      </c>
      <c r="B168" s="27" t="s">
        <v>7</v>
      </c>
      <c r="C168" s="27">
        <v>117003</v>
      </c>
      <c r="D168" s="27" t="s">
        <v>97</v>
      </c>
      <c r="E168" s="6">
        <v>35</v>
      </c>
      <c r="H168" s="29"/>
      <c r="I168" s="6"/>
      <c r="J168" s="6"/>
      <c r="K168" s="6"/>
      <c r="L168" s="6"/>
    </row>
    <row r="169" spans="1:12" x14ac:dyDescent="0.2">
      <c r="A169" s="28" t="s">
        <v>303</v>
      </c>
      <c r="B169" s="27" t="s">
        <v>7</v>
      </c>
      <c r="C169" s="27">
        <v>117003</v>
      </c>
      <c r="D169" s="27" t="s">
        <v>97</v>
      </c>
      <c r="E169" s="6">
        <v>35</v>
      </c>
    </row>
    <row r="170" spans="1:12" x14ac:dyDescent="0.2">
      <c r="A170" s="28" t="s">
        <v>303</v>
      </c>
      <c r="B170" s="27" t="s">
        <v>7</v>
      </c>
      <c r="C170" s="27">
        <v>117003</v>
      </c>
      <c r="D170" s="27" t="s">
        <v>97</v>
      </c>
      <c r="E170" s="6">
        <v>35</v>
      </c>
    </row>
    <row r="171" spans="1:12" x14ac:dyDescent="0.2">
      <c r="A171" s="28" t="s">
        <v>303</v>
      </c>
      <c r="B171" s="27" t="s">
        <v>7</v>
      </c>
      <c r="C171" s="27">
        <v>117003</v>
      </c>
      <c r="D171" s="27" t="s">
        <v>97</v>
      </c>
      <c r="E171" s="6">
        <v>35</v>
      </c>
    </row>
    <row r="172" spans="1:12" x14ac:dyDescent="0.2">
      <c r="A172" s="28" t="s">
        <v>303</v>
      </c>
      <c r="B172" s="27" t="s">
        <v>7</v>
      </c>
      <c r="C172" s="27">
        <v>117003</v>
      </c>
      <c r="D172" s="27" t="s">
        <v>97</v>
      </c>
      <c r="E172" s="6">
        <v>35</v>
      </c>
    </row>
    <row r="173" spans="1:12" x14ac:dyDescent="0.2">
      <c r="A173" s="29" t="s">
        <v>303</v>
      </c>
      <c r="B173" s="6" t="s">
        <v>7</v>
      </c>
      <c r="C173" s="6">
        <v>117003</v>
      </c>
      <c r="D173" s="6" t="s">
        <v>97</v>
      </c>
      <c r="E173" s="6">
        <v>35</v>
      </c>
    </row>
    <row r="174" spans="1:12" x14ac:dyDescent="0.2">
      <c r="A174" s="29" t="s">
        <v>303</v>
      </c>
      <c r="B174" s="6" t="s">
        <v>7</v>
      </c>
      <c r="C174" s="6">
        <v>117003</v>
      </c>
      <c r="D174" s="6" t="s">
        <v>97</v>
      </c>
      <c r="E174" s="6">
        <v>35</v>
      </c>
    </row>
    <row r="175" spans="1:12" x14ac:dyDescent="0.2">
      <c r="A175" s="29" t="s">
        <v>303</v>
      </c>
      <c r="B175" s="6" t="s">
        <v>7</v>
      </c>
      <c r="C175" s="6">
        <v>117003</v>
      </c>
      <c r="D175" s="6" t="s">
        <v>97</v>
      </c>
      <c r="E175" s="6">
        <v>35</v>
      </c>
    </row>
    <row r="176" spans="1:12" x14ac:dyDescent="0.2">
      <c r="A176" s="29" t="s">
        <v>303</v>
      </c>
      <c r="B176" s="6" t="s">
        <v>7</v>
      </c>
      <c r="C176" s="6">
        <v>117003</v>
      </c>
      <c r="D176" s="6" t="s">
        <v>97</v>
      </c>
      <c r="E176" s="6">
        <v>35</v>
      </c>
    </row>
    <row r="177" spans="1:5" x14ac:dyDescent="0.2">
      <c r="A177" s="29" t="s">
        <v>303</v>
      </c>
      <c r="B177" s="6" t="s">
        <v>7</v>
      </c>
      <c r="C177" s="6">
        <v>117003</v>
      </c>
      <c r="D177" s="6" t="s">
        <v>97</v>
      </c>
      <c r="E177" s="6">
        <v>35</v>
      </c>
    </row>
    <row r="178" spans="1:5" x14ac:dyDescent="0.2">
      <c r="A178" s="28" t="s">
        <v>303</v>
      </c>
      <c r="B178" s="27" t="s">
        <v>7</v>
      </c>
      <c r="C178" s="27">
        <v>117007</v>
      </c>
      <c r="D178" s="27" t="s">
        <v>61</v>
      </c>
      <c r="E178" s="6">
        <v>4</v>
      </c>
    </row>
    <row r="179" spans="1:5" x14ac:dyDescent="0.2">
      <c r="A179" s="28" t="s">
        <v>303</v>
      </c>
      <c r="B179" s="27" t="s">
        <v>7</v>
      </c>
      <c r="C179" s="27">
        <v>117007</v>
      </c>
      <c r="D179" s="27" t="s">
        <v>61</v>
      </c>
      <c r="E179" s="6">
        <v>4</v>
      </c>
    </row>
    <row r="180" spans="1:5" x14ac:dyDescent="0.2">
      <c r="A180" s="28" t="s">
        <v>303</v>
      </c>
      <c r="B180" s="27" t="s">
        <v>7</v>
      </c>
      <c r="C180" s="27">
        <v>117007</v>
      </c>
      <c r="D180" s="27" t="s">
        <v>61</v>
      </c>
      <c r="E180" s="6">
        <v>3</v>
      </c>
    </row>
    <row r="181" spans="1:5" x14ac:dyDescent="0.2">
      <c r="A181" s="28" t="s">
        <v>303</v>
      </c>
      <c r="B181" s="27" t="s">
        <v>7</v>
      </c>
      <c r="C181" s="27">
        <v>117007</v>
      </c>
      <c r="D181" s="27" t="s">
        <v>61</v>
      </c>
      <c r="E181" s="6">
        <v>2</v>
      </c>
    </row>
    <row r="182" spans="1:5" x14ac:dyDescent="0.2">
      <c r="A182" s="28" t="s">
        <v>303</v>
      </c>
      <c r="B182" s="27" t="s">
        <v>7</v>
      </c>
      <c r="C182" s="27">
        <v>117007</v>
      </c>
      <c r="D182" s="27" t="s">
        <v>61</v>
      </c>
      <c r="E182" s="6">
        <v>3</v>
      </c>
    </row>
    <row r="183" spans="1:5" x14ac:dyDescent="0.2">
      <c r="A183" s="29" t="s">
        <v>303</v>
      </c>
      <c r="B183" s="6" t="s">
        <v>7</v>
      </c>
      <c r="C183" s="6">
        <v>117007</v>
      </c>
      <c r="D183" s="6" t="s">
        <v>61</v>
      </c>
      <c r="E183" s="6">
        <v>5</v>
      </c>
    </row>
    <row r="184" spans="1:5" x14ac:dyDescent="0.2">
      <c r="A184" s="29" t="s">
        <v>303</v>
      </c>
      <c r="B184" s="6" t="s">
        <v>7</v>
      </c>
      <c r="C184" s="6">
        <v>117007</v>
      </c>
      <c r="D184" s="6" t="s">
        <v>61</v>
      </c>
      <c r="E184" s="6">
        <v>5</v>
      </c>
    </row>
    <row r="185" spans="1:5" x14ac:dyDescent="0.2">
      <c r="A185" s="28" t="s">
        <v>303</v>
      </c>
      <c r="B185" s="27" t="s">
        <v>7</v>
      </c>
      <c r="C185" s="27">
        <v>117010</v>
      </c>
      <c r="D185" s="27" t="s">
        <v>69</v>
      </c>
      <c r="E185" s="6">
        <v>1</v>
      </c>
    </row>
    <row r="186" spans="1:5" x14ac:dyDescent="0.2">
      <c r="A186" s="29" t="s">
        <v>303</v>
      </c>
      <c r="B186" s="6" t="s">
        <v>7</v>
      </c>
      <c r="C186" s="6">
        <v>117010</v>
      </c>
      <c r="D186" s="6" t="s">
        <v>69</v>
      </c>
      <c r="E186" s="6">
        <v>1</v>
      </c>
    </row>
    <row r="187" spans="1:5" x14ac:dyDescent="0.2">
      <c r="A187" s="28" t="s">
        <v>303</v>
      </c>
      <c r="B187" s="27" t="s">
        <v>7</v>
      </c>
      <c r="C187" s="27">
        <v>117012</v>
      </c>
      <c r="D187" s="27" t="s">
        <v>63</v>
      </c>
      <c r="E187" s="6">
        <v>5</v>
      </c>
    </row>
    <row r="188" spans="1:5" x14ac:dyDescent="0.2">
      <c r="A188" s="28" t="s">
        <v>303</v>
      </c>
      <c r="B188" s="27" t="s">
        <v>7</v>
      </c>
      <c r="C188" s="27">
        <v>117012</v>
      </c>
      <c r="D188" s="27" t="s">
        <v>63</v>
      </c>
      <c r="E188" s="6">
        <v>5</v>
      </c>
    </row>
    <row r="189" spans="1:5" x14ac:dyDescent="0.2">
      <c r="A189" s="28" t="s">
        <v>303</v>
      </c>
      <c r="B189" s="27" t="s">
        <v>7</v>
      </c>
      <c r="C189" s="27">
        <v>117012</v>
      </c>
      <c r="D189" s="27" t="s">
        <v>63</v>
      </c>
      <c r="E189" s="6">
        <v>5</v>
      </c>
    </row>
    <row r="190" spans="1:5" x14ac:dyDescent="0.2">
      <c r="A190" s="29" t="s">
        <v>303</v>
      </c>
      <c r="B190" s="6" t="s">
        <v>7</v>
      </c>
      <c r="C190" s="6">
        <v>117012</v>
      </c>
      <c r="D190" s="6" t="s">
        <v>63</v>
      </c>
      <c r="E190" s="6">
        <v>5</v>
      </c>
    </row>
    <row r="191" spans="1:5" x14ac:dyDescent="0.2">
      <c r="A191" s="29" t="s">
        <v>303</v>
      </c>
      <c r="B191" s="6" t="s">
        <v>7</v>
      </c>
      <c r="C191" s="6">
        <v>117012</v>
      </c>
      <c r="D191" s="6" t="s">
        <v>63</v>
      </c>
      <c r="E191" s="6">
        <v>4</v>
      </c>
    </row>
    <row r="192" spans="1:5" x14ac:dyDescent="0.2">
      <c r="A192" s="29" t="s">
        <v>303</v>
      </c>
      <c r="B192" s="6" t="s">
        <v>7</v>
      </c>
      <c r="C192" s="6">
        <v>117018</v>
      </c>
      <c r="D192" s="6" t="s">
        <v>99</v>
      </c>
      <c r="E192" s="6">
        <v>1</v>
      </c>
    </row>
    <row r="193" spans="1:5" x14ac:dyDescent="0.2">
      <c r="A193" s="28" t="s">
        <v>303</v>
      </c>
      <c r="B193" s="27" t="s">
        <v>7</v>
      </c>
      <c r="C193" s="27">
        <v>117019</v>
      </c>
      <c r="D193" s="27" t="s">
        <v>101</v>
      </c>
      <c r="E193" s="6">
        <v>10</v>
      </c>
    </row>
    <row r="194" spans="1:5" x14ac:dyDescent="0.2">
      <c r="A194" s="28" t="s">
        <v>303</v>
      </c>
      <c r="B194" s="27" t="s">
        <v>7</v>
      </c>
      <c r="C194" s="27">
        <v>117019</v>
      </c>
      <c r="D194" s="27" t="s">
        <v>101</v>
      </c>
      <c r="E194" s="6">
        <v>10</v>
      </c>
    </row>
    <row r="195" spans="1:5" x14ac:dyDescent="0.2">
      <c r="A195" s="28" t="s">
        <v>303</v>
      </c>
      <c r="B195" s="27" t="s">
        <v>7</v>
      </c>
      <c r="C195" s="27">
        <v>117019</v>
      </c>
      <c r="D195" s="27" t="s">
        <v>101</v>
      </c>
      <c r="E195" s="6">
        <v>10</v>
      </c>
    </row>
    <row r="196" spans="1:5" x14ac:dyDescent="0.2">
      <c r="A196" s="28" t="s">
        <v>303</v>
      </c>
      <c r="B196" s="27" t="s">
        <v>7</v>
      </c>
      <c r="C196" s="27">
        <v>117019</v>
      </c>
      <c r="D196" s="27" t="s">
        <v>101</v>
      </c>
      <c r="E196" s="6">
        <v>10</v>
      </c>
    </row>
    <row r="197" spans="1:5" x14ac:dyDescent="0.2">
      <c r="A197" s="28" t="s">
        <v>303</v>
      </c>
      <c r="B197" s="27" t="s">
        <v>7</v>
      </c>
      <c r="C197" s="27">
        <v>117019</v>
      </c>
      <c r="D197" s="27" t="s">
        <v>101</v>
      </c>
      <c r="E197" s="6">
        <v>10</v>
      </c>
    </row>
    <row r="198" spans="1:5" x14ac:dyDescent="0.2">
      <c r="A198" s="29" t="s">
        <v>303</v>
      </c>
      <c r="B198" s="6" t="s">
        <v>7</v>
      </c>
      <c r="C198" s="6">
        <v>117019</v>
      </c>
      <c r="D198" s="6" t="s">
        <v>101</v>
      </c>
      <c r="E198" s="6">
        <v>10</v>
      </c>
    </row>
    <row r="199" spans="1:5" x14ac:dyDescent="0.2">
      <c r="A199" s="29" t="s">
        <v>303</v>
      </c>
      <c r="B199" s="6" t="s">
        <v>7</v>
      </c>
      <c r="C199" s="6">
        <v>117019</v>
      </c>
      <c r="D199" s="6" t="s">
        <v>101</v>
      </c>
      <c r="E199" s="6">
        <v>10</v>
      </c>
    </row>
    <row r="200" spans="1:5" x14ac:dyDescent="0.2">
      <c r="A200" s="29" t="s">
        <v>303</v>
      </c>
      <c r="B200" s="6" t="s">
        <v>7</v>
      </c>
      <c r="C200" s="6">
        <v>117019</v>
      </c>
      <c r="D200" s="6" t="s">
        <v>101</v>
      </c>
      <c r="E200" s="6">
        <v>10</v>
      </c>
    </row>
    <row r="201" spans="1:5" x14ac:dyDescent="0.2">
      <c r="A201" s="28" t="s">
        <v>303</v>
      </c>
      <c r="B201" s="27" t="s">
        <v>7</v>
      </c>
      <c r="C201" s="27">
        <v>117030</v>
      </c>
      <c r="D201" s="27" t="s">
        <v>64</v>
      </c>
      <c r="E201" s="6">
        <v>4</v>
      </c>
    </row>
    <row r="202" spans="1:5" x14ac:dyDescent="0.2">
      <c r="A202" s="28" t="s">
        <v>303</v>
      </c>
      <c r="B202" s="27" t="s">
        <v>7</v>
      </c>
      <c r="C202" s="27">
        <v>117030</v>
      </c>
      <c r="D202" s="27" t="s">
        <v>64</v>
      </c>
      <c r="E202" s="6">
        <v>4</v>
      </c>
    </row>
    <row r="203" spans="1:5" x14ac:dyDescent="0.2">
      <c r="A203" s="28" t="s">
        <v>303</v>
      </c>
      <c r="B203" s="27" t="s">
        <v>7</v>
      </c>
      <c r="C203" s="27">
        <v>117030</v>
      </c>
      <c r="D203" s="27" t="s">
        <v>64</v>
      </c>
      <c r="E203" s="6">
        <v>5</v>
      </c>
    </row>
    <row r="204" spans="1:5" x14ac:dyDescent="0.2">
      <c r="A204" s="28" t="s">
        <v>303</v>
      </c>
      <c r="B204" s="27" t="s">
        <v>7</v>
      </c>
      <c r="C204" s="27">
        <v>117030</v>
      </c>
      <c r="D204" s="27" t="s">
        <v>64</v>
      </c>
      <c r="E204" s="6">
        <v>1</v>
      </c>
    </row>
    <row r="205" spans="1:5" x14ac:dyDescent="0.2">
      <c r="A205" s="28" t="s">
        <v>303</v>
      </c>
      <c r="B205" s="27" t="s">
        <v>7</v>
      </c>
      <c r="C205" s="27">
        <v>117030</v>
      </c>
      <c r="D205" s="27" t="s">
        <v>64</v>
      </c>
      <c r="E205" s="6">
        <v>5</v>
      </c>
    </row>
    <row r="206" spans="1:5" x14ac:dyDescent="0.2">
      <c r="A206" s="29" t="s">
        <v>303</v>
      </c>
      <c r="B206" s="6" t="s">
        <v>7</v>
      </c>
      <c r="C206" s="6">
        <v>117030</v>
      </c>
      <c r="D206" s="6" t="s">
        <v>64</v>
      </c>
      <c r="E206" s="6">
        <v>1</v>
      </c>
    </row>
    <row r="207" spans="1:5" x14ac:dyDescent="0.2">
      <c r="A207" s="29" t="s">
        <v>303</v>
      </c>
      <c r="B207" s="6" t="s">
        <v>7</v>
      </c>
      <c r="C207" s="6">
        <v>117030</v>
      </c>
      <c r="D207" s="6" t="s">
        <v>64</v>
      </c>
      <c r="E207" s="6">
        <v>5</v>
      </c>
    </row>
    <row r="208" spans="1:5" x14ac:dyDescent="0.2">
      <c r="A208" s="29" t="s">
        <v>303</v>
      </c>
      <c r="B208" s="6" t="s">
        <v>7</v>
      </c>
      <c r="C208" s="6">
        <v>117030</v>
      </c>
      <c r="D208" s="6" t="s">
        <v>64</v>
      </c>
      <c r="E208" s="6">
        <v>4</v>
      </c>
    </row>
    <row r="209" spans="1:5" x14ac:dyDescent="0.2">
      <c r="A209" s="28" t="s">
        <v>303</v>
      </c>
      <c r="B209" s="27" t="s">
        <v>7</v>
      </c>
      <c r="C209" s="27">
        <v>117031</v>
      </c>
      <c r="D209" s="27" t="s">
        <v>65</v>
      </c>
      <c r="E209" s="6">
        <v>4</v>
      </c>
    </row>
    <row r="210" spans="1:5" x14ac:dyDescent="0.2">
      <c r="A210" s="28" t="s">
        <v>303</v>
      </c>
      <c r="B210" s="27" t="s">
        <v>7</v>
      </c>
      <c r="C210" s="27">
        <v>117031</v>
      </c>
      <c r="D210" s="27" t="s">
        <v>65</v>
      </c>
      <c r="E210" s="6">
        <v>4</v>
      </c>
    </row>
    <row r="211" spans="1:5" x14ac:dyDescent="0.2">
      <c r="A211" s="28" t="s">
        <v>303</v>
      </c>
      <c r="B211" s="27" t="s">
        <v>7</v>
      </c>
      <c r="C211" s="27">
        <v>117031</v>
      </c>
      <c r="D211" s="27" t="s">
        <v>65</v>
      </c>
      <c r="E211" s="6">
        <v>3</v>
      </c>
    </row>
    <row r="212" spans="1:5" x14ac:dyDescent="0.2">
      <c r="A212" s="28" t="s">
        <v>303</v>
      </c>
      <c r="B212" s="27" t="s">
        <v>7</v>
      </c>
      <c r="C212" s="27">
        <v>117031</v>
      </c>
      <c r="D212" s="27" t="s">
        <v>65</v>
      </c>
      <c r="E212" s="6">
        <v>5</v>
      </c>
    </row>
    <row r="213" spans="1:5" x14ac:dyDescent="0.2">
      <c r="A213" s="28" t="s">
        <v>303</v>
      </c>
      <c r="B213" s="27" t="s">
        <v>7</v>
      </c>
      <c r="C213" s="27">
        <v>117031</v>
      </c>
      <c r="D213" s="27" t="s">
        <v>65</v>
      </c>
      <c r="E213" s="6">
        <v>5</v>
      </c>
    </row>
    <row r="214" spans="1:5" x14ac:dyDescent="0.2">
      <c r="A214" s="29" t="s">
        <v>303</v>
      </c>
      <c r="B214" s="6" t="s">
        <v>7</v>
      </c>
      <c r="C214" s="6">
        <v>117031</v>
      </c>
      <c r="D214" s="6" t="s">
        <v>65</v>
      </c>
      <c r="E214" s="6">
        <v>4</v>
      </c>
    </row>
    <row r="215" spans="1:5" x14ac:dyDescent="0.2">
      <c r="A215" s="29" t="s">
        <v>303</v>
      </c>
      <c r="B215" s="6" t="s">
        <v>7</v>
      </c>
      <c r="C215" s="6">
        <v>117031</v>
      </c>
      <c r="D215" s="6" t="s">
        <v>65</v>
      </c>
      <c r="E215" s="6">
        <v>5</v>
      </c>
    </row>
    <row r="216" spans="1:5" x14ac:dyDescent="0.2">
      <c r="A216" s="29" t="s">
        <v>303</v>
      </c>
      <c r="B216" s="6" t="s">
        <v>7</v>
      </c>
      <c r="C216" s="6">
        <v>117031</v>
      </c>
      <c r="D216" s="6" t="s">
        <v>65</v>
      </c>
      <c r="E216" s="6">
        <v>5</v>
      </c>
    </row>
    <row r="217" spans="1:5" x14ac:dyDescent="0.2">
      <c r="A217" s="29" t="s">
        <v>303</v>
      </c>
      <c r="B217" s="6" t="s">
        <v>7</v>
      </c>
      <c r="C217" s="6">
        <v>117032</v>
      </c>
      <c r="D217" s="6" t="s">
        <v>66</v>
      </c>
      <c r="E217" s="6">
        <v>4</v>
      </c>
    </row>
    <row r="218" spans="1:5" x14ac:dyDescent="0.2">
      <c r="A218" s="28" t="s">
        <v>303</v>
      </c>
      <c r="B218" s="27" t="s">
        <v>7</v>
      </c>
      <c r="C218" s="27">
        <v>117037</v>
      </c>
      <c r="D218" s="27" t="s">
        <v>33</v>
      </c>
      <c r="E218" s="6">
        <v>2</v>
      </c>
    </row>
    <row r="219" spans="1:5" x14ac:dyDescent="0.2">
      <c r="A219" s="28" t="s">
        <v>303</v>
      </c>
      <c r="B219" s="27" t="s">
        <v>7</v>
      </c>
      <c r="C219" s="27">
        <v>117037</v>
      </c>
      <c r="D219" s="27" t="s">
        <v>33</v>
      </c>
      <c r="E219" s="6">
        <v>2</v>
      </c>
    </row>
    <row r="220" spans="1:5" x14ac:dyDescent="0.2">
      <c r="A220" s="28" t="s">
        <v>303</v>
      </c>
      <c r="B220" s="27" t="s">
        <v>7</v>
      </c>
      <c r="C220" s="27">
        <v>117037</v>
      </c>
      <c r="D220" s="27" t="s">
        <v>33</v>
      </c>
      <c r="E220" s="6">
        <v>2</v>
      </c>
    </row>
    <row r="221" spans="1:5" x14ac:dyDescent="0.2">
      <c r="A221" s="28" t="s">
        <v>303</v>
      </c>
      <c r="B221" s="27" t="s">
        <v>7</v>
      </c>
      <c r="C221" s="27">
        <v>117037</v>
      </c>
      <c r="D221" s="27" t="s">
        <v>33</v>
      </c>
      <c r="E221" s="6">
        <v>1.2</v>
      </c>
    </row>
    <row r="222" spans="1:5" x14ac:dyDescent="0.2">
      <c r="A222" s="28" t="s">
        <v>303</v>
      </c>
      <c r="B222" s="27" t="s">
        <v>7</v>
      </c>
      <c r="C222" s="27">
        <v>117037</v>
      </c>
      <c r="D222" s="27" t="s">
        <v>33</v>
      </c>
      <c r="E222" s="6">
        <v>1.6</v>
      </c>
    </row>
    <row r="223" spans="1:5" x14ac:dyDescent="0.2">
      <c r="A223" s="28" t="s">
        <v>303</v>
      </c>
      <c r="B223" s="27" t="s">
        <v>7</v>
      </c>
      <c r="C223" s="27">
        <v>117037</v>
      </c>
      <c r="D223" s="27" t="s">
        <v>33</v>
      </c>
      <c r="E223" s="6">
        <v>2.4</v>
      </c>
    </row>
    <row r="224" spans="1:5" x14ac:dyDescent="0.2">
      <c r="A224" s="29" t="s">
        <v>303</v>
      </c>
      <c r="B224" s="6" t="s">
        <v>7</v>
      </c>
      <c r="C224" s="6">
        <v>117037</v>
      </c>
      <c r="D224" s="6" t="s">
        <v>33</v>
      </c>
      <c r="E224" s="6">
        <v>5</v>
      </c>
    </row>
    <row r="225" spans="1:5" x14ac:dyDescent="0.2">
      <c r="A225" s="29" t="s">
        <v>303</v>
      </c>
      <c r="B225" s="6" t="s">
        <v>7</v>
      </c>
      <c r="C225" s="6">
        <v>117037</v>
      </c>
      <c r="D225" s="6" t="s">
        <v>33</v>
      </c>
      <c r="E225" s="6">
        <v>4.5999999999999996</v>
      </c>
    </row>
    <row r="226" spans="1:5" x14ac:dyDescent="0.2">
      <c r="A226" s="28" t="s">
        <v>303</v>
      </c>
      <c r="B226" s="27" t="s">
        <v>7</v>
      </c>
      <c r="C226" s="27">
        <v>117045</v>
      </c>
      <c r="D226" s="27" t="s">
        <v>104</v>
      </c>
      <c r="E226" s="6">
        <v>10</v>
      </c>
    </row>
    <row r="227" spans="1:5" x14ac:dyDescent="0.2">
      <c r="A227" s="28" t="s">
        <v>303</v>
      </c>
      <c r="B227" s="27" t="s">
        <v>7</v>
      </c>
      <c r="C227" s="27">
        <v>117052</v>
      </c>
      <c r="D227" s="27" t="s">
        <v>96</v>
      </c>
      <c r="E227" s="6">
        <v>5</v>
      </c>
    </row>
    <row r="228" spans="1:5" x14ac:dyDescent="0.2">
      <c r="A228" s="28" t="s">
        <v>303</v>
      </c>
      <c r="B228" s="27" t="s">
        <v>7</v>
      </c>
      <c r="C228" s="27">
        <v>117052</v>
      </c>
      <c r="D228" s="27" t="s">
        <v>96</v>
      </c>
      <c r="E228" s="6">
        <v>8</v>
      </c>
    </row>
    <row r="229" spans="1:5" x14ac:dyDescent="0.2">
      <c r="A229" s="28" t="s">
        <v>303</v>
      </c>
      <c r="B229" s="27" t="s">
        <v>7</v>
      </c>
      <c r="C229" s="27">
        <v>117052</v>
      </c>
      <c r="D229" s="27" t="s">
        <v>96</v>
      </c>
      <c r="E229" s="6">
        <v>2</v>
      </c>
    </row>
    <row r="230" spans="1:5" x14ac:dyDescent="0.2">
      <c r="A230" s="28" t="s">
        <v>303</v>
      </c>
      <c r="B230" s="27" t="s">
        <v>7</v>
      </c>
      <c r="C230" s="27">
        <v>117052</v>
      </c>
      <c r="D230" s="27" t="s">
        <v>96</v>
      </c>
      <c r="E230" s="6">
        <v>1</v>
      </c>
    </row>
    <row r="231" spans="1:5" x14ac:dyDescent="0.2">
      <c r="A231" s="28" t="s">
        <v>303</v>
      </c>
      <c r="B231" s="27" t="s">
        <v>7</v>
      </c>
      <c r="C231" s="27">
        <v>117052</v>
      </c>
      <c r="D231" s="27" t="s">
        <v>96</v>
      </c>
      <c r="E231" s="6">
        <v>5</v>
      </c>
    </row>
    <row r="232" spans="1:5" x14ac:dyDescent="0.2">
      <c r="A232" s="29" t="s">
        <v>303</v>
      </c>
      <c r="B232" s="6" t="s">
        <v>7</v>
      </c>
      <c r="C232" s="6">
        <v>117052</v>
      </c>
      <c r="D232" s="6" t="s">
        <v>96</v>
      </c>
      <c r="E232" s="6">
        <v>4</v>
      </c>
    </row>
    <row r="233" spans="1:5" x14ac:dyDescent="0.2">
      <c r="A233" s="29" t="s">
        <v>303</v>
      </c>
      <c r="B233" s="6" t="s">
        <v>7</v>
      </c>
      <c r="C233" s="6">
        <v>117052</v>
      </c>
      <c r="D233" s="6" t="s">
        <v>96</v>
      </c>
      <c r="E233" s="6">
        <v>5</v>
      </c>
    </row>
    <row r="234" spans="1:5" x14ac:dyDescent="0.2">
      <c r="A234" s="29" t="s">
        <v>303</v>
      </c>
      <c r="B234" s="6" t="s">
        <v>7</v>
      </c>
      <c r="C234" s="6">
        <v>117052</v>
      </c>
      <c r="D234" s="6" t="s">
        <v>96</v>
      </c>
      <c r="E234" s="6">
        <v>5</v>
      </c>
    </row>
    <row r="235" spans="1:5" x14ac:dyDescent="0.2">
      <c r="A235" s="28" t="s">
        <v>303</v>
      </c>
      <c r="B235" s="27" t="s">
        <v>7</v>
      </c>
      <c r="C235" s="27">
        <v>117058</v>
      </c>
      <c r="D235" s="27" t="s">
        <v>68</v>
      </c>
      <c r="E235" s="6">
        <v>4</v>
      </c>
    </row>
    <row r="236" spans="1:5" x14ac:dyDescent="0.2">
      <c r="A236" s="28" t="s">
        <v>303</v>
      </c>
      <c r="B236" s="27" t="s">
        <v>7</v>
      </c>
      <c r="C236" s="27">
        <v>117065</v>
      </c>
      <c r="D236" s="27" t="s">
        <v>62</v>
      </c>
      <c r="E236" s="6">
        <v>2</v>
      </c>
    </row>
    <row r="237" spans="1:5" x14ac:dyDescent="0.2">
      <c r="A237" s="28" t="s">
        <v>303</v>
      </c>
      <c r="B237" s="27" t="s">
        <v>7</v>
      </c>
      <c r="C237" s="27">
        <v>117065</v>
      </c>
      <c r="D237" s="27" t="s">
        <v>62</v>
      </c>
      <c r="E237" s="6">
        <v>4</v>
      </c>
    </row>
    <row r="238" spans="1:5" x14ac:dyDescent="0.2">
      <c r="A238" s="28" t="s">
        <v>303</v>
      </c>
      <c r="B238" s="27" t="s">
        <v>7</v>
      </c>
      <c r="C238" s="27">
        <v>117067</v>
      </c>
      <c r="D238" s="27" t="s">
        <v>316</v>
      </c>
      <c r="E238" s="6">
        <v>4</v>
      </c>
    </row>
    <row r="239" spans="1:5" x14ac:dyDescent="0.2">
      <c r="A239" s="28" t="s">
        <v>303</v>
      </c>
      <c r="B239" s="27" t="s">
        <v>7</v>
      </c>
      <c r="C239" s="27">
        <v>117067</v>
      </c>
      <c r="D239" s="27" t="s">
        <v>316</v>
      </c>
      <c r="E239" s="6">
        <v>5</v>
      </c>
    </row>
    <row r="240" spans="1:5" x14ac:dyDescent="0.2">
      <c r="A240" s="28" t="s">
        <v>303</v>
      </c>
      <c r="B240" s="27" t="s">
        <v>7</v>
      </c>
      <c r="C240" s="27">
        <v>117067</v>
      </c>
      <c r="D240" s="27" t="s">
        <v>316</v>
      </c>
      <c r="E240" s="6">
        <v>5</v>
      </c>
    </row>
    <row r="241" spans="1:5" x14ac:dyDescent="0.2">
      <c r="A241" s="28" t="s">
        <v>303</v>
      </c>
      <c r="B241" s="27" t="s">
        <v>7</v>
      </c>
      <c r="C241" s="27">
        <v>117067</v>
      </c>
      <c r="D241" s="27" t="s">
        <v>316</v>
      </c>
      <c r="E241" s="6">
        <v>5</v>
      </c>
    </row>
    <row r="242" spans="1:5" x14ac:dyDescent="0.2">
      <c r="A242" s="28" t="s">
        <v>303</v>
      </c>
      <c r="B242" s="27" t="s">
        <v>7</v>
      </c>
      <c r="C242" s="27">
        <v>117067</v>
      </c>
      <c r="D242" s="27" t="s">
        <v>316</v>
      </c>
      <c r="E242" s="6">
        <v>5</v>
      </c>
    </row>
    <row r="243" spans="1:5" x14ac:dyDescent="0.2">
      <c r="A243" s="29" t="s">
        <v>303</v>
      </c>
      <c r="B243" s="6" t="s">
        <v>7</v>
      </c>
      <c r="C243" s="6">
        <v>117067</v>
      </c>
      <c r="D243" s="6" t="s">
        <v>316</v>
      </c>
      <c r="E243" s="6">
        <v>2</v>
      </c>
    </row>
    <row r="244" spans="1:5" x14ac:dyDescent="0.2">
      <c r="A244" s="29" t="s">
        <v>303</v>
      </c>
      <c r="B244" s="6" t="s">
        <v>7</v>
      </c>
      <c r="C244" s="6">
        <v>117067</v>
      </c>
      <c r="D244" s="6" t="s">
        <v>316</v>
      </c>
      <c r="E244" s="6">
        <v>5</v>
      </c>
    </row>
    <row r="245" spans="1:5" x14ac:dyDescent="0.2">
      <c r="A245" s="29" t="s">
        <v>303</v>
      </c>
      <c r="B245" s="6" t="s">
        <v>7</v>
      </c>
      <c r="C245" s="6">
        <v>117067</v>
      </c>
      <c r="D245" s="6" t="s">
        <v>316</v>
      </c>
      <c r="E245" s="6">
        <v>5</v>
      </c>
    </row>
    <row r="246" spans="1:5" x14ac:dyDescent="0.2">
      <c r="A246" s="29" t="s">
        <v>303</v>
      </c>
      <c r="B246" s="6" t="s">
        <v>7</v>
      </c>
      <c r="C246" s="6">
        <v>117067</v>
      </c>
      <c r="D246" s="6" t="s">
        <v>316</v>
      </c>
      <c r="E246" s="6">
        <v>3</v>
      </c>
    </row>
    <row r="247" spans="1:5" x14ac:dyDescent="0.2">
      <c r="A247" s="28" t="s">
        <v>303</v>
      </c>
      <c r="B247" s="27" t="s">
        <v>7</v>
      </c>
      <c r="C247" s="27">
        <v>117069</v>
      </c>
      <c r="D247" s="27" t="s">
        <v>67</v>
      </c>
      <c r="E247" s="6">
        <v>3</v>
      </c>
    </row>
    <row r="248" spans="1:5" x14ac:dyDescent="0.2">
      <c r="A248" s="28" t="s">
        <v>303</v>
      </c>
      <c r="B248" s="27" t="s">
        <v>7</v>
      </c>
      <c r="C248" s="27">
        <v>117069</v>
      </c>
      <c r="D248" s="27" t="s">
        <v>67</v>
      </c>
      <c r="E248" s="6">
        <v>4</v>
      </c>
    </row>
    <row r="249" spans="1:5" x14ac:dyDescent="0.2">
      <c r="A249" s="28" t="s">
        <v>303</v>
      </c>
      <c r="B249" s="27" t="s">
        <v>7</v>
      </c>
      <c r="C249" s="27">
        <v>117069</v>
      </c>
      <c r="D249" s="27" t="s">
        <v>67</v>
      </c>
      <c r="E249" s="6">
        <v>5</v>
      </c>
    </row>
    <row r="250" spans="1:5" x14ac:dyDescent="0.2">
      <c r="A250" s="29" t="s">
        <v>303</v>
      </c>
      <c r="B250" s="6" t="s">
        <v>7</v>
      </c>
      <c r="C250" s="6">
        <v>117069</v>
      </c>
      <c r="D250" s="6" t="s">
        <v>67</v>
      </c>
      <c r="E250" s="6">
        <v>4</v>
      </c>
    </row>
    <row r="251" spans="1:5" x14ac:dyDescent="0.2">
      <c r="A251" s="29" t="s">
        <v>303</v>
      </c>
      <c r="B251" s="6" t="s">
        <v>7</v>
      </c>
      <c r="C251" s="6">
        <v>117069</v>
      </c>
      <c r="D251" s="6" t="s">
        <v>67</v>
      </c>
      <c r="E251" s="6">
        <v>2</v>
      </c>
    </row>
    <row r="252" spans="1:5" x14ac:dyDescent="0.2">
      <c r="A252" s="28" t="s">
        <v>303</v>
      </c>
      <c r="B252" s="27" t="s">
        <v>7</v>
      </c>
      <c r="C252" s="27">
        <v>117072</v>
      </c>
      <c r="D252" s="27" t="s">
        <v>15</v>
      </c>
      <c r="E252" s="6">
        <v>1</v>
      </c>
    </row>
    <row r="253" spans="1:5" x14ac:dyDescent="0.2">
      <c r="A253" s="28" t="s">
        <v>303</v>
      </c>
      <c r="B253" s="27" t="s">
        <v>7</v>
      </c>
      <c r="C253" s="27">
        <v>117072</v>
      </c>
      <c r="D253" s="27" t="s">
        <v>15</v>
      </c>
      <c r="E253" s="6">
        <v>1</v>
      </c>
    </row>
    <row r="254" spans="1:5" x14ac:dyDescent="0.2">
      <c r="A254" s="28" t="s">
        <v>303</v>
      </c>
      <c r="B254" s="27" t="s">
        <v>7</v>
      </c>
      <c r="C254" s="27">
        <v>117072</v>
      </c>
      <c r="D254" s="27" t="s">
        <v>15</v>
      </c>
      <c r="E254" s="6">
        <v>1</v>
      </c>
    </row>
    <row r="255" spans="1:5" x14ac:dyDescent="0.2">
      <c r="A255" s="28" t="s">
        <v>303</v>
      </c>
      <c r="B255" s="27" t="s">
        <v>7</v>
      </c>
      <c r="C255" s="27">
        <v>117072</v>
      </c>
      <c r="D255" s="27" t="s">
        <v>15</v>
      </c>
      <c r="E255" s="6">
        <v>2</v>
      </c>
    </row>
    <row r="256" spans="1:5" x14ac:dyDescent="0.2">
      <c r="A256" s="29" t="s">
        <v>303</v>
      </c>
      <c r="B256" s="6" t="s">
        <v>7</v>
      </c>
      <c r="C256" s="6">
        <v>117072</v>
      </c>
      <c r="D256" s="6" t="s">
        <v>15</v>
      </c>
      <c r="E256" s="6">
        <v>1</v>
      </c>
    </row>
    <row r="257" spans="1:5" x14ac:dyDescent="0.2">
      <c r="A257" s="28" t="s">
        <v>303</v>
      </c>
      <c r="B257" s="27" t="s">
        <v>7</v>
      </c>
      <c r="C257" s="27">
        <v>117075</v>
      </c>
      <c r="D257" s="27" t="s">
        <v>98</v>
      </c>
      <c r="E257" s="6">
        <v>2</v>
      </c>
    </row>
    <row r="258" spans="1:5" x14ac:dyDescent="0.2">
      <c r="A258" s="28" t="s">
        <v>303</v>
      </c>
      <c r="B258" s="27" t="s">
        <v>7</v>
      </c>
      <c r="C258" s="27">
        <v>117075</v>
      </c>
      <c r="D258" s="27" t="s">
        <v>98</v>
      </c>
      <c r="E258" s="6">
        <v>2</v>
      </c>
    </row>
    <row r="259" spans="1:5" x14ac:dyDescent="0.2">
      <c r="A259" s="28" t="s">
        <v>303</v>
      </c>
      <c r="B259" s="27" t="s">
        <v>7</v>
      </c>
      <c r="C259" s="27">
        <v>117075</v>
      </c>
      <c r="D259" s="27" t="s">
        <v>98</v>
      </c>
      <c r="E259" s="6">
        <v>2</v>
      </c>
    </row>
    <row r="260" spans="1:5" x14ac:dyDescent="0.2">
      <c r="A260" s="28" t="s">
        <v>303</v>
      </c>
      <c r="B260" s="27" t="s">
        <v>7</v>
      </c>
      <c r="C260" s="27">
        <v>117075</v>
      </c>
      <c r="D260" s="27" t="s">
        <v>98</v>
      </c>
      <c r="E260" s="6">
        <v>2</v>
      </c>
    </row>
    <row r="261" spans="1:5" x14ac:dyDescent="0.2">
      <c r="A261" s="29" t="s">
        <v>303</v>
      </c>
      <c r="B261" s="6" t="s">
        <v>7</v>
      </c>
      <c r="C261" s="6">
        <v>117075</v>
      </c>
      <c r="D261" s="6" t="s">
        <v>98</v>
      </c>
      <c r="E261" s="6">
        <v>2</v>
      </c>
    </row>
    <row r="262" spans="1:5" x14ac:dyDescent="0.2">
      <c r="A262" s="29" t="s">
        <v>303</v>
      </c>
      <c r="B262" s="6" t="s">
        <v>7</v>
      </c>
      <c r="C262" s="6">
        <v>117075</v>
      </c>
      <c r="D262" s="6" t="s">
        <v>98</v>
      </c>
      <c r="E262" s="6">
        <v>2</v>
      </c>
    </row>
    <row r="263" spans="1:5" x14ac:dyDescent="0.2">
      <c r="A263" s="28" t="s">
        <v>303</v>
      </c>
      <c r="B263" s="27" t="s">
        <v>7</v>
      </c>
      <c r="C263" s="27">
        <v>117080</v>
      </c>
      <c r="D263" s="27" t="s">
        <v>95</v>
      </c>
      <c r="E263" s="6">
        <v>12</v>
      </c>
    </row>
    <row r="264" spans="1:5" x14ac:dyDescent="0.2">
      <c r="A264" s="28" t="s">
        <v>303</v>
      </c>
      <c r="B264" s="27" t="s">
        <v>7</v>
      </c>
      <c r="C264" s="27">
        <v>117080</v>
      </c>
      <c r="D264" s="27" t="s">
        <v>95</v>
      </c>
      <c r="E264" s="6">
        <v>12</v>
      </c>
    </row>
    <row r="265" spans="1:5" x14ac:dyDescent="0.2">
      <c r="A265" s="28" t="s">
        <v>303</v>
      </c>
      <c r="B265" s="27" t="s">
        <v>7</v>
      </c>
      <c r="C265" s="27">
        <v>117080</v>
      </c>
      <c r="D265" s="27" t="s">
        <v>95</v>
      </c>
      <c r="E265" s="6">
        <v>12</v>
      </c>
    </row>
    <row r="266" spans="1:5" x14ac:dyDescent="0.2">
      <c r="A266" s="28" t="s">
        <v>303</v>
      </c>
      <c r="B266" s="27" t="s">
        <v>7</v>
      </c>
      <c r="C266" s="27">
        <v>117080</v>
      </c>
      <c r="D266" s="27" t="s">
        <v>95</v>
      </c>
      <c r="E266" s="6">
        <v>12</v>
      </c>
    </row>
    <row r="267" spans="1:5" x14ac:dyDescent="0.2">
      <c r="A267" s="29" t="s">
        <v>303</v>
      </c>
      <c r="B267" s="6" t="s">
        <v>7</v>
      </c>
      <c r="C267" s="6">
        <v>117080</v>
      </c>
      <c r="D267" s="6" t="s">
        <v>95</v>
      </c>
      <c r="E267" s="6">
        <v>12</v>
      </c>
    </row>
    <row r="268" spans="1:5" x14ac:dyDescent="0.2">
      <c r="A268" s="29" t="s">
        <v>303</v>
      </c>
      <c r="B268" s="6" t="s">
        <v>7</v>
      </c>
      <c r="C268" s="6">
        <v>117080</v>
      </c>
      <c r="D268" s="6" t="s">
        <v>95</v>
      </c>
      <c r="E268" s="6">
        <v>8</v>
      </c>
    </row>
    <row r="269" spans="1:5" x14ac:dyDescent="0.2">
      <c r="A269" s="29" t="s">
        <v>303</v>
      </c>
      <c r="B269" s="6" t="s">
        <v>7</v>
      </c>
      <c r="C269" s="6">
        <v>117080</v>
      </c>
      <c r="D269" s="6" t="s">
        <v>95</v>
      </c>
      <c r="E269" s="6">
        <v>4</v>
      </c>
    </row>
    <row r="270" spans="1:5" x14ac:dyDescent="0.2">
      <c r="A270" s="28" t="s">
        <v>303</v>
      </c>
      <c r="B270" s="27" t="s">
        <v>7</v>
      </c>
      <c r="C270" s="27">
        <v>117082</v>
      </c>
      <c r="D270" s="27" t="s">
        <v>105</v>
      </c>
      <c r="E270" s="6">
        <v>20</v>
      </c>
    </row>
    <row r="271" spans="1:5" x14ac:dyDescent="0.2">
      <c r="A271" s="28" t="s">
        <v>303</v>
      </c>
      <c r="B271" s="27" t="s">
        <v>7</v>
      </c>
      <c r="C271" s="27">
        <v>117082</v>
      </c>
      <c r="D271" s="27" t="s">
        <v>105</v>
      </c>
      <c r="E271" s="6">
        <v>20</v>
      </c>
    </row>
    <row r="272" spans="1:5" x14ac:dyDescent="0.2">
      <c r="A272" s="28" t="s">
        <v>303</v>
      </c>
      <c r="B272" s="27" t="s">
        <v>7</v>
      </c>
      <c r="C272" s="27">
        <v>117082</v>
      </c>
      <c r="D272" s="27" t="s">
        <v>105</v>
      </c>
      <c r="E272" s="6">
        <v>20</v>
      </c>
    </row>
    <row r="273" spans="1:5" x14ac:dyDescent="0.2">
      <c r="A273" s="28" t="s">
        <v>303</v>
      </c>
      <c r="B273" s="27" t="s">
        <v>7</v>
      </c>
      <c r="C273" s="27">
        <v>117082</v>
      </c>
      <c r="D273" s="27" t="s">
        <v>105</v>
      </c>
      <c r="E273" s="6">
        <v>20</v>
      </c>
    </row>
    <row r="274" spans="1:5" x14ac:dyDescent="0.2">
      <c r="A274" s="28" t="s">
        <v>303</v>
      </c>
      <c r="B274" s="27" t="s">
        <v>7</v>
      </c>
      <c r="C274" s="27">
        <v>117082</v>
      </c>
      <c r="D274" s="27" t="s">
        <v>105</v>
      </c>
      <c r="E274" s="6">
        <v>20</v>
      </c>
    </row>
    <row r="275" spans="1:5" x14ac:dyDescent="0.2">
      <c r="A275" s="28" t="s">
        <v>303</v>
      </c>
      <c r="B275" s="27" t="s">
        <v>7</v>
      </c>
      <c r="C275" s="27">
        <v>117082</v>
      </c>
      <c r="D275" s="27" t="s">
        <v>105</v>
      </c>
      <c r="E275" s="6">
        <v>20</v>
      </c>
    </row>
    <row r="276" spans="1:5" x14ac:dyDescent="0.2">
      <c r="A276" s="28" t="s">
        <v>303</v>
      </c>
      <c r="B276" s="27" t="s">
        <v>7</v>
      </c>
      <c r="C276" s="27">
        <v>117082</v>
      </c>
      <c r="D276" s="27" t="s">
        <v>105</v>
      </c>
      <c r="E276" s="6">
        <v>20</v>
      </c>
    </row>
    <row r="277" spans="1:5" x14ac:dyDescent="0.2">
      <c r="A277" s="28" t="s">
        <v>303</v>
      </c>
      <c r="B277" s="27" t="s">
        <v>7</v>
      </c>
      <c r="C277" s="27">
        <v>117082</v>
      </c>
      <c r="D277" s="27" t="s">
        <v>105</v>
      </c>
      <c r="E277" s="6">
        <v>20</v>
      </c>
    </row>
    <row r="278" spans="1:5" x14ac:dyDescent="0.2">
      <c r="A278" s="28" t="s">
        <v>303</v>
      </c>
      <c r="B278" s="27" t="s">
        <v>7</v>
      </c>
      <c r="C278" s="27">
        <v>117082</v>
      </c>
      <c r="D278" s="27" t="s">
        <v>105</v>
      </c>
      <c r="E278" s="6">
        <v>20</v>
      </c>
    </row>
    <row r="279" spans="1:5" x14ac:dyDescent="0.2">
      <c r="A279" s="29" t="s">
        <v>303</v>
      </c>
      <c r="B279" s="6" t="s">
        <v>7</v>
      </c>
      <c r="C279" s="6">
        <v>117082</v>
      </c>
      <c r="D279" s="6" t="s">
        <v>105</v>
      </c>
      <c r="E279" s="6">
        <v>20</v>
      </c>
    </row>
    <row r="280" spans="1:5" x14ac:dyDescent="0.2">
      <c r="A280" s="29" t="s">
        <v>303</v>
      </c>
      <c r="B280" s="6" t="s">
        <v>7</v>
      </c>
      <c r="C280" s="6">
        <v>117082</v>
      </c>
      <c r="D280" s="6" t="s">
        <v>105</v>
      </c>
      <c r="E280" s="6">
        <v>20</v>
      </c>
    </row>
    <row r="281" spans="1:5" x14ac:dyDescent="0.2">
      <c r="A281" s="29" t="s">
        <v>303</v>
      </c>
      <c r="B281" s="6" t="s">
        <v>7</v>
      </c>
      <c r="C281" s="6">
        <v>117082</v>
      </c>
      <c r="D281" s="6" t="s">
        <v>105</v>
      </c>
      <c r="E281" s="6">
        <v>2</v>
      </c>
    </row>
    <row r="282" spans="1:5" x14ac:dyDescent="0.2">
      <c r="A282" s="29" t="s">
        <v>303</v>
      </c>
      <c r="B282" s="6" t="s">
        <v>7</v>
      </c>
      <c r="C282" s="6">
        <v>117082</v>
      </c>
      <c r="D282" s="6" t="s">
        <v>105</v>
      </c>
      <c r="E282" s="6">
        <v>20</v>
      </c>
    </row>
    <row r="283" spans="1:5" x14ac:dyDescent="0.2">
      <c r="A283" s="29" t="s">
        <v>303</v>
      </c>
      <c r="B283" s="6" t="s">
        <v>7</v>
      </c>
      <c r="C283" s="6">
        <v>117082</v>
      </c>
      <c r="D283" s="6" t="s">
        <v>105</v>
      </c>
      <c r="E283" s="6">
        <v>18</v>
      </c>
    </row>
    <row r="284" spans="1:5" x14ac:dyDescent="0.2">
      <c r="A284" s="29" t="s">
        <v>303</v>
      </c>
      <c r="B284" s="6" t="s">
        <v>7</v>
      </c>
      <c r="C284" s="6">
        <v>117085</v>
      </c>
      <c r="D284" s="6" t="s">
        <v>92</v>
      </c>
      <c r="E284" s="6">
        <v>1.4</v>
      </c>
    </row>
    <row r="285" spans="1:5" x14ac:dyDescent="0.2">
      <c r="A285" s="28" t="s">
        <v>303</v>
      </c>
      <c r="B285" s="27" t="s">
        <v>7</v>
      </c>
      <c r="C285" s="27">
        <v>118004</v>
      </c>
      <c r="D285" s="27" t="s">
        <v>70</v>
      </c>
      <c r="E285" s="6">
        <v>2.5</v>
      </c>
    </row>
    <row r="286" spans="1:5" x14ac:dyDescent="0.2">
      <c r="A286" s="28" t="s">
        <v>303</v>
      </c>
      <c r="B286" s="27" t="s">
        <v>7</v>
      </c>
      <c r="C286" s="27">
        <v>118004</v>
      </c>
      <c r="D286" s="27" t="s">
        <v>70</v>
      </c>
      <c r="E286" s="6">
        <v>2.5</v>
      </c>
    </row>
    <row r="287" spans="1:5" x14ac:dyDescent="0.2">
      <c r="A287" s="29" t="s">
        <v>303</v>
      </c>
      <c r="B287" s="6" t="s">
        <v>7</v>
      </c>
      <c r="C287" s="6">
        <v>118004</v>
      </c>
      <c r="D287" s="6" t="s">
        <v>70</v>
      </c>
      <c r="E287" s="6">
        <v>2</v>
      </c>
    </row>
    <row r="288" spans="1:5" x14ac:dyDescent="0.2">
      <c r="A288" s="29" t="s">
        <v>303</v>
      </c>
      <c r="B288" s="6" t="s">
        <v>7</v>
      </c>
      <c r="C288" s="6">
        <v>118004</v>
      </c>
      <c r="D288" s="6" t="s">
        <v>70</v>
      </c>
      <c r="E288" s="6">
        <v>1</v>
      </c>
    </row>
    <row r="289" spans="1:5" x14ac:dyDescent="0.2">
      <c r="A289" s="28" t="s">
        <v>303</v>
      </c>
      <c r="B289" s="27" t="s">
        <v>7</v>
      </c>
      <c r="C289" s="27">
        <v>118011</v>
      </c>
      <c r="D289" s="27" t="s">
        <v>71</v>
      </c>
      <c r="E289" s="6">
        <v>2.5</v>
      </c>
    </row>
    <row r="290" spans="1:5" x14ac:dyDescent="0.2">
      <c r="A290" s="29" t="s">
        <v>303</v>
      </c>
      <c r="B290" s="6" t="s">
        <v>7</v>
      </c>
      <c r="C290" s="6">
        <v>119008</v>
      </c>
      <c r="D290" s="6" t="s">
        <v>77</v>
      </c>
      <c r="E290" s="6">
        <v>24</v>
      </c>
    </row>
    <row r="291" spans="1:5" x14ac:dyDescent="0.2">
      <c r="A291" s="28" t="s">
        <v>303</v>
      </c>
      <c r="B291" s="27" t="s">
        <v>7</v>
      </c>
      <c r="C291" s="27">
        <v>119011</v>
      </c>
      <c r="D291" s="27" t="s">
        <v>78</v>
      </c>
      <c r="E291" s="6">
        <v>1</v>
      </c>
    </row>
    <row r="292" spans="1:5" x14ac:dyDescent="0.2">
      <c r="A292" s="28" t="s">
        <v>303</v>
      </c>
      <c r="B292" s="27" t="s">
        <v>7</v>
      </c>
      <c r="C292" s="27">
        <v>119011</v>
      </c>
      <c r="D292" s="27" t="s">
        <v>78</v>
      </c>
      <c r="E292" s="6">
        <v>2</v>
      </c>
    </row>
    <row r="293" spans="1:5" x14ac:dyDescent="0.2">
      <c r="A293" s="28" t="s">
        <v>303</v>
      </c>
      <c r="B293" s="27" t="s">
        <v>7</v>
      </c>
      <c r="C293" s="27">
        <v>119018</v>
      </c>
      <c r="D293" s="27" t="s">
        <v>82</v>
      </c>
      <c r="E293" s="6">
        <v>9</v>
      </c>
    </row>
    <row r="294" spans="1:5" x14ac:dyDescent="0.2">
      <c r="A294" s="28" t="s">
        <v>303</v>
      </c>
      <c r="B294" s="27" t="s">
        <v>7</v>
      </c>
      <c r="C294" s="27">
        <v>119018</v>
      </c>
      <c r="D294" s="27" t="s">
        <v>82</v>
      </c>
      <c r="E294" s="6">
        <v>1</v>
      </c>
    </row>
    <row r="295" spans="1:5" x14ac:dyDescent="0.2">
      <c r="A295" s="28" t="s">
        <v>303</v>
      </c>
      <c r="B295" s="27" t="s">
        <v>7</v>
      </c>
      <c r="C295" s="27">
        <v>119018</v>
      </c>
      <c r="D295" s="27" t="s">
        <v>82</v>
      </c>
      <c r="E295" s="6">
        <v>6</v>
      </c>
    </row>
    <row r="296" spans="1:5" x14ac:dyDescent="0.2">
      <c r="A296" s="28" t="s">
        <v>303</v>
      </c>
      <c r="B296" s="27" t="s">
        <v>7</v>
      </c>
      <c r="C296" s="27">
        <v>119018</v>
      </c>
      <c r="D296" s="27" t="s">
        <v>82</v>
      </c>
      <c r="E296" s="6">
        <v>2</v>
      </c>
    </row>
    <row r="297" spans="1:5" x14ac:dyDescent="0.2">
      <c r="A297" s="29" t="s">
        <v>303</v>
      </c>
      <c r="B297" s="6" t="s">
        <v>7</v>
      </c>
      <c r="C297" s="6">
        <v>119018</v>
      </c>
      <c r="D297" s="6" t="s">
        <v>82</v>
      </c>
      <c r="E297" s="6">
        <v>3</v>
      </c>
    </row>
    <row r="298" spans="1:5" x14ac:dyDescent="0.2">
      <c r="A298" s="29" t="s">
        <v>303</v>
      </c>
      <c r="B298" s="6" t="s">
        <v>7</v>
      </c>
      <c r="C298" s="6">
        <v>119018</v>
      </c>
      <c r="D298" s="6" t="s">
        <v>82</v>
      </c>
      <c r="E298" s="6">
        <v>5.5</v>
      </c>
    </row>
    <row r="299" spans="1:5" x14ac:dyDescent="0.2">
      <c r="A299" s="28" t="s">
        <v>303</v>
      </c>
      <c r="B299" s="27" t="s">
        <v>7</v>
      </c>
      <c r="C299" s="27">
        <v>119019</v>
      </c>
      <c r="D299" s="27" t="s">
        <v>84</v>
      </c>
      <c r="E299" s="6">
        <v>1</v>
      </c>
    </row>
    <row r="300" spans="1:5" x14ac:dyDescent="0.2">
      <c r="A300" s="28" t="s">
        <v>303</v>
      </c>
      <c r="B300" s="27" t="s">
        <v>7</v>
      </c>
      <c r="C300" s="27">
        <v>119019</v>
      </c>
      <c r="D300" s="27" t="s">
        <v>84</v>
      </c>
      <c r="E300" s="6">
        <v>4</v>
      </c>
    </row>
    <row r="301" spans="1:5" x14ac:dyDescent="0.2">
      <c r="A301" s="29" t="s">
        <v>303</v>
      </c>
      <c r="B301" s="6" t="s">
        <v>7</v>
      </c>
      <c r="C301" s="6">
        <v>119019</v>
      </c>
      <c r="D301" s="6" t="s">
        <v>84</v>
      </c>
      <c r="E301" s="6">
        <v>3</v>
      </c>
    </row>
    <row r="302" spans="1:5" x14ac:dyDescent="0.2">
      <c r="A302" s="28" t="s">
        <v>303</v>
      </c>
      <c r="B302" s="27" t="s">
        <v>7</v>
      </c>
      <c r="C302" s="27">
        <v>119020</v>
      </c>
      <c r="D302" s="27" t="s">
        <v>83</v>
      </c>
      <c r="E302" s="6">
        <v>3.2</v>
      </c>
    </row>
    <row r="303" spans="1:5" x14ac:dyDescent="0.2">
      <c r="A303" s="28" t="s">
        <v>303</v>
      </c>
      <c r="B303" s="27" t="s">
        <v>7</v>
      </c>
      <c r="C303" s="27">
        <v>119020</v>
      </c>
      <c r="D303" s="27" t="s">
        <v>83</v>
      </c>
      <c r="E303" s="6">
        <v>2.8</v>
      </c>
    </row>
    <row r="304" spans="1:5" x14ac:dyDescent="0.2">
      <c r="A304" s="28" t="s">
        <v>303</v>
      </c>
      <c r="B304" s="27" t="s">
        <v>7</v>
      </c>
      <c r="C304" s="27">
        <v>120001</v>
      </c>
      <c r="D304" s="27" t="s">
        <v>86</v>
      </c>
      <c r="E304" s="6">
        <v>4</v>
      </c>
    </row>
    <row r="305" spans="1:5" x14ac:dyDescent="0.2">
      <c r="A305" s="28" t="s">
        <v>303</v>
      </c>
      <c r="B305" s="27" t="s">
        <v>7</v>
      </c>
      <c r="C305" s="27">
        <v>120001</v>
      </c>
      <c r="D305" s="27" t="s">
        <v>86</v>
      </c>
      <c r="E305" s="6">
        <v>4</v>
      </c>
    </row>
    <row r="306" spans="1:5" x14ac:dyDescent="0.2">
      <c r="A306" s="28" t="s">
        <v>303</v>
      </c>
      <c r="B306" s="27" t="s">
        <v>7</v>
      </c>
      <c r="C306" s="27">
        <v>120003</v>
      </c>
      <c r="D306" s="27" t="s">
        <v>85</v>
      </c>
      <c r="E306" s="6">
        <v>2</v>
      </c>
    </row>
    <row r="307" spans="1:5" x14ac:dyDescent="0.2">
      <c r="A307" s="29" t="s">
        <v>303</v>
      </c>
      <c r="B307" s="6" t="s">
        <v>7</v>
      </c>
      <c r="C307" s="6">
        <v>120003</v>
      </c>
      <c r="D307" s="6" t="s">
        <v>85</v>
      </c>
      <c r="E307" s="6">
        <v>2</v>
      </c>
    </row>
    <row r="308" spans="1:5" x14ac:dyDescent="0.2">
      <c r="A308" s="28" t="s">
        <v>303</v>
      </c>
      <c r="B308" s="27" t="s">
        <v>7</v>
      </c>
      <c r="C308" s="27">
        <v>120006</v>
      </c>
      <c r="D308" s="27" t="s">
        <v>89</v>
      </c>
      <c r="E308" s="6">
        <v>3</v>
      </c>
    </row>
    <row r="309" spans="1:5" x14ac:dyDescent="0.2">
      <c r="A309" s="29" t="s">
        <v>303</v>
      </c>
      <c r="B309" s="6" t="s">
        <v>7</v>
      </c>
      <c r="C309" s="6">
        <v>120006</v>
      </c>
      <c r="D309" s="6" t="s">
        <v>89</v>
      </c>
      <c r="E309" s="6">
        <v>2</v>
      </c>
    </row>
    <row r="310" spans="1:5" x14ac:dyDescent="0.2">
      <c r="A310" s="29" t="s">
        <v>303</v>
      </c>
      <c r="B310" s="6" t="s">
        <v>7</v>
      </c>
      <c r="C310" s="6">
        <v>120006</v>
      </c>
      <c r="D310" s="6" t="s">
        <v>89</v>
      </c>
      <c r="E310" s="6">
        <v>1.5</v>
      </c>
    </row>
    <row r="311" spans="1:5" x14ac:dyDescent="0.2">
      <c r="A311" s="28" t="s">
        <v>303</v>
      </c>
      <c r="B311" s="27" t="s">
        <v>7</v>
      </c>
      <c r="C311" s="27">
        <v>120009</v>
      </c>
      <c r="D311" s="27" t="s">
        <v>87</v>
      </c>
      <c r="E311" s="6">
        <v>18</v>
      </c>
    </row>
    <row r="312" spans="1:5" x14ac:dyDescent="0.2">
      <c r="A312" s="28" t="s">
        <v>303</v>
      </c>
      <c r="B312" s="27" t="s">
        <v>7</v>
      </c>
      <c r="C312" s="27">
        <v>120009</v>
      </c>
      <c r="D312" s="27" t="s">
        <v>87</v>
      </c>
      <c r="E312" s="6">
        <v>18</v>
      </c>
    </row>
    <row r="313" spans="1:5" x14ac:dyDescent="0.2">
      <c r="A313" s="28" t="s">
        <v>303</v>
      </c>
      <c r="B313" s="27" t="s">
        <v>7</v>
      </c>
      <c r="C313" s="27">
        <v>120009</v>
      </c>
      <c r="D313" s="27" t="s">
        <v>87</v>
      </c>
      <c r="E313" s="6">
        <v>18</v>
      </c>
    </row>
    <row r="314" spans="1:5" x14ac:dyDescent="0.2">
      <c r="A314" s="28" t="s">
        <v>303</v>
      </c>
      <c r="B314" s="27" t="s">
        <v>7</v>
      </c>
      <c r="C314" s="27">
        <v>120009</v>
      </c>
      <c r="D314" s="27" t="s">
        <v>87</v>
      </c>
      <c r="E314" s="6">
        <v>18</v>
      </c>
    </row>
    <row r="315" spans="1:5" x14ac:dyDescent="0.2">
      <c r="A315" s="28" t="s">
        <v>303</v>
      </c>
      <c r="B315" s="27" t="s">
        <v>7</v>
      </c>
      <c r="C315" s="27">
        <v>120009</v>
      </c>
      <c r="D315" s="27" t="s">
        <v>87</v>
      </c>
      <c r="E315" s="6">
        <v>18</v>
      </c>
    </row>
    <row r="316" spans="1:5" x14ac:dyDescent="0.2">
      <c r="A316" s="28" t="s">
        <v>303</v>
      </c>
      <c r="B316" s="27" t="s">
        <v>7</v>
      </c>
      <c r="C316" s="27">
        <v>120009</v>
      </c>
      <c r="D316" s="27" t="s">
        <v>87</v>
      </c>
      <c r="E316" s="6">
        <v>8</v>
      </c>
    </row>
    <row r="317" spans="1:5" x14ac:dyDescent="0.2">
      <c r="A317" s="28" t="s">
        <v>303</v>
      </c>
      <c r="B317" s="27" t="s">
        <v>7</v>
      </c>
      <c r="C317" s="27">
        <v>120009</v>
      </c>
      <c r="D317" s="27" t="s">
        <v>87</v>
      </c>
      <c r="E317" s="6">
        <v>18</v>
      </c>
    </row>
    <row r="318" spans="1:5" x14ac:dyDescent="0.2">
      <c r="A318" s="28" t="s">
        <v>303</v>
      </c>
      <c r="B318" s="27" t="s">
        <v>7</v>
      </c>
      <c r="C318" s="27">
        <v>120009</v>
      </c>
      <c r="D318" s="27" t="s">
        <v>87</v>
      </c>
      <c r="E318" s="6">
        <v>18</v>
      </c>
    </row>
    <row r="319" spans="1:5" x14ac:dyDescent="0.2">
      <c r="A319" s="28" t="s">
        <v>303</v>
      </c>
      <c r="B319" s="27" t="s">
        <v>7</v>
      </c>
      <c r="C319" s="27">
        <v>120009</v>
      </c>
      <c r="D319" s="27" t="s">
        <v>87</v>
      </c>
      <c r="E319" s="6">
        <v>18</v>
      </c>
    </row>
    <row r="320" spans="1:5" x14ac:dyDescent="0.2">
      <c r="A320" s="28" t="s">
        <v>303</v>
      </c>
      <c r="B320" s="27" t="s">
        <v>7</v>
      </c>
      <c r="C320" s="27">
        <v>120009</v>
      </c>
      <c r="D320" s="27" t="s">
        <v>87</v>
      </c>
      <c r="E320" s="6">
        <v>18</v>
      </c>
    </row>
    <row r="321" spans="1:5" x14ac:dyDescent="0.2">
      <c r="A321" s="28" t="s">
        <v>303</v>
      </c>
      <c r="B321" s="27" t="s">
        <v>7</v>
      </c>
      <c r="C321" s="27">
        <v>120009</v>
      </c>
      <c r="D321" s="27" t="s">
        <v>87</v>
      </c>
      <c r="E321" s="6">
        <v>18</v>
      </c>
    </row>
    <row r="322" spans="1:5" x14ac:dyDescent="0.2">
      <c r="A322" s="29" t="s">
        <v>303</v>
      </c>
      <c r="B322" s="6" t="s">
        <v>7</v>
      </c>
      <c r="C322" s="6">
        <v>120009</v>
      </c>
      <c r="D322" s="6" t="s">
        <v>87</v>
      </c>
      <c r="E322" s="6">
        <v>18</v>
      </c>
    </row>
    <row r="323" spans="1:5" x14ac:dyDescent="0.2">
      <c r="A323" s="29" t="s">
        <v>303</v>
      </c>
      <c r="B323" s="6" t="s">
        <v>7</v>
      </c>
      <c r="C323" s="6">
        <v>120009</v>
      </c>
      <c r="D323" s="6" t="s">
        <v>87</v>
      </c>
      <c r="E323" s="6">
        <v>18</v>
      </c>
    </row>
    <row r="324" spans="1:5" x14ac:dyDescent="0.2">
      <c r="A324" s="29" t="s">
        <v>303</v>
      </c>
      <c r="B324" s="6" t="s">
        <v>7</v>
      </c>
      <c r="C324" s="6">
        <v>120009</v>
      </c>
      <c r="D324" s="6" t="s">
        <v>87</v>
      </c>
      <c r="E324" s="6">
        <v>18</v>
      </c>
    </row>
    <row r="325" spans="1:5" x14ac:dyDescent="0.2">
      <c r="A325" s="29" t="s">
        <v>303</v>
      </c>
      <c r="B325" s="6" t="s">
        <v>7</v>
      </c>
      <c r="C325" s="6">
        <v>120009</v>
      </c>
      <c r="D325" s="6" t="s">
        <v>87</v>
      </c>
      <c r="E325" s="6">
        <v>18</v>
      </c>
    </row>
    <row r="326" spans="1:5" x14ac:dyDescent="0.2">
      <c r="A326" s="29" t="s">
        <v>303</v>
      </c>
      <c r="B326" s="6" t="s">
        <v>7</v>
      </c>
      <c r="C326" s="6">
        <v>120009</v>
      </c>
      <c r="D326" s="6" t="s">
        <v>87</v>
      </c>
      <c r="E326" s="6">
        <v>18</v>
      </c>
    </row>
    <row r="327" spans="1:5" x14ac:dyDescent="0.2">
      <c r="A327" s="29" t="s">
        <v>303</v>
      </c>
      <c r="B327" s="6" t="s">
        <v>7</v>
      </c>
      <c r="C327" s="6">
        <v>120009</v>
      </c>
      <c r="D327" s="6" t="s">
        <v>87</v>
      </c>
      <c r="E327" s="6">
        <v>18</v>
      </c>
    </row>
    <row r="328" spans="1:5" x14ac:dyDescent="0.2">
      <c r="A328" s="28" t="s">
        <v>303</v>
      </c>
      <c r="B328" s="27" t="s">
        <v>7</v>
      </c>
      <c r="C328" s="27">
        <v>120012</v>
      </c>
      <c r="D328" s="27" t="s">
        <v>90</v>
      </c>
      <c r="E328" s="6">
        <v>5</v>
      </c>
    </row>
    <row r="329" spans="1:5" x14ac:dyDescent="0.2">
      <c r="A329" s="29" t="s">
        <v>303</v>
      </c>
      <c r="B329" s="6" t="s">
        <v>7</v>
      </c>
      <c r="C329" s="6">
        <v>120012</v>
      </c>
      <c r="D329" s="6" t="s">
        <v>90</v>
      </c>
      <c r="E329" s="6">
        <v>1</v>
      </c>
    </row>
    <row r="330" spans="1:5" x14ac:dyDescent="0.2">
      <c r="A330" s="29" t="s">
        <v>303</v>
      </c>
      <c r="B330" s="6" t="s">
        <v>7</v>
      </c>
      <c r="C330" s="6">
        <v>120012</v>
      </c>
      <c r="D330" s="6" t="s">
        <v>90</v>
      </c>
      <c r="E330" s="6">
        <v>4</v>
      </c>
    </row>
    <row r="331" spans="1:5" x14ac:dyDescent="0.2">
      <c r="A331" s="28" t="s">
        <v>303</v>
      </c>
      <c r="B331" s="27" t="s">
        <v>7</v>
      </c>
      <c r="C331" s="27">
        <v>120014</v>
      </c>
      <c r="D331" s="27" t="s">
        <v>91</v>
      </c>
      <c r="E331" s="6">
        <v>2</v>
      </c>
    </row>
    <row r="332" spans="1:5" x14ac:dyDescent="0.2">
      <c r="A332" s="28" t="s">
        <v>303</v>
      </c>
      <c r="B332" s="27" t="s">
        <v>7</v>
      </c>
      <c r="C332" s="27">
        <v>120015</v>
      </c>
      <c r="D332" s="27" t="s">
        <v>88</v>
      </c>
      <c r="E332" s="6">
        <v>10.8</v>
      </c>
    </row>
    <row r="333" spans="1:5" x14ac:dyDescent="0.2">
      <c r="A333" s="28" t="s">
        <v>303</v>
      </c>
      <c r="B333" s="27" t="s">
        <v>7</v>
      </c>
      <c r="C333" s="27">
        <v>120015</v>
      </c>
      <c r="D333" s="27" t="s">
        <v>88</v>
      </c>
      <c r="E333" s="6">
        <v>10.8</v>
      </c>
    </row>
    <row r="334" spans="1:5" x14ac:dyDescent="0.2">
      <c r="A334" s="28" t="s">
        <v>303</v>
      </c>
      <c r="B334" s="27" t="s">
        <v>7</v>
      </c>
      <c r="C334" s="27">
        <v>120015</v>
      </c>
      <c r="D334" s="27" t="s">
        <v>88</v>
      </c>
      <c r="E334" s="6">
        <v>10.8</v>
      </c>
    </row>
    <row r="335" spans="1:5" x14ac:dyDescent="0.2">
      <c r="A335" s="28" t="s">
        <v>303</v>
      </c>
      <c r="B335" s="27" t="s">
        <v>7</v>
      </c>
      <c r="C335" s="27">
        <v>120015</v>
      </c>
      <c r="D335" s="27" t="s">
        <v>88</v>
      </c>
      <c r="E335" s="6">
        <v>10.8</v>
      </c>
    </row>
    <row r="336" spans="1:5" x14ac:dyDescent="0.2">
      <c r="A336" s="28" t="s">
        <v>303</v>
      </c>
      <c r="B336" s="27" t="s">
        <v>7</v>
      </c>
      <c r="C336" s="27">
        <v>120015</v>
      </c>
      <c r="D336" s="27" t="s">
        <v>88</v>
      </c>
      <c r="E336" s="6">
        <v>10.8</v>
      </c>
    </row>
    <row r="337" spans="1:5" x14ac:dyDescent="0.2">
      <c r="A337" s="28" t="s">
        <v>303</v>
      </c>
      <c r="B337" s="27" t="s">
        <v>7</v>
      </c>
      <c r="C337" s="27">
        <v>120015</v>
      </c>
      <c r="D337" s="27" t="s">
        <v>88</v>
      </c>
      <c r="E337" s="6">
        <v>10.8</v>
      </c>
    </row>
    <row r="338" spans="1:5" x14ac:dyDescent="0.2">
      <c r="A338" s="28" t="s">
        <v>303</v>
      </c>
      <c r="B338" s="27" t="s">
        <v>7</v>
      </c>
      <c r="C338" s="27">
        <v>120015</v>
      </c>
      <c r="D338" s="27" t="s">
        <v>88</v>
      </c>
      <c r="E338" s="6">
        <v>21.6</v>
      </c>
    </row>
    <row r="339" spans="1:5" x14ac:dyDescent="0.2">
      <c r="A339" s="28" t="s">
        <v>303</v>
      </c>
      <c r="B339" s="27" t="s">
        <v>7</v>
      </c>
      <c r="C339" s="27">
        <v>120015</v>
      </c>
      <c r="D339" s="27" t="s">
        <v>88</v>
      </c>
      <c r="E339" s="6">
        <v>10.8</v>
      </c>
    </row>
    <row r="340" spans="1:5" x14ac:dyDescent="0.2">
      <c r="A340" s="28" t="s">
        <v>303</v>
      </c>
      <c r="B340" s="27" t="s">
        <v>7</v>
      </c>
      <c r="C340" s="27">
        <v>120015</v>
      </c>
      <c r="D340" s="27" t="s">
        <v>88</v>
      </c>
      <c r="E340" s="6">
        <v>10.8</v>
      </c>
    </row>
    <row r="341" spans="1:5" x14ac:dyDescent="0.2">
      <c r="A341" s="28" t="s">
        <v>303</v>
      </c>
      <c r="B341" s="27" t="s">
        <v>7</v>
      </c>
      <c r="C341" s="27">
        <v>120015</v>
      </c>
      <c r="D341" s="27" t="s">
        <v>88</v>
      </c>
      <c r="E341" s="6">
        <v>21.6</v>
      </c>
    </row>
    <row r="342" spans="1:5" x14ac:dyDescent="0.2">
      <c r="A342" s="28" t="s">
        <v>303</v>
      </c>
      <c r="B342" s="27" t="s">
        <v>7</v>
      </c>
      <c r="C342" s="27">
        <v>120015</v>
      </c>
      <c r="D342" s="27" t="s">
        <v>88</v>
      </c>
      <c r="E342" s="6">
        <v>10.8</v>
      </c>
    </row>
    <row r="343" spans="1:5" x14ac:dyDescent="0.2">
      <c r="A343" s="28" t="s">
        <v>303</v>
      </c>
      <c r="B343" s="27" t="s">
        <v>7</v>
      </c>
      <c r="C343" s="27">
        <v>120015</v>
      </c>
      <c r="D343" s="27" t="s">
        <v>88</v>
      </c>
      <c r="E343" s="6">
        <v>10.8</v>
      </c>
    </row>
    <row r="344" spans="1:5" x14ac:dyDescent="0.2">
      <c r="A344" s="28" t="s">
        <v>303</v>
      </c>
      <c r="B344" s="27" t="s">
        <v>7</v>
      </c>
      <c r="C344" s="27">
        <v>120015</v>
      </c>
      <c r="D344" s="27" t="s">
        <v>88</v>
      </c>
      <c r="E344" s="6">
        <v>10.8</v>
      </c>
    </row>
    <row r="345" spans="1:5" x14ac:dyDescent="0.2">
      <c r="A345" s="28" t="s">
        <v>303</v>
      </c>
      <c r="B345" s="27" t="s">
        <v>7</v>
      </c>
      <c r="C345" s="27">
        <v>120015</v>
      </c>
      <c r="D345" s="27" t="s">
        <v>88</v>
      </c>
      <c r="E345" s="6">
        <v>10.8</v>
      </c>
    </row>
    <row r="346" spans="1:5" x14ac:dyDescent="0.2">
      <c r="A346" s="29" t="s">
        <v>303</v>
      </c>
      <c r="B346" s="6" t="s">
        <v>7</v>
      </c>
      <c r="C346" s="6">
        <v>120015</v>
      </c>
      <c r="D346" s="6" t="s">
        <v>88</v>
      </c>
      <c r="E346" s="6">
        <v>10.8</v>
      </c>
    </row>
    <row r="347" spans="1:5" x14ac:dyDescent="0.2">
      <c r="A347" s="29" t="s">
        <v>303</v>
      </c>
      <c r="B347" s="6" t="s">
        <v>7</v>
      </c>
      <c r="C347" s="6">
        <v>120015</v>
      </c>
      <c r="D347" s="6" t="s">
        <v>88</v>
      </c>
      <c r="E347" s="6">
        <v>10.8</v>
      </c>
    </row>
    <row r="348" spans="1:5" x14ac:dyDescent="0.2">
      <c r="A348" s="29" t="s">
        <v>303</v>
      </c>
      <c r="B348" s="6" t="s">
        <v>7</v>
      </c>
      <c r="C348" s="6">
        <v>120015</v>
      </c>
      <c r="D348" s="6" t="s">
        <v>88</v>
      </c>
      <c r="E348" s="6">
        <v>10.8</v>
      </c>
    </row>
    <row r="349" spans="1:5" x14ac:dyDescent="0.2">
      <c r="A349" s="29" t="s">
        <v>303</v>
      </c>
      <c r="B349" s="6" t="s">
        <v>7</v>
      </c>
      <c r="C349" s="6">
        <v>120015</v>
      </c>
      <c r="D349" s="6" t="s">
        <v>88</v>
      </c>
      <c r="E349" s="6">
        <v>10.8</v>
      </c>
    </row>
    <row r="350" spans="1:5" x14ac:dyDescent="0.2">
      <c r="A350" s="29" t="s">
        <v>303</v>
      </c>
      <c r="B350" s="6" t="s">
        <v>7</v>
      </c>
      <c r="C350" s="6">
        <v>120015</v>
      </c>
      <c r="D350" s="6" t="s">
        <v>88</v>
      </c>
      <c r="E350" s="6">
        <v>10.8</v>
      </c>
    </row>
    <row r="351" spans="1:5" x14ac:dyDescent="0.2">
      <c r="A351" s="29" t="s">
        <v>303</v>
      </c>
      <c r="B351" s="6" t="s">
        <v>7</v>
      </c>
      <c r="C351" s="6">
        <v>120015</v>
      </c>
      <c r="D351" s="6" t="s">
        <v>88</v>
      </c>
      <c r="E351" s="6">
        <v>21.6</v>
      </c>
    </row>
    <row r="352" spans="1:5" x14ac:dyDescent="0.2">
      <c r="A352" s="29" t="s">
        <v>303</v>
      </c>
      <c r="B352" s="6" t="s">
        <v>7</v>
      </c>
      <c r="C352" s="6">
        <v>120015</v>
      </c>
      <c r="D352" s="6" t="s">
        <v>88</v>
      </c>
      <c r="E352" s="6">
        <v>21.6</v>
      </c>
    </row>
    <row r="353" spans="1:5" x14ac:dyDescent="0.2">
      <c r="A353" s="28" t="s">
        <v>303</v>
      </c>
      <c r="B353" s="27" t="s">
        <v>7</v>
      </c>
      <c r="C353" s="27">
        <v>121011</v>
      </c>
      <c r="D353" s="27" t="s">
        <v>126</v>
      </c>
      <c r="E353" s="6">
        <v>2</v>
      </c>
    </row>
    <row r="354" spans="1:5" x14ac:dyDescent="0.2">
      <c r="A354" s="28" t="s">
        <v>303</v>
      </c>
      <c r="B354" s="27" t="s">
        <v>7</v>
      </c>
      <c r="C354" s="27">
        <v>121011</v>
      </c>
      <c r="D354" s="27" t="s">
        <v>126</v>
      </c>
      <c r="E354" s="6">
        <v>1</v>
      </c>
    </row>
    <row r="355" spans="1:5" x14ac:dyDescent="0.2">
      <c r="A355" s="29" t="s">
        <v>303</v>
      </c>
      <c r="B355" s="6" t="s">
        <v>7</v>
      </c>
      <c r="C355" s="6">
        <v>121011</v>
      </c>
      <c r="D355" s="6" t="s">
        <v>126</v>
      </c>
      <c r="E355" s="6">
        <v>1</v>
      </c>
    </row>
    <row r="356" spans="1:5" x14ac:dyDescent="0.2">
      <c r="A356" s="28" t="s">
        <v>303</v>
      </c>
      <c r="B356" s="27" t="s">
        <v>7</v>
      </c>
      <c r="C356" s="27">
        <v>121019</v>
      </c>
      <c r="D356" s="27" t="s">
        <v>129</v>
      </c>
      <c r="E356" s="6">
        <v>1</v>
      </c>
    </row>
    <row r="357" spans="1:5" x14ac:dyDescent="0.2">
      <c r="A357" s="29" t="s">
        <v>303</v>
      </c>
      <c r="B357" s="6" t="s">
        <v>7</v>
      </c>
      <c r="C357" s="6">
        <v>121019</v>
      </c>
      <c r="D357" s="6" t="s">
        <v>129</v>
      </c>
      <c r="E357" s="6">
        <v>1</v>
      </c>
    </row>
    <row r="358" spans="1:5" x14ac:dyDescent="0.2">
      <c r="A358" s="28" t="s">
        <v>303</v>
      </c>
      <c r="B358" s="27" t="s">
        <v>7</v>
      </c>
      <c r="C358" s="27">
        <v>121024</v>
      </c>
      <c r="D358" s="27" t="s">
        <v>141</v>
      </c>
      <c r="E358" s="6">
        <v>1</v>
      </c>
    </row>
    <row r="359" spans="1:5" x14ac:dyDescent="0.2">
      <c r="A359" s="28" t="s">
        <v>303</v>
      </c>
      <c r="B359" s="27" t="s">
        <v>7</v>
      </c>
      <c r="C359" s="27">
        <v>121024</v>
      </c>
      <c r="D359" s="27" t="s">
        <v>141</v>
      </c>
      <c r="E359" s="6">
        <v>1</v>
      </c>
    </row>
    <row r="360" spans="1:5" x14ac:dyDescent="0.2">
      <c r="A360" s="28" t="s">
        <v>303</v>
      </c>
      <c r="B360" s="27" t="s">
        <v>7</v>
      </c>
      <c r="C360" s="27">
        <v>121024</v>
      </c>
      <c r="D360" s="27" t="s">
        <v>141</v>
      </c>
      <c r="E360" s="6">
        <v>1</v>
      </c>
    </row>
    <row r="361" spans="1:5" x14ac:dyDescent="0.2">
      <c r="A361" s="28" t="s">
        <v>303</v>
      </c>
      <c r="B361" s="27" t="s">
        <v>7</v>
      </c>
      <c r="C361" s="27">
        <v>121024</v>
      </c>
      <c r="D361" s="27" t="s">
        <v>141</v>
      </c>
      <c r="E361" s="6">
        <v>1</v>
      </c>
    </row>
    <row r="362" spans="1:5" x14ac:dyDescent="0.2">
      <c r="A362" s="28" t="s">
        <v>303</v>
      </c>
      <c r="B362" s="27" t="s">
        <v>7</v>
      </c>
      <c r="C362" s="27">
        <v>121024</v>
      </c>
      <c r="D362" s="27" t="s">
        <v>141</v>
      </c>
      <c r="E362" s="6">
        <v>2</v>
      </c>
    </row>
    <row r="363" spans="1:5" x14ac:dyDescent="0.2">
      <c r="A363" s="29" t="s">
        <v>303</v>
      </c>
      <c r="B363" s="6" t="s">
        <v>7</v>
      </c>
      <c r="C363" s="6">
        <v>121024</v>
      </c>
      <c r="D363" s="6" t="s">
        <v>141</v>
      </c>
      <c r="E363" s="6">
        <v>2</v>
      </c>
    </row>
    <row r="364" spans="1:5" x14ac:dyDescent="0.2">
      <c r="A364" s="29" t="s">
        <v>303</v>
      </c>
      <c r="B364" s="6" t="s">
        <v>7</v>
      </c>
      <c r="C364" s="6">
        <v>121024</v>
      </c>
      <c r="D364" s="6" t="s">
        <v>141</v>
      </c>
      <c r="E364" s="6">
        <v>2</v>
      </c>
    </row>
    <row r="365" spans="1:5" x14ac:dyDescent="0.2">
      <c r="A365" s="28" t="s">
        <v>303</v>
      </c>
      <c r="B365" s="27" t="s">
        <v>7</v>
      </c>
      <c r="C365" s="27">
        <v>121030</v>
      </c>
      <c r="D365" s="27" t="s">
        <v>311</v>
      </c>
      <c r="E365" s="6">
        <v>1</v>
      </c>
    </row>
    <row r="366" spans="1:5" x14ac:dyDescent="0.2">
      <c r="A366" s="28" t="s">
        <v>303</v>
      </c>
      <c r="B366" s="27" t="s">
        <v>7</v>
      </c>
      <c r="C366" s="27">
        <v>121030</v>
      </c>
      <c r="D366" s="27" t="s">
        <v>311</v>
      </c>
      <c r="E366" s="6">
        <v>1</v>
      </c>
    </row>
    <row r="367" spans="1:5" x14ac:dyDescent="0.2">
      <c r="A367" s="29" t="s">
        <v>303</v>
      </c>
      <c r="B367" s="6" t="s">
        <v>7</v>
      </c>
      <c r="C367" s="6">
        <v>121030</v>
      </c>
      <c r="D367" s="6" t="s">
        <v>311</v>
      </c>
      <c r="E367" s="6">
        <v>1</v>
      </c>
    </row>
    <row r="368" spans="1:5" x14ac:dyDescent="0.2">
      <c r="A368" s="28" t="s">
        <v>303</v>
      </c>
      <c r="B368" s="27" t="s">
        <v>7</v>
      </c>
      <c r="C368" s="27">
        <v>121033</v>
      </c>
      <c r="D368" s="27" t="s">
        <v>327</v>
      </c>
      <c r="E368" s="6">
        <v>1</v>
      </c>
    </row>
    <row r="369" spans="1:5" x14ac:dyDescent="0.2">
      <c r="A369" s="28" t="s">
        <v>303</v>
      </c>
      <c r="B369" s="27" t="s">
        <v>7</v>
      </c>
      <c r="C369" s="27">
        <v>121034</v>
      </c>
      <c r="D369" s="27" t="s">
        <v>305</v>
      </c>
      <c r="E369" s="6">
        <v>2</v>
      </c>
    </row>
    <row r="370" spans="1:5" x14ac:dyDescent="0.2">
      <c r="A370" s="28" t="s">
        <v>303</v>
      </c>
      <c r="B370" s="27" t="s">
        <v>7</v>
      </c>
      <c r="C370" s="27">
        <v>121034</v>
      </c>
      <c r="D370" s="27" t="s">
        <v>305</v>
      </c>
      <c r="E370" s="6">
        <v>1</v>
      </c>
    </row>
    <row r="371" spans="1:5" x14ac:dyDescent="0.2">
      <c r="A371" s="28" t="s">
        <v>303</v>
      </c>
      <c r="B371" s="27" t="s">
        <v>7</v>
      </c>
      <c r="C371" s="27">
        <v>121034</v>
      </c>
      <c r="D371" s="27" t="s">
        <v>305</v>
      </c>
      <c r="E371" s="6">
        <v>1</v>
      </c>
    </row>
    <row r="372" spans="1:5" x14ac:dyDescent="0.2">
      <c r="A372" s="28" t="s">
        <v>303</v>
      </c>
      <c r="B372" s="27" t="s">
        <v>7</v>
      </c>
      <c r="C372" s="27">
        <v>121034</v>
      </c>
      <c r="D372" s="27" t="s">
        <v>305</v>
      </c>
      <c r="E372" s="6">
        <v>2</v>
      </c>
    </row>
    <row r="373" spans="1:5" x14ac:dyDescent="0.2">
      <c r="A373" s="28" t="s">
        <v>303</v>
      </c>
      <c r="B373" s="27" t="s">
        <v>7</v>
      </c>
      <c r="C373" s="27">
        <v>121034</v>
      </c>
      <c r="D373" s="27" t="s">
        <v>305</v>
      </c>
      <c r="E373" s="6">
        <v>2</v>
      </c>
    </row>
    <row r="374" spans="1:5" x14ac:dyDescent="0.2">
      <c r="A374" s="28" t="s">
        <v>303</v>
      </c>
      <c r="B374" s="27" t="s">
        <v>7</v>
      </c>
      <c r="C374" s="27">
        <v>121034</v>
      </c>
      <c r="D374" s="27" t="s">
        <v>305</v>
      </c>
      <c r="E374" s="6">
        <v>1</v>
      </c>
    </row>
    <row r="375" spans="1:5" x14ac:dyDescent="0.2">
      <c r="A375" s="29" t="s">
        <v>303</v>
      </c>
      <c r="B375" s="6" t="s">
        <v>7</v>
      </c>
      <c r="C375" s="6">
        <v>121034</v>
      </c>
      <c r="D375" s="6" t="s">
        <v>305</v>
      </c>
      <c r="E375" s="6">
        <v>2</v>
      </c>
    </row>
    <row r="376" spans="1:5" x14ac:dyDescent="0.2">
      <c r="A376" s="29" t="s">
        <v>303</v>
      </c>
      <c r="B376" s="6" t="s">
        <v>7</v>
      </c>
      <c r="C376" s="6">
        <v>121034</v>
      </c>
      <c r="D376" s="6" t="s">
        <v>305</v>
      </c>
      <c r="E376" s="6">
        <v>2</v>
      </c>
    </row>
    <row r="377" spans="1:5" x14ac:dyDescent="0.2">
      <c r="A377" s="29" t="s">
        <v>303</v>
      </c>
      <c r="B377" s="6" t="s">
        <v>7</v>
      </c>
      <c r="C377" s="6">
        <v>121034</v>
      </c>
      <c r="D377" s="6" t="s">
        <v>305</v>
      </c>
      <c r="E377" s="6">
        <v>2</v>
      </c>
    </row>
    <row r="378" spans="1:5" x14ac:dyDescent="0.2">
      <c r="A378" s="29" t="s">
        <v>303</v>
      </c>
      <c r="B378" s="6" t="s">
        <v>7</v>
      </c>
      <c r="C378" s="6">
        <v>121034</v>
      </c>
      <c r="D378" s="6" t="s">
        <v>305</v>
      </c>
      <c r="E378" s="6">
        <v>1</v>
      </c>
    </row>
    <row r="379" spans="1:5" x14ac:dyDescent="0.2">
      <c r="A379" s="29" t="s">
        <v>303</v>
      </c>
      <c r="B379" s="6" t="s">
        <v>7</v>
      </c>
      <c r="C379" s="6">
        <v>121037</v>
      </c>
      <c r="D379" s="6" t="s">
        <v>143</v>
      </c>
      <c r="E379" s="6">
        <v>1</v>
      </c>
    </row>
    <row r="380" spans="1:5" x14ac:dyDescent="0.2">
      <c r="A380" s="28" t="s">
        <v>303</v>
      </c>
      <c r="B380" s="27" t="s">
        <v>7</v>
      </c>
      <c r="C380" s="27">
        <v>121047</v>
      </c>
      <c r="D380" s="27" t="s">
        <v>151</v>
      </c>
      <c r="E380" s="6">
        <v>0.3</v>
      </c>
    </row>
    <row r="381" spans="1:5" x14ac:dyDescent="0.2">
      <c r="A381" s="28" t="s">
        <v>303</v>
      </c>
      <c r="B381" s="27" t="s">
        <v>7</v>
      </c>
      <c r="C381" s="27">
        <v>121047</v>
      </c>
      <c r="D381" s="27" t="s">
        <v>151</v>
      </c>
      <c r="E381" s="6">
        <v>0.4</v>
      </c>
    </row>
    <row r="382" spans="1:5" x14ac:dyDescent="0.2">
      <c r="A382" s="28" t="s">
        <v>303</v>
      </c>
      <c r="B382" s="27" t="s">
        <v>7</v>
      </c>
      <c r="C382" s="27">
        <v>121048</v>
      </c>
      <c r="D382" s="27" t="s">
        <v>157</v>
      </c>
      <c r="E382" s="6">
        <v>1</v>
      </c>
    </row>
    <row r="383" spans="1:5" x14ac:dyDescent="0.2">
      <c r="A383" s="28" t="s">
        <v>303</v>
      </c>
      <c r="B383" s="27" t="s">
        <v>7</v>
      </c>
      <c r="C383" s="27">
        <v>121061</v>
      </c>
      <c r="D383" s="27" t="s">
        <v>150</v>
      </c>
      <c r="E383" s="6">
        <v>0.3</v>
      </c>
    </row>
    <row r="384" spans="1:5" x14ac:dyDescent="0.2">
      <c r="A384" s="28" t="s">
        <v>303</v>
      </c>
      <c r="B384" s="27" t="s">
        <v>7</v>
      </c>
      <c r="C384" s="27">
        <v>121062</v>
      </c>
      <c r="D384" s="27" t="s">
        <v>149</v>
      </c>
      <c r="E384" s="6">
        <v>0.2</v>
      </c>
    </row>
    <row r="385" spans="1:5" x14ac:dyDescent="0.2">
      <c r="A385" s="28" t="s">
        <v>303</v>
      </c>
      <c r="B385" s="27" t="s">
        <v>7</v>
      </c>
      <c r="C385" s="27">
        <v>121062</v>
      </c>
      <c r="D385" s="27" t="s">
        <v>149</v>
      </c>
      <c r="E385" s="6">
        <v>0.5</v>
      </c>
    </row>
    <row r="386" spans="1:5" x14ac:dyDescent="0.2">
      <c r="A386" s="29" t="s">
        <v>303</v>
      </c>
      <c r="B386" s="6" t="s">
        <v>7</v>
      </c>
      <c r="C386" s="6">
        <v>121062</v>
      </c>
      <c r="D386" s="6" t="s">
        <v>149</v>
      </c>
      <c r="E386" s="6">
        <v>0.5</v>
      </c>
    </row>
    <row r="387" spans="1:5" x14ac:dyDescent="0.2">
      <c r="A387" s="28" t="s">
        <v>303</v>
      </c>
      <c r="B387" s="27" t="s">
        <v>7</v>
      </c>
      <c r="C387" s="27">
        <v>121063</v>
      </c>
      <c r="D387" s="27" t="s">
        <v>312</v>
      </c>
      <c r="E387" s="6">
        <v>1</v>
      </c>
    </row>
    <row r="388" spans="1:5" x14ac:dyDescent="0.2">
      <c r="A388" s="28" t="s">
        <v>303</v>
      </c>
      <c r="B388" s="27" t="s">
        <v>7</v>
      </c>
      <c r="C388" s="27">
        <v>121063</v>
      </c>
      <c r="D388" s="27" t="s">
        <v>312</v>
      </c>
      <c r="E388" s="6">
        <v>2</v>
      </c>
    </row>
    <row r="389" spans="1:5" x14ac:dyDescent="0.2">
      <c r="A389" s="28" t="s">
        <v>303</v>
      </c>
      <c r="B389" s="27" t="s">
        <v>7</v>
      </c>
      <c r="C389" s="27">
        <v>121063</v>
      </c>
      <c r="D389" s="27" t="s">
        <v>312</v>
      </c>
      <c r="E389" s="6">
        <v>1</v>
      </c>
    </row>
    <row r="390" spans="1:5" x14ac:dyDescent="0.2">
      <c r="A390" s="28" t="s">
        <v>303</v>
      </c>
      <c r="B390" s="27" t="s">
        <v>7</v>
      </c>
      <c r="C390" s="27">
        <v>121063</v>
      </c>
      <c r="D390" s="27" t="s">
        <v>312</v>
      </c>
      <c r="E390" s="6">
        <v>1</v>
      </c>
    </row>
    <row r="391" spans="1:5" x14ac:dyDescent="0.2">
      <c r="A391" s="28" t="s">
        <v>303</v>
      </c>
      <c r="B391" s="27" t="s">
        <v>7</v>
      </c>
      <c r="C391" s="27">
        <v>121064</v>
      </c>
      <c r="D391" s="27" t="s">
        <v>323</v>
      </c>
      <c r="E391" s="6">
        <v>1</v>
      </c>
    </row>
    <row r="392" spans="1:5" x14ac:dyDescent="0.2">
      <c r="A392" s="28" t="s">
        <v>303</v>
      </c>
      <c r="B392" s="27" t="s">
        <v>7</v>
      </c>
      <c r="C392" s="27">
        <v>121064</v>
      </c>
      <c r="D392" s="27" t="s">
        <v>323</v>
      </c>
      <c r="E392" s="6">
        <v>1</v>
      </c>
    </row>
    <row r="393" spans="1:5" x14ac:dyDescent="0.2">
      <c r="A393" s="29" t="s">
        <v>303</v>
      </c>
      <c r="B393" s="6" t="s">
        <v>7</v>
      </c>
      <c r="C393" s="6">
        <v>121064</v>
      </c>
      <c r="D393" s="6" t="s">
        <v>323</v>
      </c>
      <c r="E393" s="6">
        <v>1</v>
      </c>
    </row>
    <row r="394" spans="1:5" x14ac:dyDescent="0.2">
      <c r="A394" s="29" t="s">
        <v>303</v>
      </c>
      <c r="B394" s="6" t="s">
        <v>7</v>
      </c>
      <c r="C394" s="6">
        <v>121064</v>
      </c>
      <c r="D394" s="6" t="s">
        <v>323</v>
      </c>
      <c r="E394" s="6">
        <v>1</v>
      </c>
    </row>
    <row r="395" spans="1:5" x14ac:dyDescent="0.2">
      <c r="A395" s="28" t="s">
        <v>303</v>
      </c>
      <c r="B395" s="27" t="s">
        <v>7</v>
      </c>
      <c r="C395" s="27">
        <v>121067</v>
      </c>
      <c r="D395" s="27" t="s">
        <v>147</v>
      </c>
      <c r="E395" s="6">
        <v>0.4</v>
      </c>
    </row>
    <row r="396" spans="1:5" x14ac:dyDescent="0.2">
      <c r="A396" s="28" t="s">
        <v>303</v>
      </c>
      <c r="B396" s="27" t="s">
        <v>7</v>
      </c>
      <c r="C396" s="27">
        <v>121067</v>
      </c>
      <c r="D396" s="27" t="s">
        <v>147</v>
      </c>
      <c r="E396" s="6">
        <v>0.3</v>
      </c>
    </row>
    <row r="397" spans="1:5" x14ac:dyDescent="0.2">
      <c r="A397" s="28" t="s">
        <v>303</v>
      </c>
      <c r="B397" s="27" t="s">
        <v>7</v>
      </c>
      <c r="C397" s="27">
        <v>121067</v>
      </c>
      <c r="D397" s="27" t="s">
        <v>147</v>
      </c>
      <c r="E397" s="6">
        <v>0.5</v>
      </c>
    </row>
    <row r="398" spans="1:5" x14ac:dyDescent="0.2">
      <c r="A398" s="28" t="s">
        <v>303</v>
      </c>
      <c r="B398" s="27" t="s">
        <v>7</v>
      </c>
      <c r="C398" s="27">
        <v>121067</v>
      </c>
      <c r="D398" s="27" t="s">
        <v>147</v>
      </c>
      <c r="E398" s="6">
        <v>0.3</v>
      </c>
    </row>
    <row r="399" spans="1:5" x14ac:dyDescent="0.2">
      <c r="A399" s="29" t="s">
        <v>303</v>
      </c>
      <c r="B399" s="6" t="s">
        <v>7</v>
      </c>
      <c r="C399" s="6">
        <v>121067</v>
      </c>
      <c r="D399" s="6" t="s">
        <v>147</v>
      </c>
      <c r="E399" s="6">
        <v>0.5</v>
      </c>
    </row>
    <row r="400" spans="1:5" x14ac:dyDescent="0.2">
      <c r="A400" s="29" t="s">
        <v>303</v>
      </c>
      <c r="B400" s="6" t="s">
        <v>7</v>
      </c>
      <c r="C400" s="6">
        <v>121067</v>
      </c>
      <c r="D400" s="6" t="s">
        <v>147</v>
      </c>
      <c r="E400" s="6">
        <v>0.5</v>
      </c>
    </row>
    <row r="401" spans="1:5" x14ac:dyDescent="0.2">
      <c r="A401" s="29" t="s">
        <v>303</v>
      </c>
      <c r="B401" s="6" t="s">
        <v>7</v>
      </c>
      <c r="C401" s="6">
        <v>121067</v>
      </c>
      <c r="D401" s="6" t="s">
        <v>147</v>
      </c>
      <c r="E401" s="6">
        <v>0.5</v>
      </c>
    </row>
    <row r="402" spans="1:5" x14ac:dyDescent="0.2">
      <c r="A402" s="28" t="s">
        <v>303</v>
      </c>
      <c r="B402" s="27" t="s">
        <v>7</v>
      </c>
      <c r="C402" s="27">
        <v>121069</v>
      </c>
      <c r="D402" s="27" t="s">
        <v>156</v>
      </c>
      <c r="E402" s="6">
        <v>1</v>
      </c>
    </row>
    <row r="403" spans="1:5" x14ac:dyDescent="0.2">
      <c r="A403" s="28" t="s">
        <v>303</v>
      </c>
      <c r="B403" s="27" t="s">
        <v>7</v>
      </c>
      <c r="C403" s="27">
        <v>121069</v>
      </c>
      <c r="D403" s="27" t="s">
        <v>156</v>
      </c>
      <c r="E403" s="6">
        <v>1</v>
      </c>
    </row>
    <row r="404" spans="1:5" x14ac:dyDescent="0.2">
      <c r="A404" s="28" t="s">
        <v>303</v>
      </c>
      <c r="B404" s="27" t="s">
        <v>7</v>
      </c>
      <c r="C404" s="27">
        <v>121069</v>
      </c>
      <c r="D404" s="27" t="s">
        <v>156</v>
      </c>
      <c r="E404" s="6">
        <v>1</v>
      </c>
    </row>
    <row r="405" spans="1:5" x14ac:dyDescent="0.2">
      <c r="A405" s="29" t="s">
        <v>303</v>
      </c>
      <c r="B405" s="6" t="s">
        <v>7</v>
      </c>
      <c r="C405" s="6">
        <v>121069</v>
      </c>
      <c r="D405" s="6" t="s">
        <v>156</v>
      </c>
      <c r="E405" s="6">
        <v>1</v>
      </c>
    </row>
    <row r="406" spans="1:5" x14ac:dyDescent="0.2">
      <c r="A406" s="29" t="s">
        <v>303</v>
      </c>
      <c r="B406" s="6" t="s">
        <v>7</v>
      </c>
      <c r="C406" s="6">
        <v>121069</v>
      </c>
      <c r="D406" s="6" t="s">
        <v>156</v>
      </c>
      <c r="E406" s="6">
        <v>1</v>
      </c>
    </row>
    <row r="407" spans="1:5" x14ac:dyDescent="0.2">
      <c r="A407" s="28" t="s">
        <v>303</v>
      </c>
      <c r="B407" s="27" t="s">
        <v>7</v>
      </c>
      <c r="C407" s="27">
        <v>121073</v>
      </c>
      <c r="D407" s="27" t="s">
        <v>135</v>
      </c>
      <c r="E407" s="6">
        <v>2</v>
      </c>
    </row>
    <row r="408" spans="1:5" x14ac:dyDescent="0.2">
      <c r="A408" s="29" t="s">
        <v>303</v>
      </c>
      <c r="B408" s="6" t="s">
        <v>7</v>
      </c>
      <c r="C408" s="6">
        <v>121073</v>
      </c>
      <c r="D408" s="6" t="s">
        <v>135</v>
      </c>
      <c r="E408" s="6">
        <v>1</v>
      </c>
    </row>
    <row r="409" spans="1:5" x14ac:dyDescent="0.2">
      <c r="A409" s="28" t="s">
        <v>303</v>
      </c>
      <c r="B409" s="27" t="s">
        <v>7</v>
      </c>
      <c r="C409" s="27">
        <v>121085</v>
      </c>
      <c r="D409" s="27" t="s">
        <v>324</v>
      </c>
      <c r="E409" s="6">
        <v>1</v>
      </c>
    </row>
    <row r="410" spans="1:5" x14ac:dyDescent="0.2">
      <c r="A410" s="28" t="s">
        <v>303</v>
      </c>
      <c r="B410" s="27" t="s">
        <v>7</v>
      </c>
      <c r="C410" s="27">
        <v>121087</v>
      </c>
      <c r="D410" s="27" t="s">
        <v>304</v>
      </c>
      <c r="E410" s="6">
        <v>0.2</v>
      </c>
    </row>
    <row r="411" spans="1:5" x14ac:dyDescent="0.2">
      <c r="A411" s="29" t="s">
        <v>303</v>
      </c>
      <c r="B411" s="6" t="s">
        <v>7</v>
      </c>
      <c r="C411" s="6">
        <v>121087</v>
      </c>
      <c r="D411" s="6" t="s">
        <v>304</v>
      </c>
      <c r="E411" s="6">
        <v>0.5</v>
      </c>
    </row>
    <row r="412" spans="1:5" x14ac:dyDescent="0.2">
      <c r="A412" s="29" t="s">
        <v>303</v>
      </c>
      <c r="B412" s="6" t="s">
        <v>7</v>
      </c>
      <c r="C412" s="6">
        <v>121087</v>
      </c>
      <c r="D412" s="6" t="s">
        <v>304</v>
      </c>
      <c r="E412" s="6">
        <v>0.5</v>
      </c>
    </row>
    <row r="413" spans="1:5" x14ac:dyDescent="0.2">
      <c r="A413" s="28" t="s">
        <v>303</v>
      </c>
      <c r="B413" s="27" t="s">
        <v>7</v>
      </c>
      <c r="C413" s="27">
        <v>121088</v>
      </c>
      <c r="D413" s="27" t="s">
        <v>320</v>
      </c>
      <c r="E413" s="6">
        <v>1</v>
      </c>
    </row>
    <row r="414" spans="1:5" x14ac:dyDescent="0.2">
      <c r="A414" s="28" t="s">
        <v>303</v>
      </c>
      <c r="B414" s="27" t="s">
        <v>7</v>
      </c>
      <c r="C414" s="27">
        <v>121089</v>
      </c>
      <c r="D414" s="27" t="s">
        <v>321</v>
      </c>
      <c r="E414" s="6">
        <v>1</v>
      </c>
    </row>
    <row r="415" spans="1:5" x14ac:dyDescent="0.2">
      <c r="A415" s="28" t="s">
        <v>303</v>
      </c>
      <c r="B415" s="27" t="s">
        <v>7</v>
      </c>
      <c r="C415" s="27">
        <v>121102</v>
      </c>
      <c r="D415" s="27" t="s">
        <v>131</v>
      </c>
      <c r="E415" s="6">
        <v>1</v>
      </c>
    </row>
    <row r="416" spans="1:5" x14ac:dyDescent="0.2">
      <c r="A416" s="28" t="s">
        <v>303</v>
      </c>
      <c r="B416" s="27" t="s">
        <v>7</v>
      </c>
      <c r="C416" s="27">
        <v>121104</v>
      </c>
      <c r="D416" s="27" t="s">
        <v>145</v>
      </c>
      <c r="E416" s="6">
        <v>1</v>
      </c>
    </row>
    <row r="417" spans="1:5" x14ac:dyDescent="0.2">
      <c r="A417" s="29" t="s">
        <v>303</v>
      </c>
      <c r="B417" s="6" t="s">
        <v>7</v>
      </c>
      <c r="C417" s="6">
        <v>121104</v>
      </c>
      <c r="D417" s="6" t="s">
        <v>145</v>
      </c>
      <c r="E417" s="6">
        <v>2</v>
      </c>
    </row>
    <row r="418" spans="1:5" x14ac:dyDescent="0.2">
      <c r="A418" s="28" t="s">
        <v>303</v>
      </c>
      <c r="B418" s="27" t="s">
        <v>7</v>
      </c>
      <c r="C418" s="27">
        <v>121105</v>
      </c>
      <c r="D418" s="27" t="s">
        <v>133</v>
      </c>
      <c r="E418" s="6">
        <v>1</v>
      </c>
    </row>
    <row r="419" spans="1:5" x14ac:dyDescent="0.2">
      <c r="A419" s="28" t="s">
        <v>303</v>
      </c>
      <c r="B419" s="27" t="s">
        <v>7</v>
      </c>
      <c r="C419" s="27">
        <v>121105</v>
      </c>
      <c r="D419" s="27" t="s">
        <v>133</v>
      </c>
      <c r="E419" s="6">
        <v>1</v>
      </c>
    </row>
    <row r="420" spans="1:5" x14ac:dyDescent="0.2">
      <c r="A420" s="28" t="s">
        <v>303</v>
      </c>
      <c r="B420" s="27" t="s">
        <v>7</v>
      </c>
      <c r="C420" s="27">
        <v>121105</v>
      </c>
      <c r="D420" s="27" t="s">
        <v>133</v>
      </c>
      <c r="E420" s="6">
        <v>1</v>
      </c>
    </row>
    <row r="421" spans="1:5" x14ac:dyDescent="0.2">
      <c r="A421" s="28" t="s">
        <v>303</v>
      </c>
      <c r="B421" s="27" t="s">
        <v>7</v>
      </c>
      <c r="C421" s="27">
        <v>121115</v>
      </c>
      <c r="D421" s="27" t="s">
        <v>144</v>
      </c>
      <c r="E421" s="6">
        <v>1</v>
      </c>
    </row>
    <row r="422" spans="1:5" x14ac:dyDescent="0.2">
      <c r="A422" s="28" t="s">
        <v>303</v>
      </c>
      <c r="B422" s="27" t="s">
        <v>7</v>
      </c>
      <c r="C422" s="27">
        <v>121116</v>
      </c>
      <c r="D422" s="27" t="s">
        <v>142</v>
      </c>
      <c r="E422" s="6">
        <v>12</v>
      </c>
    </row>
    <row r="423" spans="1:5" x14ac:dyDescent="0.2">
      <c r="A423" s="28" t="s">
        <v>303</v>
      </c>
      <c r="B423" s="27" t="s">
        <v>7</v>
      </c>
      <c r="C423" s="27">
        <v>121116</v>
      </c>
      <c r="D423" s="27" t="s">
        <v>142</v>
      </c>
      <c r="E423" s="6">
        <v>12</v>
      </c>
    </row>
    <row r="424" spans="1:5" x14ac:dyDescent="0.2">
      <c r="A424" s="28" t="s">
        <v>303</v>
      </c>
      <c r="B424" s="27" t="s">
        <v>7</v>
      </c>
      <c r="C424" s="27">
        <v>121116</v>
      </c>
      <c r="D424" s="27" t="s">
        <v>142</v>
      </c>
      <c r="E424" s="6">
        <v>12</v>
      </c>
    </row>
    <row r="425" spans="1:5" x14ac:dyDescent="0.2">
      <c r="A425" s="29" t="s">
        <v>303</v>
      </c>
      <c r="B425" s="6" t="s">
        <v>7</v>
      </c>
      <c r="C425" s="6">
        <v>121116</v>
      </c>
      <c r="D425" s="6" t="s">
        <v>142</v>
      </c>
      <c r="E425" s="6">
        <v>12</v>
      </c>
    </row>
    <row r="426" spans="1:5" x14ac:dyDescent="0.2">
      <c r="A426" s="29" t="s">
        <v>303</v>
      </c>
      <c r="B426" s="6" t="s">
        <v>7</v>
      </c>
      <c r="C426" s="6">
        <v>121116</v>
      </c>
      <c r="D426" s="6" t="s">
        <v>142</v>
      </c>
      <c r="E426" s="6">
        <v>12</v>
      </c>
    </row>
    <row r="427" spans="1:5" x14ac:dyDescent="0.2">
      <c r="A427" s="28" t="s">
        <v>303</v>
      </c>
      <c r="B427" s="27" t="s">
        <v>7</v>
      </c>
      <c r="C427" s="27">
        <v>121121</v>
      </c>
      <c r="D427" s="27" t="s">
        <v>152</v>
      </c>
      <c r="E427" s="6">
        <v>2</v>
      </c>
    </row>
    <row r="428" spans="1:5" x14ac:dyDescent="0.2">
      <c r="A428" s="28" t="s">
        <v>303</v>
      </c>
      <c r="B428" s="27" t="s">
        <v>7</v>
      </c>
      <c r="C428" s="27">
        <v>121124</v>
      </c>
      <c r="D428" s="27" t="s">
        <v>154</v>
      </c>
      <c r="E428" s="6">
        <v>1</v>
      </c>
    </row>
    <row r="429" spans="1:5" x14ac:dyDescent="0.2">
      <c r="A429" s="29" t="s">
        <v>303</v>
      </c>
      <c r="B429" s="6" t="s">
        <v>7</v>
      </c>
      <c r="C429" s="6">
        <v>121124</v>
      </c>
      <c r="D429" s="6" t="s">
        <v>154</v>
      </c>
      <c r="E429" s="6">
        <v>1</v>
      </c>
    </row>
    <row r="430" spans="1:5" x14ac:dyDescent="0.2">
      <c r="A430" s="28" t="s">
        <v>303</v>
      </c>
      <c r="B430" s="27" t="s">
        <v>7</v>
      </c>
      <c r="C430" s="27">
        <v>121131</v>
      </c>
      <c r="D430" s="27" t="s">
        <v>138</v>
      </c>
      <c r="E430" s="6">
        <v>1</v>
      </c>
    </row>
    <row r="431" spans="1:5" x14ac:dyDescent="0.2">
      <c r="A431" s="28" t="s">
        <v>303</v>
      </c>
      <c r="B431" s="27" t="s">
        <v>7</v>
      </c>
      <c r="C431" s="27">
        <v>121131</v>
      </c>
      <c r="D431" s="27" t="s">
        <v>138</v>
      </c>
      <c r="E431" s="6">
        <v>2</v>
      </c>
    </row>
    <row r="432" spans="1:5" x14ac:dyDescent="0.2">
      <c r="A432" s="28" t="s">
        <v>303</v>
      </c>
      <c r="B432" s="27" t="s">
        <v>7</v>
      </c>
      <c r="C432" s="27">
        <v>121131</v>
      </c>
      <c r="D432" s="27" t="s">
        <v>138</v>
      </c>
      <c r="E432" s="6">
        <v>5</v>
      </c>
    </row>
    <row r="433" spans="1:5" x14ac:dyDescent="0.2">
      <c r="A433" s="28" t="s">
        <v>303</v>
      </c>
      <c r="B433" s="27" t="s">
        <v>7</v>
      </c>
      <c r="C433" s="27">
        <v>121131</v>
      </c>
      <c r="D433" s="27" t="s">
        <v>138</v>
      </c>
      <c r="E433" s="6">
        <v>3</v>
      </c>
    </row>
    <row r="434" spans="1:5" x14ac:dyDescent="0.2">
      <c r="A434" s="29" t="s">
        <v>303</v>
      </c>
      <c r="B434" s="6" t="s">
        <v>7</v>
      </c>
      <c r="C434" s="6">
        <v>121131</v>
      </c>
      <c r="D434" s="6" t="s">
        <v>138</v>
      </c>
      <c r="E434" s="6">
        <v>1</v>
      </c>
    </row>
    <row r="435" spans="1:5" x14ac:dyDescent="0.2">
      <c r="A435" s="29" t="s">
        <v>303</v>
      </c>
      <c r="B435" s="6" t="s">
        <v>7</v>
      </c>
      <c r="C435" s="6">
        <v>121131</v>
      </c>
      <c r="D435" s="6" t="s">
        <v>138</v>
      </c>
      <c r="E435" s="6">
        <v>2</v>
      </c>
    </row>
    <row r="436" spans="1:5" x14ac:dyDescent="0.2">
      <c r="A436" s="29" t="s">
        <v>303</v>
      </c>
      <c r="B436" s="6" t="s">
        <v>7</v>
      </c>
      <c r="C436" s="6">
        <v>121131</v>
      </c>
      <c r="D436" s="6" t="s">
        <v>138</v>
      </c>
      <c r="E436" s="6">
        <v>2</v>
      </c>
    </row>
    <row r="437" spans="1:5" x14ac:dyDescent="0.2">
      <c r="A437" s="28" t="s">
        <v>303</v>
      </c>
      <c r="B437" s="27" t="s">
        <v>7</v>
      </c>
      <c r="C437" s="27">
        <v>121139</v>
      </c>
      <c r="D437" s="27" t="s">
        <v>158</v>
      </c>
      <c r="E437" s="6">
        <v>1000</v>
      </c>
    </row>
    <row r="438" spans="1:5" x14ac:dyDescent="0.2">
      <c r="A438" s="28" t="s">
        <v>303</v>
      </c>
      <c r="B438" s="27" t="s">
        <v>7</v>
      </c>
      <c r="C438" s="27">
        <v>121139</v>
      </c>
      <c r="D438" s="27" t="s">
        <v>158</v>
      </c>
      <c r="E438" s="6">
        <v>1000</v>
      </c>
    </row>
    <row r="439" spans="1:5" x14ac:dyDescent="0.2">
      <c r="A439" s="29" t="s">
        <v>303</v>
      </c>
      <c r="B439" s="6" t="s">
        <v>7</v>
      </c>
      <c r="C439" s="6">
        <v>121139</v>
      </c>
      <c r="D439" s="6" t="s">
        <v>158</v>
      </c>
      <c r="E439" s="6">
        <v>1000</v>
      </c>
    </row>
    <row r="440" spans="1:5" x14ac:dyDescent="0.2">
      <c r="A440" s="29" t="s">
        <v>303</v>
      </c>
      <c r="B440" s="6" t="s">
        <v>7</v>
      </c>
      <c r="C440" s="6">
        <v>121139</v>
      </c>
      <c r="D440" s="6" t="s">
        <v>158</v>
      </c>
      <c r="E440" s="6">
        <v>1000</v>
      </c>
    </row>
    <row r="441" spans="1:5" x14ac:dyDescent="0.2">
      <c r="A441" s="28" t="s">
        <v>303</v>
      </c>
      <c r="B441" s="27" t="s">
        <v>7</v>
      </c>
      <c r="C441" s="27">
        <v>121149</v>
      </c>
      <c r="D441" s="27" t="s">
        <v>239</v>
      </c>
      <c r="E441" s="6">
        <v>0.2</v>
      </c>
    </row>
    <row r="442" spans="1:5" x14ac:dyDescent="0.2">
      <c r="A442" s="28" t="s">
        <v>303</v>
      </c>
      <c r="B442" s="27" t="s">
        <v>7</v>
      </c>
      <c r="C442" s="27">
        <v>121152</v>
      </c>
      <c r="D442" s="27" t="s">
        <v>130</v>
      </c>
      <c r="E442" s="6">
        <v>2</v>
      </c>
    </row>
    <row r="443" spans="1:5" x14ac:dyDescent="0.2">
      <c r="A443" s="28" t="s">
        <v>303</v>
      </c>
      <c r="B443" s="27" t="s">
        <v>7</v>
      </c>
      <c r="C443" s="27">
        <v>121152</v>
      </c>
      <c r="D443" s="27" t="s">
        <v>130</v>
      </c>
      <c r="E443" s="6">
        <v>2</v>
      </c>
    </row>
    <row r="444" spans="1:5" x14ac:dyDescent="0.2">
      <c r="A444" s="29" t="s">
        <v>303</v>
      </c>
      <c r="B444" s="6" t="s">
        <v>7</v>
      </c>
      <c r="C444" s="6">
        <v>121152</v>
      </c>
      <c r="D444" s="6" t="s">
        <v>130</v>
      </c>
      <c r="E444" s="6">
        <v>1</v>
      </c>
    </row>
    <row r="445" spans="1:5" x14ac:dyDescent="0.2">
      <c r="A445" s="29" t="s">
        <v>303</v>
      </c>
      <c r="B445" s="6" t="s">
        <v>7</v>
      </c>
      <c r="C445" s="6">
        <v>121152</v>
      </c>
      <c r="D445" s="6" t="s">
        <v>130</v>
      </c>
      <c r="E445" s="6">
        <v>1</v>
      </c>
    </row>
    <row r="446" spans="1:5" x14ac:dyDescent="0.2">
      <c r="A446" s="29" t="s">
        <v>303</v>
      </c>
      <c r="B446" s="6" t="s">
        <v>7</v>
      </c>
      <c r="C446" s="6">
        <v>121152</v>
      </c>
      <c r="D446" s="6" t="s">
        <v>130</v>
      </c>
      <c r="E446" s="6">
        <v>2</v>
      </c>
    </row>
    <row r="447" spans="1:5" x14ac:dyDescent="0.2">
      <c r="A447" s="28" t="s">
        <v>303</v>
      </c>
      <c r="B447" s="27" t="s">
        <v>7</v>
      </c>
      <c r="C447" s="27">
        <v>121170</v>
      </c>
      <c r="D447" s="27" t="s">
        <v>257</v>
      </c>
      <c r="E447" s="6">
        <v>1000</v>
      </c>
    </row>
    <row r="448" spans="1:5" x14ac:dyDescent="0.2">
      <c r="A448" s="28" t="s">
        <v>303</v>
      </c>
      <c r="B448" s="27" t="s">
        <v>7</v>
      </c>
      <c r="C448" s="27">
        <v>122002</v>
      </c>
      <c r="D448" s="27" t="s">
        <v>170</v>
      </c>
      <c r="E448" s="6">
        <v>1</v>
      </c>
    </row>
    <row r="449" spans="1:5" x14ac:dyDescent="0.2">
      <c r="A449" s="28" t="s">
        <v>303</v>
      </c>
      <c r="B449" s="27" t="s">
        <v>7</v>
      </c>
      <c r="C449" s="27">
        <v>122002</v>
      </c>
      <c r="D449" s="27" t="s">
        <v>170</v>
      </c>
      <c r="E449" s="6">
        <v>0.46</v>
      </c>
    </row>
    <row r="450" spans="1:5" x14ac:dyDescent="0.2">
      <c r="A450" s="29" t="s">
        <v>303</v>
      </c>
      <c r="B450" s="6" t="s">
        <v>7</v>
      </c>
      <c r="C450" s="6">
        <v>122002</v>
      </c>
      <c r="D450" s="6" t="s">
        <v>170</v>
      </c>
      <c r="E450" s="6">
        <v>0.4</v>
      </c>
    </row>
    <row r="451" spans="1:5" x14ac:dyDescent="0.2">
      <c r="A451" s="29" t="s">
        <v>303</v>
      </c>
      <c r="B451" s="6" t="s">
        <v>7</v>
      </c>
      <c r="C451" s="6">
        <v>122002</v>
      </c>
      <c r="D451" s="6" t="s">
        <v>170</v>
      </c>
      <c r="E451" s="6">
        <v>0.2</v>
      </c>
    </row>
    <row r="452" spans="1:5" x14ac:dyDescent="0.2">
      <c r="A452" s="28" t="s">
        <v>303</v>
      </c>
      <c r="B452" s="27" t="s">
        <v>7</v>
      </c>
      <c r="C452" s="27">
        <v>122025</v>
      </c>
      <c r="D452" s="27" t="s">
        <v>173</v>
      </c>
      <c r="E452" s="6">
        <v>2</v>
      </c>
    </row>
    <row r="453" spans="1:5" x14ac:dyDescent="0.2">
      <c r="A453" s="28" t="s">
        <v>303</v>
      </c>
      <c r="B453" s="27" t="s">
        <v>7</v>
      </c>
      <c r="C453" s="27">
        <v>122025</v>
      </c>
      <c r="D453" s="27" t="s">
        <v>173</v>
      </c>
      <c r="E453" s="6">
        <v>4</v>
      </c>
    </row>
    <row r="454" spans="1:5" x14ac:dyDescent="0.2">
      <c r="A454" s="28" t="s">
        <v>303</v>
      </c>
      <c r="B454" s="27" t="s">
        <v>7</v>
      </c>
      <c r="C454" s="27">
        <v>122025</v>
      </c>
      <c r="D454" s="27" t="s">
        <v>173</v>
      </c>
      <c r="E454" s="6">
        <v>2</v>
      </c>
    </row>
    <row r="455" spans="1:5" x14ac:dyDescent="0.2">
      <c r="A455" s="28" t="s">
        <v>303</v>
      </c>
      <c r="B455" s="27" t="s">
        <v>7</v>
      </c>
      <c r="C455" s="27">
        <v>122026</v>
      </c>
      <c r="D455" s="27" t="s">
        <v>174</v>
      </c>
      <c r="E455" s="6">
        <v>24</v>
      </c>
    </row>
    <row r="456" spans="1:5" x14ac:dyDescent="0.2">
      <c r="A456" s="28" t="s">
        <v>303</v>
      </c>
      <c r="B456" s="27" t="s">
        <v>7</v>
      </c>
      <c r="C456" s="27">
        <v>122037</v>
      </c>
      <c r="D456" s="27" t="s">
        <v>168</v>
      </c>
      <c r="E456" s="6">
        <v>6</v>
      </c>
    </row>
    <row r="457" spans="1:5" x14ac:dyDescent="0.2">
      <c r="A457" s="28" t="s">
        <v>303</v>
      </c>
      <c r="B457" s="27" t="s">
        <v>7</v>
      </c>
      <c r="C457" s="27">
        <v>124004</v>
      </c>
      <c r="D457" s="27" t="s">
        <v>20</v>
      </c>
      <c r="E457" s="6">
        <v>5</v>
      </c>
    </row>
    <row r="458" spans="1:5" x14ac:dyDescent="0.2">
      <c r="A458" s="28" t="s">
        <v>303</v>
      </c>
      <c r="B458" s="27" t="s">
        <v>7</v>
      </c>
      <c r="C458" s="27">
        <v>124004</v>
      </c>
      <c r="D458" s="27" t="s">
        <v>20</v>
      </c>
      <c r="E458" s="6">
        <v>10</v>
      </c>
    </row>
    <row r="459" spans="1:5" x14ac:dyDescent="0.2">
      <c r="A459" s="28" t="s">
        <v>303</v>
      </c>
      <c r="B459" s="27" t="s">
        <v>7</v>
      </c>
      <c r="C459" s="27">
        <v>124004</v>
      </c>
      <c r="D459" s="27" t="s">
        <v>20</v>
      </c>
      <c r="E459" s="6">
        <v>5</v>
      </c>
    </row>
    <row r="460" spans="1:5" x14ac:dyDescent="0.2">
      <c r="A460" s="28" t="s">
        <v>303</v>
      </c>
      <c r="B460" s="27" t="s">
        <v>7</v>
      </c>
      <c r="C460" s="27">
        <v>124004</v>
      </c>
      <c r="D460" s="27" t="s">
        <v>20</v>
      </c>
      <c r="E460" s="6">
        <v>10</v>
      </c>
    </row>
    <row r="461" spans="1:5" x14ac:dyDescent="0.2">
      <c r="A461" s="28" t="s">
        <v>303</v>
      </c>
      <c r="B461" s="27" t="s">
        <v>7</v>
      </c>
      <c r="C461" s="27">
        <v>124004</v>
      </c>
      <c r="D461" s="27" t="s">
        <v>20</v>
      </c>
      <c r="E461" s="6">
        <v>10</v>
      </c>
    </row>
    <row r="462" spans="1:5" x14ac:dyDescent="0.2">
      <c r="A462" s="29" t="s">
        <v>303</v>
      </c>
      <c r="B462" s="6" t="s">
        <v>7</v>
      </c>
      <c r="C462" s="6">
        <v>124004</v>
      </c>
      <c r="D462" s="6" t="s">
        <v>20</v>
      </c>
      <c r="E462" s="6">
        <v>5</v>
      </c>
    </row>
    <row r="463" spans="1:5" x14ac:dyDescent="0.2">
      <c r="A463" s="29" t="s">
        <v>303</v>
      </c>
      <c r="B463" s="6" t="s">
        <v>7</v>
      </c>
      <c r="C463" s="6">
        <v>124004</v>
      </c>
      <c r="D463" s="6" t="s">
        <v>20</v>
      </c>
      <c r="E463" s="6">
        <v>10</v>
      </c>
    </row>
    <row r="464" spans="1:5" x14ac:dyDescent="0.2">
      <c r="A464" s="29" t="s">
        <v>303</v>
      </c>
      <c r="B464" s="6" t="s">
        <v>7</v>
      </c>
      <c r="C464" s="6">
        <v>124004</v>
      </c>
      <c r="D464" s="6" t="s">
        <v>20</v>
      </c>
      <c r="E464" s="6">
        <v>10</v>
      </c>
    </row>
    <row r="465" spans="1:5" x14ac:dyDescent="0.2">
      <c r="A465" s="29" t="s">
        <v>303</v>
      </c>
      <c r="B465" s="6" t="s">
        <v>7</v>
      </c>
      <c r="C465" s="6">
        <v>124004</v>
      </c>
      <c r="D465" s="6" t="s">
        <v>20</v>
      </c>
      <c r="E465" s="6">
        <v>10</v>
      </c>
    </row>
    <row r="466" spans="1:5" x14ac:dyDescent="0.2">
      <c r="A466" s="28" t="s">
        <v>303</v>
      </c>
      <c r="B466" s="27" t="s">
        <v>7</v>
      </c>
      <c r="C466" s="27">
        <v>124014</v>
      </c>
      <c r="D466" s="27" t="s">
        <v>261</v>
      </c>
      <c r="E466" s="6">
        <v>2</v>
      </c>
    </row>
    <row r="467" spans="1:5" x14ac:dyDescent="0.2">
      <c r="A467" s="28" t="s">
        <v>303</v>
      </c>
      <c r="B467" s="27" t="s">
        <v>7</v>
      </c>
      <c r="C467" s="27">
        <v>125002</v>
      </c>
      <c r="D467" s="27" t="s">
        <v>52</v>
      </c>
      <c r="E467" s="6">
        <v>1.98</v>
      </c>
    </row>
    <row r="468" spans="1:5" x14ac:dyDescent="0.2">
      <c r="A468" s="28" t="s">
        <v>303</v>
      </c>
      <c r="B468" s="27" t="s">
        <v>7</v>
      </c>
      <c r="C468" s="27">
        <v>126003</v>
      </c>
      <c r="D468" s="27" t="s">
        <v>319</v>
      </c>
      <c r="E468" s="6">
        <v>3</v>
      </c>
    </row>
    <row r="469" spans="1:5" x14ac:dyDescent="0.2">
      <c r="A469" s="29" t="s">
        <v>303</v>
      </c>
      <c r="B469" s="6" t="s">
        <v>7</v>
      </c>
      <c r="C469" s="6">
        <v>126003</v>
      </c>
      <c r="D469" s="6" t="s">
        <v>319</v>
      </c>
      <c r="E469" s="6">
        <v>3</v>
      </c>
    </row>
    <row r="470" spans="1:5" x14ac:dyDescent="0.2">
      <c r="A470" s="28" t="s">
        <v>303</v>
      </c>
      <c r="B470" s="27" t="s">
        <v>7</v>
      </c>
      <c r="C470" s="27">
        <v>126007</v>
      </c>
      <c r="D470" s="27" t="s">
        <v>111</v>
      </c>
      <c r="E470" s="6">
        <v>1.5</v>
      </c>
    </row>
    <row r="471" spans="1:5" x14ac:dyDescent="0.2">
      <c r="A471" s="28" t="s">
        <v>303</v>
      </c>
      <c r="B471" s="27" t="s">
        <v>7</v>
      </c>
      <c r="C471" s="27">
        <v>126012</v>
      </c>
      <c r="D471" s="27" t="s">
        <v>314</v>
      </c>
      <c r="E471" s="6">
        <v>10</v>
      </c>
    </row>
    <row r="472" spans="1:5" x14ac:dyDescent="0.2">
      <c r="A472" s="29" t="s">
        <v>303</v>
      </c>
      <c r="B472" s="6" t="s">
        <v>7</v>
      </c>
      <c r="C472" s="6">
        <v>126012</v>
      </c>
      <c r="D472" s="6" t="s">
        <v>314</v>
      </c>
      <c r="E472" s="6">
        <v>10</v>
      </c>
    </row>
    <row r="473" spans="1:5" x14ac:dyDescent="0.2">
      <c r="A473" s="28" t="s">
        <v>303</v>
      </c>
      <c r="B473" s="27" t="s">
        <v>7</v>
      </c>
      <c r="C473" s="27">
        <v>126025</v>
      </c>
      <c r="D473" s="27" t="s">
        <v>112</v>
      </c>
      <c r="E473" s="6">
        <v>0.75</v>
      </c>
    </row>
    <row r="474" spans="1:5" x14ac:dyDescent="0.2">
      <c r="A474" s="28" t="s">
        <v>303</v>
      </c>
      <c r="B474" s="27" t="s">
        <v>7</v>
      </c>
      <c r="C474" s="27">
        <v>126025</v>
      </c>
      <c r="D474" s="27" t="s">
        <v>112</v>
      </c>
      <c r="E474" s="6">
        <v>1.25</v>
      </c>
    </row>
    <row r="475" spans="1:5" x14ac:dyDescent="0.2">
      <c r="A475" s="29" t="s">
        <v>303</v>
      </c>
      <c r="B475" s="6" t="s">
        <v>7</v>
      </c>
      <c r="C475" s="6">
        <v>126025</v>
      </c>
      <c r="D475" s="6" t="s">
        <v>112</v>
      </c>
      <c r="E475" s="6">
        <v>1</v>
      </c>
    </row>
    <row r="476" spans="1:5" x14ac:dyDescent="0.2">
      <c r="A476" s="28" t="s">
        <v>303</v>
      </c>
      <c r="B476" s="27" t="s">
        <v>7</v>
      </c>
      <c r="C476" s="27">
        <v>126027</v>
      </c>
      <c r="D476" s="27" t="s">
        <v>107</v>
      </c>
      <c r="E476" s="6">
        <v>5</v>
      </c>
    </row>
    <row r="477" spans="1:5" x14ac:dyDescent="0.2">
      <c r="A477" s="28" t="s">
        <v>303</v>
      </c>
      <c r="B477" s="27" t="s">
        <v>7</v>
      </c>
      <c r="C477" s="27">
        <v>126027</v>
      </c>
      <c r="D477" s="27" t="s">
        <v>107</v>
      </c>
      <c r="E477" s="6">
        <v>4</v>
      </c>
    </row>
    <row r="478" spans="1:5" x14ac:dyDescent="0.2">
      <c r="A478" s="28" t="s">
        <v>303</v>
      </c>
      <c r="B478" s="27" t="s">
        <v>7</v>
      </c>
      <c r="C478" s="27">
        <v>126027</v>
      </c>
      <c r="D478" s="27" t="s">
        <v>107</v>
      </c>
      <c r="E478" s="6">
        <v>4</v>
      </c>
    </row>
    <row r="479" spans="1:5" x14ac:dyDescent="0.2">
      <c r="A479" s="28" t="s">
        <v>303</v>
      </c>
      <c r="B479" s="27" t="s">
        <v>7</v>
      </c>
      <c r="C479" s="27">
        <v>126027</v>
      </c>
      <c r="D479" s="27" t="s">
        <v>107</v>
      </c>
      <c r="E479" s="6">
        <v>4</v>
      </c>
    </row>
    <row r="480" spans="1:5" x14ac:dyDescent="0.2">
      <c r="A480" s="29" t="s">
        <v>303</v>
      </c>
      <c r="B480" s="6" t="s">
        <v>7</v>
      </c>
      <c r="C480" s="6">
        <v>126027</v>
      </c>
      <c r="D480" s="6" t="s">
        <v>107</v>
      </c>
      <c r="E480" s="6">
        <v>4</v>
      </c>
    </row>
    <row r="481" spans="1:5" x14ac:dyDescent="0.2">
      <c r="A481" s="29" t="s">
        <v>303</v>
      </c>
      <c r="B481" s="6" t="s">
        <v>7</v>
      </c>
      <c r="C481" s="6">
        <v>126027</v>
      </c>
      <c r="D481" s="6" t="s">
        <v>107</v>
      </c>
      <c r="E481" s="6">
        <v>4</v>
      </c>
    </row>
    <row r="482" spans="1:5" x14ac:dyDescent="0.2">
      <c r="A482" s="28" t="s">
        <v>303</v>
      </c>
      <c r="B482" s="27" t="s">
        <v>7</v>
      </c>
      <c r="C482" s="27">
        <v>126038</v>
      </c>
      <c r="D482" s="27" t="s">
        <v>119</v>
      </c>
      <c r="E482" s="6">
        <v>2</v>
      </c>
    </row>
    <row r="483" spans="1:5" x14ac:dyDescent="0.2">
      <c r="A483" s="28" t="s">
        <v>303</v>
      </c>
      <c r="B483" s="27" t="s">
        <v>7</v>
      </c>
      <c r="C483" s="27">
        <v>126038</v>
      </c>
      <c r="D483" s="27" t="s">
        <v>119</v>
      </c>
      <c r="E483" s="6">
        <v>4</v>
      </c>
    </row>
    <row r="484" spans="1:5" x14ac:dyDescent="0.2">
      <c r="A484" s="28" t="s">
        <v>303</v>
      </c>
      <c r="B484" s="27" t="s">
        <v>7</v>
      </c>
      <c r="C484" s="27">
        <v>126038</v>
      </c>
      <c r="D484" s="27" t="s">
        <v>119</v>
      </c>
      <c r="E484" s="6">
        <v>4</v>
      </c>
    </row>
    <row r="485" spans="1:5" x14ac:dyDescent="0.2">
      <c r="A485" s="29" t="s">
        <v>303</v>
      </c>
      <c r="B485" s="6" t="s">
        <v>7</v>
      </c>
      <c r="C485" s="6">
        <v>126038</v>
      </c>
      <c r="D485" s="6" t="s">
        <v>119</v>
      </c>
      <c r="E485" s="6">
        <v>5</v>
      </c>
    </row>
    <row r="486" spans="1:5" x14ac:dyDescent="0.2">
      <c r="A486" s="29" t="s">
        <v>303</v>
      </c>
      <c r="B486" s="6" t="s">
        <v>7</v>
      </c>
      <c r="C486" s="6">
        <v>126038</v>
      </c>
      <c r="D486" s="6" t="s">
        <v>119</v>
      </c>
      <c r="E486" s="6">
        <v>4</v>
      </c>
    </row>
    <row r="487" spans="1:5" x14ac:dyDescent="0.2">
      <c r="A487" s="29" t="s">
        <v>303</v>
      </c>
      <c r="B487" s="6" t="s">
        <v>7</v>
      </c>
      <c r="C487" s="6">
        <v>126038</v>
      </c>
      <c r="D487" s="6" t="s">
        <v>119</v>
      </c>
      <c r="E487" s="6">
        <v>5</v>
      </c>
    </row>
    <row r="488" spans="1:5" x14ac:dyDescent="0.2">
      <c r="A488" s="28" t="s">
        <v>303</v>
      </c>
      <c r="B488" s="27" t="s">
        <v>7</v>
      </c>
      <c r="C488" s="27">
        <v>126050</v>
      </c>
      <c r="D488" s="27" t="s">
        <v>113</v>
      </c>
      <c r="E488" s="6">
        <v>3.78</v>
      </c>
    </row>
    <row r="489" spans="1:5" x14ac:dyDescent="0.2">
      <c r="A489" s="28" t="s">
        <v>303</v>
      </c>
      <c r="B489" s="27" t="s">
        <v>7</v>
      </c>
      <c r="C489" s="27">
        <v>126056</v>
      </c>
      <c r="D489" s="27" t="s">
        <v>115</v>
      </c>
      <c r="E489" s="6">
        <v>3</v>
      </c>
    </row>
    <row r="490" spans="1:5" x14ac:dyDescent="0.2">
      <c r="A490" s="28" t="s">
        <v>303</v>
      </c>
      <c r="B490" s="27" t="s">
        <v>7</v>
      </c>
      <c r="C490" s="27">
        <v>126059</v>
      </c>
      <c r="D490" s="27" t="s">
        <v>326</v>
      </c>
      <c r="E490" s="6">
        <v>1</v>
      </c>
    </row>
    <row r="491" spans="1:5" x14ac:dyDescent="0.2">
      <c r="A491" s="28" t="s">
        <v>303</v>
      </c>
      <c r="B491" s="27" t="s">
        <v>7</v>
      </c>
      <c r="C491" s="27">
        <v>126061</v>
      </c>
      <c r="D491" s="27" t="s">
        <v>317</v>
      </c>
      <c r="E491" s="6">
        <v>1</v>
      </c>
    </row>
    <row r="492" spans="1:5" x14ac:dyDescent="0.2">
      <c r="A492" s="28" t="s">
        <v>303</v>
      </c>
      <c r="B492" s="27" t="s">
        <v>7</v>
      </c>
      <c r="C492" s="27">
        <v>126061</v>
      </c>
      <c r="D492" s="27" t="s">
        <v>317</v>
      </c>
      <c r="E492" s="6">
        <v>1</v>
      </c>
    </row>
    <row r="493" spans="1:5" x14ac:dyDescent="0.2">
      <c r="A493" s="29" t="s">
        <v>303</v>
      </c>
      <c r="B493" s="6" t="s">
        <v>7</v>
      </c>
      <c r="C493" s="6">
        <v>126061</v>
      </c>
      <c r="D493" s="6" t="s">
        <v>317</v>
      </c>
      <c r="E493" s="6">
        <v>2</v>
      </c>
    </row>
    <row r="494" spans="1:5" x14ac:dyDescent="0.2">
      <c r="A494" s="28" t="s">
        <v>303</v>
      </c>
      <c r="B494" s="27" t="s">
        <v>7</v>
      </c>
      <c r="C494" s="27">
        <v>126064</v>
      </c>
      <c r="D494" s="27" t="s">
        <v>120</v>
      </c>
      <c r="E494" s="6">
        <v>2</v>
      </c>
    </row>
    <row r="495" spans="1:5" x14ac:dyDescent="0.2">
      <c r="A495" s="28" t="s">
        <v>303</v>
      </c>
      <c r="B495" s="27" t="s">
        <v>7</v>
      </c>
      <c r="C495" s="27">
        <v>126064</v>
      </c>
      <c r="D495" s="27" t="s">
        <v>120</v>
      </c>
      <c r="E495" s="6">
        <v>2</v>
      </c>
    </row>
    <row r="496" spans="1:5" x14ac:dyDescent="0.2">
      <c r="A496" s="28" t="s">
        <v>303</v>
      </c>
      <c r="B496" s="27" t="s">
        <v>7</v>
      </c>
      <c r="C496" s="27">
        <v>126066</v>
      </c>
      <c r="D496" s="27" t="s">
        <v>108</v>
      </c>
      <c r="E496" s="6">
        <v>1.4</v>
      </c>
    </row>
    <row r="497" spans="1:5" x14ac:dyDescent="0.2">
      <c r="A497" s="28" t="s">
        <v>303</v>
      </c>
      <c r="B497" s="27" t="s">
        <v>7</v>
      </c>
      <c r="C497" s="27">
        <v>126066</v>
      </c>
      <c r="D497" s="27" t="s">
        <v>108</v>
      </c>
      <c r="E497" s="6">
        <v>3</v>
      </c>
    </row>
    <row r="498" spans="1:5" x14ac:dyDescent="0.2">
      <c r="A498" s="28" t="s">
        <v>303</v>
      </c>
      <c r="B498" s="27" t="s">
        <v>7</v>
      </c>
      <c r="C498" s="27">
        <v>126082</v>
      </c>
      <c r="D498" s="27" t="s">
        <v>109</v>
      </c>
      <c r="E498" s="6">
        <v>5</v>
      </c>
    </row>
    <row r="499" spans="1:5" x14ac:dyDescent="0.2">
      <c r="A499" s="28" t="s">
        <v>303</v>
      </c>
      <c r="B499" s="27" t="s">
        <v>7</v>
      </c>
      <c r="C499" s="27">
        <v>126082</v>
      </c>
      <c r="D499" s="27" t="s">
        <v>109</v>
      </c>
      <c r="E499" s="6">
        <v>5</v>
      </c>
    </row>
    <row r="500" spans="1:5" x14ac:dyDescent="0.2">
      <c r="A500" s="28" t="s">
        <v>303</v>
      </c>
      <c r="B500" s="27" t="s">
        <v>7</v>
      </c>
      <c r="C500" s="27">
        <v>126082</v>
      </c>
      <c r="D500" s="27" t="s">
        <v>109</v>
      </c>
      <c r="E500" s="6">
        <v>5</v>
      </c>
    </row>
    <row r="501" spans="1:5" x14ac:dyDescent="0.2">
      <c r="A501" s="28" t="s">
        <v>303</v>
      </c>
      <c r="B501" s="27" t="s">
        <v>7</v>
      </c>
      <c r="C501" s="27">
        <v>126082</v>
      </c>
      <c r="D501" s="27" t="s">
        <v>109</v>
      </c>
      <c r="E501" s="6">
        <v>5</v>
      </c>
    </row>
    <row r="502" spans="1:5" x14ac:dyDescent="0.2">
      <c r="A502" s="29" t="s">
        <v>303</v>
      </c>
      <c r="B502" s="6" t="s">
        <v>7</v>
      </c>
      <c r="C502" s="6">
        <v>126082</v>
      </c>
      <c r="D502" s="6" t="s">
        <v>109</v>
      </c>
      <c r="E502" s="6">
        <v>5</v>
      </c>
    </row>
    <row r="503" spans="1:5" x14ac:dyDescent="0.2">
      <c r="A503" s="29" t="s">
        <v>303</v>
      </c>
      <c r="B503" s="6" t="s">
        <v>7</v>
      </c>
      <c r="C503" s="6">
        <v>126087</v>
      </c>
      <c r="D503" s="6" t="s">
        <v>328</v>
      </c>
      <c r="E503" s="6">
        <v>0.5</v>
      </c>
    </row>
    <row r="504" spans="1:5" x14ac:dyDescent="0.2">
      <c r="A504" s="28" t="s">
        <v>303</v>
      </c>
      <c r="B504" s="27" t="s">
        <v>7</v>
      </c>
      <c r="C504" s="27">
        <v>126089</v>
      </c>
      <c r="D504" s="27" t="s">
        <v>116</v>
      </c>
      <c r="E504" s="6">
        <v>3.78</v>
      </c>
    </row>
    <row r="505" spans="1:5" x14ac:dyDescent="0.2">
      <c r="A505" s="28" t="s">
        <v>303</v>
      </c>
      <c r="B505" s="27" t="s">
        <v>7</v>
      </c>
      <c r="C505" s="27">
        <v>126089</v>
      </c>
      <c r="D505" s="27" t="s">
        <v>116</v>
      </c>
      <c r="E505" s="6">
        <v>3.78</v>
      </c>
    </row>
    <row r="506" spans="1:5" x14ac:dyDescent="0.2">
      <c r="A506" s="29" t="s">
        <v>303</v>
      </c>
      <c r="B506" s="6" t="s">
        <v>7</v>
      </c>
      <c r="C506" s="6">
        <v>126089</v>
      </c>
      <c r="D506" s="6" t="s">
        <v>116</v>
      </c>
      <c r="E506" s="6">
        <v>3.78</v>
      </c>
    </row>
    <row r="507" spans="1:5" x14ac:dyDescent="0.2">
      <c r="A507" s="28" t="s">
        <v>303</v>
      </c>
      <c r="B507" s="27" t="s">
        <v>7</v>
      </c>
      <c r="C507" s="27">
        <v>126094</v>
      </c>
      <c r="D507" s="27" t="s">
        <v>218</v>
      </c>
      <c r="E507" s="6">
        <v>3.75</v>
      </c>
    </row>
    <row r="508" spans="1:5" x14ac:dyDescent="0.2">
      <c r="A508" s="28" t="s">
        <v>303</v>
      </c>
      <c r="B508" s="27" t="s">
        <v>7</v>
      </c>
      <c r="C508" s="27">
        <v>126094</v>
      </c>
      <c r="D508" s="27" t="s">
        <v>218</v>
      </c>
      <c r="E508" s="6">
        <v>2.25</v>
      </c>
    </row>
    <row r="509" spans="1:5" x14ac:dyDescent="0.2">
      <c r="A509" s="28" t="s">
        <v>303</v>
      </c>
      <c r="B509" s="27" t="s">
        <v>7</v>
      </c>
      <c r="C509" s="27">
        <v>126094</v>
      </c>
      <c r="D509" s="27" t="s">
        <v>218</v>
      </c>
      <c r="E509" s="6">
        <v>2</v>
      </c>
    </row>
    <row r="510" spans="1:5" x14ac:dyDescent="0.2">
      <c r="A510" s="28" t="s">
        <v>303</v>
      </c>
      <c r="B510" s="27" t="s">
        <v>7</v>
      </c>
      <c r="C510" s="27">
        <v>126094</v>
      </c>
      <c r="D510" s="27" t="s">
        <v>218</v>
      </c>
      <c r="E510" s="6">
        <v>0.32</v>
      </c>
    </row>
    <row r="511" spans="1:5" x14ac:dyDescent="0.2">
      <c r="A511" s="29" t="s">
        <v>303</v>
      </c>
      <c r="B511" s="6" t="s">
        <v>7</v>
      </c>
      <c r="C511" s="6">
        <v>126107</v>
      </c>
      <c r="D511" s="6" t="s">
        <v>106</v>
      </c>
      <c r="E511" s="6">
        <v>2.25</v>
      </c>
    </row>
    <row r="512" spans="1:5" x14ac:dyDescent="0.2">
      <c r="A512" s="28" t="s">
        <v>303</v>
      </c>
      <c r="B512" s="27" t="s">
        <v>7</v>
      </c>
      <c r="C512" s="27">
        <v>127010</v>
      </c>
      <c r="D512" s="27" t="s">
        <v>55</v>
      </c>
      <c r="E512" s="6">
        <v>0.1</v>
      </c>
    </row>
    <row r="513" spans="1:5" x14ac:dyDescent="0.2">
      <c r="A513" s="28" t="s">
        <v>303</v>
      </c>
      <c r="B513" s="27" t="s">
        <v>7</v>
      </c>
      <c r="C513" s="27">
        <v>127017</v>
      </c>
      <c r="D513" s="27" t="s">
        <v>54</v>
      </c>
      <c r="E513" s="6">
        <v>0.6</v>
      </c>
    </row>
    <row r="514" spans="1:5" x14ac:dyDescent="0.2">
      <c r="A514" s="28" t="s">
        <v>303</v>
      </c>
      <c r="B514" s="27" t="s">
        <v>7</v>
      </c>
      <c r="C514" s="27">
        <v>127017</v>
      </c>
      <c r="D514" s="27" t="s">
        <v>54</v>
      </c>
      <c r="E514" s="6">
        <v>0.4</v>
      </c>
    </row>
    <row r="515" spans="1:5" x14ac:dyDescent="0.2">
      <c r="A515" s="29" t="s">
        <v>303</v>
      </c>
      <c r="B515" s="6" t="s">
        <v>7</v>
      </c>
      <c r="C515" s="6">
        <v>127017</v>
      </c>
      <c r="D515" s="6" t="s">
        <v>54</v>
      </c>
      <c r="E515" s="6">
        <v>0.6</v>
      </c>
    </row>
    <row r="516" spans="1:5" x14ac:dyDescent="0.2">
      <c r="A516" s="28" t="s">
        <v>303</v>
      </c>
      <c r="B516" s="27" t="s">
        <v>7</v>
      </c>
      <c r="C516" s="27">
        <v>127023</v>
      </c>
      <c r="D516" s="27" t="s">
        <v>56</v>
      </c>
      <c r="E516" s="6">
        <v>2</v>
      </c>
    </row>
    <row r="517" spans="1:5" x14ac:dyDescent="0.2">
      <c r="A517" s="28" t="s">
        <v>303</v>
      </c>
      <c r="B517" s="27" t="s">
        <v>7</v>
      </c>
      <c r="C517" s="27">
        <v>127023</v>
      </c>
      <c r="D517" s="27" t="s">
        <v>56</v>
      </c>
      <c r="E517" s="6">
        <v>1.6</v>
      </c>
    </row>
    <row r="518" spans="1:5" x14ac:dyDescent="0.2">
      <c r="A518" s="29" t="s">
        <v>303</v>
      </c>
      <c r="B518" s="6" t="s">
        <v>7</v>
      </c>
      <c r="C518" s="6">
        <v>127023</v>
      </c>
      <c r="D518" s="6" t="s">
        <v>56</v>
      </c>
      <c r="E518" s="6">
        <v>1.6</v>
      </c>
    </row>
    <row r="519" spans="1:5" x14ac:dyDescent="0.2">
      <c r="A519" s="29" t="s">
        <v>303</v>
      </c>
      <c r="B519" s="6" t="s">
        <v>7</v>
      </c>
      <c r="C519" s="6">
        <v>128010</v>
      </c>
      <c r="D519" s="6" t="s">
        <v>315</v>
      </c>
      <c r="E519" s="6">
        <v>57.12</v>
      </c>
    </row>
    <row r="520" spans="1:5" x14ac:dyDescent="0.2">
      <c r="A520" s="28" t="s">
        <v>303</v>
      </c>
      <c r="B520" s="27" t="s">
        <v>7</v>
      </c>
      <c r="C520" s="27">
        <v>128025</v>
      </c>
      <c r="D520" s="27" t="s">
        <v>309</v>
      </c>
      <c r="E520" s="6">
        <v>0.70499999999999996</v>
      </c>
    </row>
    <row r="521" spans="1:5" x14ac:dyDescent="0.2">
      <c r="A521" s="28" t="s">
        <v>303</v>
      </c>
      <c r="B521" s="27" t="s">
        <v>7</v>
      </c>
      <c r="C521" s="27">
        <v>128025</v>
      </c>
      <c r="D521" s="27" t="s">
        <v>309</v>
      </c>
      <c r="E521" s="6">
        <v>2.1150000000000002</v>
      </c>
    </row>
    <row r="522" spans="1:5" x14ac:dyDescent="0.2">
      <c r="A522" s="28" t="s">
        <v>303</v>
      </c>
      <c r="B522" s="27" t="s">
        <v>7</v>
      </c>
      <c r="C522" s="27">
        <v>128025</v>
      </c>
      <c r="D522" s="27" t="s">
        <v>309</v>
      </c>
      <c r="E522" s="6">
        <v>1.41</v>
      </c>
    </row>
    <row r="523" spans="1:5" x14ac:dyDescent="0.2">
      <c r="A523" s="28" t="s">
        <v>303</v>
      </c>
      <c r="B523" s="27" t="s">
        <v>7</v>
      </c>
      <c r="C523" s="27">
        <v>128025</v>
      </c>
      <c r="D523" s="27" t="s">
        <v>309</v>
      </c>
      <c r="E523" s="6">
        <v>1.41</v>
      </c>
    </row>
    <row r="524" spans="1:5" x14ac:dyDescent="0.2">
      <c r="A524" s="29" t="s">
        <v>303</v>
      </c>
      <c r="B524" s="6" t="s">
        <v>7</v>
      </c>
      <c r="C524" s="6">
        <v>128025</v>
      </c>
      <c r="D524" s="6" t="s">
        <v>309</v>
      </c>
      <c r="E524" s="6">
        <v>2.1150000000000002</v>
      </c>
    </row>
    <row r="525" spans="1:5" x14ac:dyDescent="0.2">
      <c r="A525" s="29" t="s">
        <v>303</v>
      </c>
      <c r="B525" s="6" t="s">
        <v>7</v>
      </c>
      <c r="C525" s="6">
        <v>128025</v>
      </c>
      <c r="D525" s="6" t="s">
        <v>309</v>
      </c>
      <c r="E525" s="6">
        <v>1.41</v>
      </c>
    </row>
    <row r="526" spans="1:5" x14ac:dyDescent="0.2">
      <c r="A526" s="28" t="s">
        <v>303</v>
      </c>
      <c r="B526" s="27" t="s">
        <v>7</v>
      </c>
      <c r="C526" s="27">
        <v>128041</v>
      </c>
      <c r="D526" s="27" t="s">
        <v>160</v>
      </c>
      <c r="E526" s="6">
        <v>2</v>
      </c>
    </row>
    <row r="527" spans="1:5" x14ac:dyDescent="0.2">
      <c r="A527" s="28" t="s">
        <v>303</v>
      </c>
      <c r="B527" s="27" t="s">
        <v>7</v>
      </c>
      <c r="C527" s="27">
        <v>128041</v>
      </c>
      <c r="D527" s="27" t="s">
        <v>160</v>
      </c>
      <c r="E527" s="6">
        <v>0.88</v>
      </c>
    </row>
    <row r="528" spans="1:5" x14ac:dyDescent="0.2">
      <c r="A528" s="29" t="s">
        <v>303</v>
      </c>
      <c r="B528" s="6" t="s">
        <v>7</v>
      </c>
      <c r="C528" s="6">
        <v>128041</v>
      </c>
      <c r="D528" s="6" t="s">
        <v>160</v>
      </c>
      <c r="E528" s="6">
        <v>1.5</v>
      </c>
    </row>
    <row r="529" spans="1:5" x14ac:dyDescent="0.2">
      <c r="A529" s="28" t="s">
        <v>303</v>
      </c>
      <c r="B529" s="27" t="s">
        <v>7</v>
      </c>
      <c r="C529" s="27">
        <v>143007</v>
      </c>
      <c r="D529" s="27" t="s">
        <v>259</v>
      </c>
      <c r="E529" s="6">
        <v>5</v>
      </c>
    </row>
    <row r="530" spans="1:5" x14ac:dyDescent="0.2">
      <c r="A530" s="29" t="s">
        <v>303</v>
      </c>
      <c r="B530" s="6" t="s">
        <v>7</v>
      </c>
      <c r="C530" s="6">
        <v>223002</v>
      </c>
      <c r="D530" s="6" t="s">
        <v>289</v>
      </c>
      <c r="E530" s="6">
        <v>32</v>
      </c>
    </row>
    <row r="531" spans="1:5" x14ac:dyDescent="0.2">
      <c r="A531" s="28" t="s">
        <v>303</v>
      </c>
      <c r="B531" s="27" t="s">
        <v>7</v>
      </c>
      <c r="C531" s="27">
        <v>225004</v>
      </c>
      <c r="D531" s="27" t="s">
        <v>76</v>
      </c>
      <c r="E531" s="6">
        <v>10</v>
      </c>
    </row>
    <row r="532" spans="1:5" x14ac:dyDescent="0.2">
      <c r="A532" s="28" t="s">
        <v>303</v>
      </c>
      <c r="B532" s="27" t="s">
        <v>7</v>
      </c>
      <c r="C532" s="27">
        <v>225007</v>
      </c>
      <c r="D532" s="27" t="s">
        <v>306</v>
      </c>
      <c r="E532" s="6">
        <v>1</v>
      </c>
    </row>
    <row r="533" spans="1:5" x14ac:dyDescent="0.2">
      <c r="A533" s="28" t="s">
        <v>303</v>
      </c>
      <c r="B533" s="27" t="s">
        <v>7</v>
      </c>
      <c r="C533" s="27">
        <v>225007</v>
      </c>
      <c r="D533" s="27" t="s">
        <v>306</v>
      </c>
      <c r="E533" s="6">
        <v>1</v>
      </c>
    </row>
    <row r="534" spans="1:5" x14ac:dyDescent="0.2">
      <c r="A534" s="28" t="s">
        <v>303</v>
      </c>
      <c r="B534" s="27" t="s">
        <v>7</v>
      </c>
      <c r="C534" s="27">
        <v>225015</v>
      </c>
      <c r="D534" s="27" t="s">
        <v>74</v>
      </c>
      <c r="E534" s="6">
        <v>10</v>
      </c>
    </row>
    <row r="535" spans="1:5" x14ac:dyDescent="0.2">
      <c r="A535" s="28" t="s">
        <v>322</v>
      </c>
      <c r="B535" s="27" t="s">
        <v>7</v>
      </c>
      <c r="C535" s="27">
        <v>103021</v>
      </c>
      <c r="D535" s="27" t="s">
        <v>302</v>
      </c>
      <c r="E535" s="6">
        <v>12</v>
      </c>
    </row>
    <row r="536" spans="1:5" x14ac:dyDescent="0.2">
      <c r="A536" s="28" t="s">
        <v>322</v>
      </c>
      <c r="B536" s="27" t="s">
        <v>7</v>
      </c>
      <c r="C536" s="27">
        <v>117072</v>
      </c>
      <c r="D536" s="27" t="s">
        <v>15</v>
      </c>
      <c r="E536" s="6">
        <v>1</v>
      </c>
    </row>
    <row r="537" spans="1:5" x14ac:dyDescent="0.2">
      <c r="A537" s="28" t="s">
        <v>322</v>
      </c>
      <c r="B537" s="27" t="s">
        <v>7</v>
      </c>
      <c r="C537" s="27">
        <v>225010</v>
      </c>
      <c r="D537" s="27" t="s">
        <v>262</v>
      </c>
      <c r="E537" s="6">
        <v>12</v>
      </c>
    </row>
    <row r="538" spans="1:5" x14ac:dyDescent="0.2">
      <c r="A538" s="28" t="s">
        <v>308</v>
      </c>
      <c r="B538" s="27" t="s">
        <v>7</v>
      </c>
      <c r="C538" s="27">
        <v>103025</v>
      </c>
      <c r="D538" s="27" t="s">
        <v>248</v>
      </c>
      <c r="E538" s="6">
        <v>24</v>
      </c>
    </row>
    <row r="539" spans="1:5" x14ac:dyDescent="0.2">
      <c r="A539" s="28" t="s">
        <v>308</v>
      </c>
      <c r="B539" s="27" t="s">
        <v>7</v>
      </c>
      <c r="C539" s="27">
        <v>103025</v>
      </c>
      <c r="D539" s="27" t="s">
        <v>248</v>
      </c>
      <c r="E539" s="6">
        <v>12</v>
      </c>
    </row>
    <row r="540" spans="1:5" x14ac:dyDescent="0.2">
      <c r="A540" s="28" t="s">
        <v>308</v>
      </c>
      <c r="B540" s="27" t="s">
        <v>7</v>
      </c>
      <c r="C540" s="27">
        <v>122025</v>
      </c>
      <c r="D540" s="27" t="s">
        <v>173</v>
      </c>
      <c r="E540" s="6">
        <v>1</v>
      </c>
    </row>
    <row r="541" spans="1:5" x14ac:dyDescent="0.2">
      <c r="A541" s="28" t="s">
        <v>308</v>
      </c>
      <c r="B541" s="27" t="s">
        <v>7</v>
      </c>
      <c r="C541" s="27">
        <v>122033</v>
      </c>
      <c r="D541" s="27" t="s">
        <v>169</v>
      </c>
      <c r="E541" s="6">
        <v>4</v>
      </c>
    </row>
    <row r="542" spans="1:5" x14ac:dyDescent="0.2">
      <c r="A542" s="28" t="s">
        <v>308</v>
      </c>
      <c r="B542" s="27" t="s">
        <v>7</v>
      </c>
      <c r="C542" s="27">
        <v>128010</v>
      </c>
      <c r="D542" s="27" t="s">
        <v>315</v>
      </c>
      <c r="E542" s="6">
        <v>8.16</v>
      </c>
    </row>
    <row r="543" spans="1:5" x14ac:dyDescent="0.2">
      <c r="A543" s="28" t="s">
        <v>307</v>
      </c>
      <c r="B543" s="27" t="s">
        <v>7</v>
      </c>
      <c r="C543" s="27">
        <v>109024</v>
      </c>
      <c r="D543" s="27" t="s">
        <v>17</v>
      </c>
      <c r="E543" s="6">
        <v>5</v>
      </c>
    </row>
    <row r="544" spans="1:5" x14ac:dyDescent="0.2">
      <c r="A544" s="29" t="s">
        <v>307</v>
      </c>
      <c r="B544" s="6" t="s">
        <v>7</v>
      </c>
      <c r="C544" s="6">
        <v>109024</v>
      </c>
      <c r="D544" s="6" t="s">
        <v>17</v>
      </c>
      <c r="E544" s="6">
        <v>5</v>
      </c>
    </row>
    <row r="545" spans="1:5" x14ac:dyDescent="0.2">
      <c r="A545" s="28" t="s">
        <v>307</v>
      </c>
      <c r="B545" s="27" t="s">
        <v>7</v>
      </c>
      <c r="C545" s="27">
        <v>109025</v>
      </c>
      <c r="D545" s="27" t="s">
        <v>18</v>
      </c>
      <c r="E545" s="6">
        <v>3</v>
      </c>
    </row>
    <row r="546" spans="1:5" x14ac:dyDescent="0.2">
      <c r="A546" s="29" t="s">
        <v>307</v>
      </c>
      <c r="B546" s="6" t="s">
        <v>7</v>
      </c>
      <c r="C546" s="6">
        <v>109025</v>
      </c>
      <c r="D546" s="6" t="s">
        <v>18</v>
      </c>
      <c r="E546" s="6">
        <v>2</v>
      </c>
    </row>
    <row r="547" spans="1:5" x14ac:dyDescent="0.2">
      <c r="A547" s="28" t="s">
        <v>307</v>
      </c>
      <c r="B547" s="27" t="s">
        <v>7</v>
      </c>
      <c r="C547" s="27">
        <v>117072</v>
      </c>
      <c r="D547" s="27" t="s">
        <v>15</v>
      </c>
      <c r="E547" s="6">
        <v>5</v>
      </c>
    </row>
    <row r="548" spans="1:5" x14ac:dyDescent="0.2">
      <c r="A548" s="29" t="s">
        <v>307</v>
      </c>
      <c r="B548" s="6" t="s">
        <v>7</v>
      </c>
      <c r="C548" s="6">
        <v>117072</v>
      </c>
      <c r="D548" s="6" t="s">
        <v>15</v>
      </c>
      <c r="E548" s="6">
        <v>5</v>
      </c>
    </row>
    <row r="549" spans="1:5" x14ac:dyDescent="0.2">
      <c r="A549" s="28" t="s">
        <v>307</v>
      </c>
      <c r="B549" s="27" t="s">
        <v>7</v>
      </c>
      <c r="C549" s="27">
        <v>122004</v>
      </c>
      <c r="D549" s="27" t="s">
        <v>171</v>
      </c>
      <c r="E549" s="6">
        <v>4</v>
      </c>
    </row>
    <row r="550" spans="1:5" x14ac:dyDescent="0.2">
      <c r="A550" s="29" t="s">
        <v>307</v>
      </c>
      <c r="B550" s="6" t="s">
        <v>7</v>
      </c>
      <c r="C550" s="6">
        <v>122004</v>
      </c>
      <c r="D550" s="6" t="s">
        <v>171</v>
      </c>
      <c r="E550" s="6">
        <v>3</v>
      </c>
    </row>
    <row r="551" spans="1:5" x14ac:dyDescent="0.2">
      <c r="A551" s="28" t="s">
        <v>307</v>
      </c>
      <c r="B551" s="27" t="s">
        <v>7</v>
      </c>
      <c r="C551" s="27">
        <v>122026</v>
      </c>
      <c r="D551" s="27" t="s">
        <v>174</v>
      </c>
      <c r="E551" s="6">
        <v>45</v>
      </c>
    </row>
    <row r="552" spans="1:5" x14ac:dyDescent="0.2">
      <c r="A552" s="28" t="s">
        <v>307</v>
      </c>
      <c r="B552" s="27" t="s">
        <v>7</v>
      </c>
      <c r="C552" s="27">
        <v>122035</v>
      </c>
      <c r="D552" s="27" t="s">
        <v>258</v>
      </c>
      <c r="E552" s="6">
        <v>5000</v>
      </c>
    </row>
    <row r="553" spans="1:5" x14ac:dyDescent="0.2">
      <c r="A553" s="28" t="s">
        <v>313</v>
      </c>
      <c r="B553" s="27" t="s">
        <v>7</v>
      </c>
      <c r="C553" s="27">
        <v>114094</v>
      </c>
      <c r="D553" s="27" t="s">
        <v>278</v>
      </c>
      <c r="E553" s="6">
        <v>3.6</v>
      </c>
    </row>
    <row r="554" spans="1:5" x14ac:dyDescent="0.2">
      <c r="A554" s="28" t="s">
        <v>313</v>
      </c>
      <c r="B554" s="27" t="s">
        <v>7</v>
      </c>
      <c r="C554" s="27">
        <v>115025</v>
      </c>
      <c r="D554" s="27" t="s">
        <v>47</v>
      </c>
      <c r="E554" s="6">
        <v>10</v>
      </c>
    </row>
    <row r="555" spans="1:5" x14ac:dyDescent="0.2">
      <c r="A555" s="28" t="s">
        <v>313</v>
      </c>
      <c r="B555" s="27" t="s">
        <v>7</v>
      </c>
      <c r="C555" s="27">
        <v>115025</v>
      </c>
      <c r="D555" s="27" t="s">
        <v>47</v>
      </c>
      <c r="E555" s="6">
        <v>10</v>
      </c>
    </row>
    <row r="556" spans="1:5" x14ac:dyDescent="0.2">
      <c r="A556" s="28" t="s">
        <v>313</v>
      </c>
      <c r="B556" s="27" t="s">
        <v>7</v>
      </c>
      <c r="C556" s="27">
        <v>115025</v>
      </c>
      <c r="D556" s="27" t="s">
        <v>47</v>
      </c>
      <c r="E556" s="6">
        <v>10</v>
      </c>
    </row>
    <row r="557" spans="1:5" x14ac:dyDescent="0.2">
      <c r="A557" s="28" t="s">
        <v>313</v>
      </c>
      <c r="B557" s="27" t="s">
        <v>7</v>
      </c>
      <c r="C557" s="27">
        <v>115025</v>
      </c>
      <c r="D557" s="27" t="s">
        <v>47</v>
      </c>
      <c r="E557" s="6">
        <v>10</v>
      </c>
    </row>
    <row r="558" spans="1:5" x14ac:dyDescent="0.2">
      <c r="A558" s="28" t="s">
        <v>313</v>
      </c>
      <c r="B558" s="27" t="s">
        <v>7</v>
      </c>
      <c r="C558" s="27">
        <v>115025</v>
      </c>
      <c r="D558" s="27" t="s">
        <v>47</v>
      </c>
      <c r="E558" s="6">
        <v>10</v>
      </c>
    </row>
    <row r="559" spans="1:5" x14ac:dyDescent="0.2">
      <c r="A559" s="28" t="s">
        <v>313</v>
      </c>
      <c r="B559" s="27" t="s">
        <v>7</v>
      </c>
      <c r="C559" s="27">
        <v>115025</v>
      </c>
      <c r="D559" s="27" t="s">
        <v>47</v>
      </c>
      <c r="E559" s="6">
        <v>10</v>
      </c>
    </row>
    <row r="560" spans="1:5" x14ac:dyDescent="0.2">
      <c r="A560" s="29" t="s">
        <v>313</v>
      </c>
      <c r="B560" s="6" t="s">
        <v>7</v>
      </c>
      <c r="C560" s="6">
        <v>115025</v>
      </c>
      <c r="D560" s="6" t="s">
        <v>47</v>
      </c>
      <c r="E560" s="6">
        <v>10</v>
      </c>
    </row>
    <row r="561" spans="1:5" x14ac:dyDescent="0.2">
      <c r="A561" s="29" t="s">
        <v>313</v>
      </c>
      <c r="B561" s="6" t="s">
        <v>7</v>
      </c>
      <c r="C561" s="6">
        <v>115025</v>
      </c>
      <c r="D561" s="6" t="s">
        <v>47</v>
      </c>
      <c r="E561" s="6">
        <v>10</v>
      </c>
    </row>
    <row r="562" spans="1:5" x14ac:dyDescent="0.2">
      <c r="A562" s="28" t="s">
        <v>313</v>
      </c>
      <c r="B562" s="27" t="s">
        <v>7</v>
      </c>
      <c r="C562" s="27">
        <v>128012</v>
      </c>
      <c r="D562" s="27" t="s">
        <v>164</v>
      </c>
      <c r="E562" s="6">
        <v>1</v>
      </c>
    </row>
    <row r="563" spans="1:5" x14ac:dyDescent="0.2">
      <c r="A563" s="28" t="s">
        <v>313</v>
      </c>
      <c r="B563" s="27" t="s">
        <v>7</v>
      </c>
      <c r="C563" s="27">
        <v>128012</v>
      </c>
      <c r="D563" s="27" t="s">
        <v>164</v>
      </c>
      <c r="E563" s="6">
        <v>1</v>
      </c>
    </row>
    <row r="564" spans="1:5" x14ac:dyDescent="0.2">
      <c r="A564" s="28" t="s">
        <v>313</v>
      </c>
      <c r="B564" s="27" t="s">
        <v>7</v>
      </c>
      <c r="C564" s="27">
        <v>128014</v>
      </c>
      <c r="D564" s="27" t="s">
        <v>245</v>
      </c>
      <c r="E564" s="6">
        <v>1</v>
      </c>
    </row>
    <row r="565" spans="1:5" x14ac:dyDescent="0.2">
      <c r="A565" s="28" t="s">
        <v>313</v>
      </c>
      <c r="B565" s="27" t="s">
        <v>7</v>
      </c>
      <c r="C565" s="27">
        <v>128051</v>
      </c>
      <c r="D565" s="27" t="s">
        <v>276</v>
      </c>
      <c r="E565" s="6">
        <v>1</v>
      </c>
    </row>
    <row r="566" spans="1:5" x14ac:dyDescent="0.2">
      <c r="A566" s="28" t="s">
        <v>313</v>
      </c>
      <c r="B566" s="27" t="s">
        <v>7</v>
      </c>
      <c r="C566" s="27">
        <v>128052</v>
      </c>
      <c r="D566" s="27" t="s">
        <v>275</v>
      </c>
      <c r="E566" s="6">
        <v>1</v>
      </c>
    </row>
    <row r="567" spans="1:5" x14ac:dyDescent="0.2">
      <c r="A567" s="29" t="s">
        <v>313</v>
      </c>
      <c r="B567" s="6" t="s">
        <v>7</v>
      </c>
      <c r="C567" s="6">
        <v>222001</v>
      </c>
      <c r="D567" s="6" t="s">
        <v>180</v>
      </c>
      <c r="E567" s="6">
        <v>24</v>
      </c>
    </row>
    <row r="568" spans="1:5" x14ac:dyDescent="0.2">
      <c r="A568" s="28" t="s">
        <v>313</v>
      </c>
      <c r="B568" s="27" t="s">
        <v>7</v>
      </c>
      <c r="C568" s="27">
        <v>225007</v>
      </c>
      <c r="D568" s="27" t="s">
        <v>306</v>
      </c>
      <c r="E568" s="6">
        <v>4</v>
      </c>
    </row>
    <row r="569" spans="1:5" x14ac:dyDescent="0.2">
      <c r="A569" s="29" t="s">
        <v>313</v>
      </c>
      <c r="B569" s="6" t="s">
        <v>7</v>
      </c>
      <c r="C569" s="6">
        <v>225007</v>
      </c>
      <c r="D569" s="6" t="s">
        <v>306</v>
      </c>
      <c r="E569" s="6">
        <v>3</v>
      </c>
    </row>
    <row r="570" spans="1:5" x14ac:dyDescent="0.2">
      <c r="A570" s="28" t="s">
        <v>313</v>
      </c>
      <c r="B570" s="27" t="s">
        <v>7</v>
      </c>
      <c r="C570" s="27">
        <v>225013</v>
      </c>
      <c r="D570" s="27" t="s">
        <v>213</v>
      </c>
      <c r="E570" s="6">
        <v>12</v>
      </c>
    </row>
    <row r="571" spans="1:5" x14ac:dyDescent="0.2">
      <c r="A571" s="28" t="s">
        <v>313</v>
      </c>
      <c r="B571" s="27" t="s">
        <v>7</v>
      </c>
      <c r="C571" s="27">
        <v>225017</v>
      </c>
      <c r="D571" s="27" t="s">
        <v>277</v>
      </c>
      <c r="E571" s="6">
        <v>12</v>
      </c>
    </row>
  </sheetData>
  <sortState xmlns:xlrd2="http://schemas.microsoft.com/office/spreadsheetml/2017/richdata2" ref="A2:E571">
    <sortCondition ref="A2:A571"/>
    <sortCondition ref="B2:B571"/>
    <sortCondition ref="C2:C5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395C-DA00-0545-9F3C-E92D9EFD7E01}">
  <dimension ref="A1:E167"/>
  <sheetViews>
    <sheetView topLeftCell="A78" zoomScale="125" workbookViewId="0">
      <selection activeCell="C91" sqref="C91"/>
    </sheetView>
  </sheetViews>
  <sheetFormatPr baseColWidth="10" defaultRowHeight="16" x14ac:dyDescent="0.2"/>
  <cols>
    <col min="1" max="1" width="15.6640625" bestFit="1" customWidth="1"/>
    <col min="2" max="2" width="18.1640625" bestFit="1" customWidth="1"/>
    <col min="3" max="3" width="15.5" bestFit="1" customWidth="1"/>
    <col min="4" max="4" width="53" hidden="1" customWidth="1"/>
    <col min="5" max="5" width="7.1640625" bestFit="1" customWidth="1"/>
  </cols>
  <sheetData>
    <row r="1" spans="1:5" ht="31" customHeight="1" thickBot="1" x14ac:dyDescent="0.25">
      <c r="A1" s="39" t="s">
        <v>301</v>
      </c>
      <c r="B1" s="40" t="s">
        <v>297</v>
      </c>
      <c r="C1" s="39" t="s">
        <v>298</v>
      </c>
      <c r="D1" s="40" t="s">
        <v>299</v>
      </c>
      <c r="E1" s="39" t="s">
        <v>300</v>
      </c>
    </row>
    <row r="2" spans="1:5" x14ac:dyDescent="0.2">
      <c r="A2" s="41" t="s">
        <v>303</v>
      </c>
      <c r="B2" s="42" t="s">
        <v>7</v>
      </c>
      <c r="C2" s="43">
        <v>103021</v>
      </c>
      <c r="D2" s="42" t="s">
        <v>302</v>
      </c>
      <c r="E2" s="51">
        <v>528</v>
      </c>
    </row>
    <row r="3" spans="1:5" x14ac:dyDescent="0.2">
      <c r="A3" s="44" t="s">
        <v>303</v>
      </c>
      <c r="B3" s="37" t="s">
        <v>7</v>
      </c>
      <c r="C3" s="45">
        <v>103024</v>
      </c>
      <c r="D3" s="37" t="s">
        <v>39</v>
      </c>
      <c r="E3" s="52">
        <v>4</v>
      </c>
    </row>
    <row r="4" spans="1:5" x14ac:dyDescent="0.2">
      <c r="A4" s="44" t="s">
        <v>303</v>
      </c>
      <c r="B4" s="37" t="s">
        <v>7</v>
      </c>
      <c r="C4" s="45">
        <v>103025</v>
      </c>
      <c r="D4" s="37" t="s">
        <v>248</v>
      </c>
      <c r="E4" s="52">
        <v>12</v>
      </c>
    </row>
    <row r="5" spans="1:5" x14ac:dyDescent="0.2">
      <c r="A5" s="44" t="s">
        <v>303</v>
      </c>
      <c r="B5" s="37" t="s">
        <v>7</v>
      </c>
      <c r="C5" s="45">
        <v>104068</v>
      </c>
      <c r="D5" s="37" t="s">
        <v>181</v>
      </c>
      <c r="E5" s="52">
        <v>1</v>
      </c>
    </row>
    <row r="6" spans="1:5" x14ac:dyDescent="0.2">
      <c r="A6" s="44" t="s">
        <v>303</v>
      </c>
      <c r="B6" s="37" t="s">
        <v>7</v>
      </c>
      <c r="C6" s="45">
        <v>106063</v>
      </c>
      <c r="D6" s="37" t="s">
        <v>10</v>
      </c>
      <c r="E6" s="52">
        <v>10</v>
      </c>
    </row>
    <row r="7" spans="1:5" ht="17" thickBot="1" x14ac:dyDescent="0.25">
      <c r="A7" s="46" t="s">
        <v>303</v>
      </c>
      <c r="B7" s="47" t="s">
        <v>7</v>
      </c>
      <c r="C7" s="48">
        <v>109015</v>
      </c>
      <c r="D7" s="37" t="s">
        <v>13</v>
      </c>
      <c r="E7" s="53">
        <v>13</v>
      </c>
    </row>
    <row r="8" spans="1:5" x14ac:dyDescent="0.2">
      <c r="A8" s="41" t="s">
        <v>303</v>
      </c>
      <c r="B8" s="42" t="s">
        <v>7</v>
      </c>
      <c r="C8" s="43">
        <v>109024</v>
      </c>
      <c r="D8" s="37" t="s">
        <v>17</v>
      </c>
      <c r="E8" s="51">
        <v>2</v>
      </c>
    </row>
    <row r="9" spans="1:5" x14ac:dyDescent="0.2">
      <c r="A9" s="44" t="s">
        <v>303</v>
      </c>
      <c r="B9" s="37" t="s">
        <v>7</v>
      </c>
      <c r="C9" s="45">
        <v>109025</v>
      </c>
      <c r="D9" s="37" t="s">
        <v>18</v>
      </c>
      <c r="E9" s="52">
        <v>1</v>
      </c>
    </row>
    <row r="10" spans="1:5" x14ac:dyDescent="0.2">
      <c r="A10" s="44" t="s">
        <v>303</v>
      </c>
      <c r="B10" s="37" t="s">
        <v>7</v>
      </c>
      <c r="C10" s="45">
        <v>109026</v>
      </c>
      <c r="D10" s="37" t="s">
        <v>19</v>
      </c>
      <c r="E10" s="52">
        <v>27</v>
      </c>
    </row>
    <row r="11" spans="1:5" x14ac:dyDescent="0.2">
      <c r="A11" s="44" t="s">
        <v>303</v>
      </c>
      <c r="B11" s="37" t="s">
        <v>7</v>
      </c>
      <c r="C11" s="45">
        <v>109029</v>
      </c>
      <c r="D11" s="37" t="s">
        <v>12</v>
      </c>
      <c r="E11" s="52">
        <v>4</v>
      </c>
    </row>
    <row r="12" spans="1:5" x14ac:dyDescent="0.2">
      <c r="A12" s="44" t="s">
        <v>303</v>
      </c>
      <c r="B12" s="37" t="s">
        <v>7</v>
      </c>
      <c r="C12" s="45">
        <v>110019</v>
      </c>
      <c r="D12" s="37" t="s">
        <v>35</v>
      </c>
      <c r="E12" s="52">
        <v>7.3500000000000005</v>
      </c>
    </row>
    <row r="13" spans="1:5" ht="17" thickBot="1" x14ac:dyDescent="0.25">
      <c r="A13" s="46" t="s">
        <v>303</v>
      </c>
      <c r="B13" s="47" t="s">
        <v>7</v>
      </c>
      <c r="C13" s="48">
        <v>110026</v>
      </c>
      <c r="D13" s="37" t="s">
        <v>329</v>
      </c>
      <c r="E13" s="53">
        <v>1</v>
      </c>
    </row>
    <row r="14" spans="1:5" x14ac:dyDescent="0.2">
      <c r="A14" s="41" t="s">
        <v>303</v>
      </c>
      <c r="B14" s="42" t="s">
        <v>7</v>
      </c>
      <c r="C14" s="43">
        <v>110033</v>
      </c>
      <c r="D14" s="37" t="s">
        <v>51</v>
      </c>
      <c r="E14" s="51">
        <v>246</v>
      </c>
    </row>
    <row r="15" spans="1:5" x14ac:dyDescent="0.2">
      <c r="A15" s="44" t="s">
        <v>303</v>
      </c>
      <c r="B15" s="37" t="s">
        <v>7</v>
      </c>
      <c r="C15" s="45">
        <v>110063</v>
      </c>
      <c r="D15" s="37" t="s">
        <v>121</v>
      </c>
      <c r="E15" s="52">
        <v>7</v>
      </c>
    </row>
    <row r="16" spans="1:5" x14ac:dyDescent="0.2">
      <c r="A16" s="44" t="s">
        <v>303</v>
      </c>
      <c r="B16" s="37" t="s">
        <v>7</v>
      </c>
      <c r="C16" s="45">
        <v>110069</v>
      </c>
      <c r="D16" s="37" t="s">
        <v>31</v>
      </c>
      <c r="E16" s="52">
        <v>27.5</v>
      </c>
    </row>
    <row r="17" spans="1:5" x14ac:dyDescent="0.2">
      <c r="A17" s="44" t="s">
        <v>303</v>
      </c>
      <c r="B17" s="37" t="s">
        <v>7</v>
      </c>
      <c r="C17" s="45">
        <v>113032</v>
      </c>
      <c r="D17" s="37" t="s">
        <v>34</v>
      </c>
      <c r="E17" s="52">
        <v>2.25</v>
      </c>
    </row>
    <row r="18" spans="1:5" x14ac:dyDescent="0.2">
      <c r="A18" s="44" t="s">
        <v>303</v>
      </c>
      <c r="B18" s="37" t="s">
        <v>7</v>
      </c>
      <c r="C18" s="45">
        <v>114004</v>
      </c>
      <c r="D18" s="37" t="s">
        <v>21</v>
      </c>
      <c r="E18" s="52">
        <v>48</v>
      </c>
    </row>
    <row r="19" spans="1:5" ht="17" thickBot="1" x14ac:dyDescent="0.25">
      <c r="A19" s="46" t="s">
        <v>303</v>
      </c>
      <c r="B19" s="47" t="s">
        <v>7</v>
      </c>
      <c r="C19" s="48">
        <v>114008</v>
      </c>
      <c r="D19" s="37" t="s">
        <v>27</v>
      </c>
      <c r="E19" s="53">
        <v>62.5</v>
      </c>
    </row>
    <row r="20" spans="1:5" x14ac:dyDescent="0.2">
      <c r="A20" s="55" t="s">
        <v>303</v>
      </c>
      <c r="B20" s="56" t="s">
        <v>7</v>
      </c>
      <c r="C20" s="57">
        <v>114015</v>
      </c>
      <c r="D20" s="37" t="s">
        <v>38</v>
      </c>
      <c r="E20" s="63">
        <v>31</v>
      </c>
    </row>
    <row r="21" spans="1:5" x14ac:dyDescent="0.2">
      <c r="A21" s="58" t="s">
        <v>303</v>
      </c>
      <c r="B21" s="6" t="s">
        <v>7</v>
      </c>
      <c r="C21" s="59">
        <v>114019</v>
      </c>
      <c r="D21" s="37" t="s">
        <v>132</v>
      </c>
      <c r="E21" s="64">
        <v>19</v>
      </c>
    </row>
    <row r="22" spans="1:5" x14ac:dyDescent="0.2">
      <c r="A22" s="58" t="s">
        <v>303</v>
      </c>
      <c r="B22" s="6" t="s">
        <v>7</v>
      </c>
      <c r="C22" s="59">
        <v>114021</v>
      </c>
      <c r="D22" s="37" t="s">
        <v>37</v>
      </c>
      <c r="E22" s="64">
        <v>28.799999999999997</v>
      </c>
    </row>
    <row r="23" spans="1:5" x14ac:dyDescent="0.2">
      <c r="A23" s="58" t="s">
        <v>303</v>
      </c>
      <c r="B23" s="6" t="s">
        <v>7</v>
      </c>
      <c r="C23" s="59">
        <v>114024</v>
      </c>
      <c r="D23" s="37" t="s">
        <v>22</v>
      </c>
      <c r="E23" s="64">
        <v>3.2</v>
      </c>
    </row>
    <row r="24" spans="1:5" x14ac:dyDescent="0.2">
      <c r="A24" s="58" t="s">
        <v>303</v>
      </c>
      <c r="B24" s="6" t="s">
        <v>7</v>
      </c>
      <c r="C24" s="59">
        <v>114028</v>
      </c>
      <c r="D24" s="37" t="s">
        <v>36</v>
      </c>
      <c r="E24" s="64">
        <v>138.5</v>
      </c>
    </row>
    <row r="25" spans="1:5" ht="17" thickBot="1" x14ac:dyDescent="0.25">
      <c r="A25" s="60" t="s">
        <v>303</v>
      </c>
      <c r="B25" s="61" t="s">
        <v>7</v>
      </c>
      <c r="C25" s="62">
        <v>114035</v>
      </c>
      <c r="D25" s="37" t="s">
        <v>24</v>
      </c>
      <c r="E25" s="65">
        <v>12.600000000000001</v>
      </c>
    </row>
    <row r="26" spans="1:5" x14ac:dyDescent="0.2">
      <c r="A26" s="54" t="s">
        <v>303</v>
      </c>
      <c r="B26" s="54" t="s">
        <v>7</v>
      </c>
      <c r="C26" s="54">
        <v>114048</v>
      </c>
      <c r="D26" s="37" t="s">
        <v>26</v>
      </c>
      <c r="E26" s="54">
        <v>3.5</v>
      </c>
    </row>
    <row r="27" spans="1:5" x14ac:dyDescent="0.2">
      <c r="A27" s="6" t="s">
        <v>303</v>
      </c>
      <c r="B27" s="6" t="s">
        <v>7</v>
      </c>
      <c r="C27" s="6">
        <v>114052</v>
      </c>
      <c r="D27" s="37" t="s">
        <v>28</v>
      </c>
      <c r="E27" s="6">
        <v>2.9</v>
      </c>
    </row>
    <row r="28" spans="1:5" x14ac:dyDescent="0.2">
      <c r="A28" s="6" t="s">
        <v>303</v>
      </c>
      <c r="B28" s="6" t="s">
        <v>7</v>
      </c>
      <c r="C28" s="6">
        <v>114053</v>
      </c>
      <c r="D28" s="37" t="s">
        <v>29</v>
      </c>
      <c r="E28" s="6">
        <v>2</v>
      </c>
    </row>
    <row r="29" spans="1:5" x14ac:dyDescent="0.2">
      <c r="A29" s="6" t="s">
        <v>303</v>
      </c>
      <c r="B29" s="6" t="s">
        <v>7</v>
      </c>
      <c r="C29" s="6">
        <v>114067</v>
      </c>
      <c r="D29" s="37" t="s">
        <v>325</v>
      </c>
      <c r="E29" s="6">
        <v>0.23300000000000001</v>
      </c>
    </row>
    <row r="30" spans="1:5" x14ac:dyDescent="0.2">
      <c r="A30" s="6" t="s">
        <v>303</v>
      </c>
      <c r="B30" s="6" t="s">
        <v>7</v>
      </c>
      <c r="C30" s="6">
        <v>114068</v>
      </c>
      <c r="D30" s="37" t="s">
        <v>318</v>
      </c>
      <c r="E30" s="6">
        <v>7.5</v>
      </c>
    </row>
    <row r="31" spans="1:5" x14ac:dyDescent="0.2">
      <c r="A31" s="6" t="s">
        <v>303</v>
      </c>
      <c r="B31" s="6" t="s">
        <v>7</v>
      </c>
      <c r="C31" s="6">
        <v>114077</v>
      </c>
      <c r="D31" s="37" t="s">
        <v>110</v>
      </c>
      <c r="E31" s="6">
        <v>37.562000000000005</v>
      </c>
    </row>
    <row r="32" spans="1:5" x14ac:dyDescent="0.2">
      <c r="A32" s="6" t="s">
        <v>303</v>
      </c>
      <c r="B32" s="6" t="s">
        <v>7</v>
      </c>
      <c r="C32" s="6">
        <v>114088</v>
      </c>
      <c r="D32" s="37" t="s">
        <v>194</v>
      </c>
      <c r="E32" s="6">
        <v>1</v>
      </c>
    </row>
    <row r="33" spans="1:5" x14ac:dyDescent="0.2">
      <c r="A33" s="6" t="s">
        <v>303</v>
      </c>
      <c r="B33" s="6" t="s">
        <v>7</v>
      </c>
      <c r="C33" s="6">
        <v>115002</v>
      </c>
      <c r="D33" s="37" t="s">
        <v>43</v>
      </c>
      <c r="E33" s="6">
        <v>1</v>
      </c>
    </row>
    <row r="34" spans="1:5" x14ac:dyDescent="0.2">
      <c r="A34" s="6" t="s">
        <v>303</v>
      </c>
      <c r="B34" s="6" t="s">
        <v>7</v>
      </c>
      <c r="C34" s="6">
        <v>115003</v>
      </c>
      <c r="D34" s="37" t="s">
        <v>44</v>
      </c>
      <c r="E34" s="6">
        <v>10</v>
      </c>
    </row>
    <row r="35" spans="1:5" x14ac:dyDescent="0.2">
      <c r="A35" s="6" t="s">
        <v>303</v>
      </c>
      <c r="B35" s="6" t="s">
        <v>7</v>
      </c>
      <c r="C35" s="6">
        <v>115007</v>
      </c>
      <c r="D35" s="37" t="s">
        <v>45</v>
      </c>
      <c r="E35" s="6">
        <v>1</v>
      </c>
    </row>
    <row r="36" spans="1:5" x14ac:dyDescent="0.2">
      <c r="A36" s="6" t="s">
        <v>303</v>
      </c>
      <c r="B36" s="6" t="s">
        <v>7</v>
      </c>
      <c r="C36" s="6">
        <v>115009</v>
      </c>
      <c r="D36" s="37" t="s">
        <v>46</v>
      </c>
      <c r="E36" s="6">
        <v>1</v>
      </c>
    </row>
    <row r="37" spans="1:5" x14ac:dyDescent="0.2">
      <c r="A37" s="6" t="s">
        <v>303</v>
      </c>
      <c r="B37" s="6" t="s">
        <v>7</v>
      </c>
      <c r="C37" s="6">
        <v>115010</v>
      </c>
      <c r="D37" s="37" t="s">
        <v>288</v>
      </c>
      <c r="E37" s="6">
        <v>2</v>
      </c>
    </row>
    <row r="38" spans="1:5" x14ac:dyDescent="0.2">
      <c r="A38" s="6" t="s">
        <v>303</v>
      </c>
      <c r="B38" s="6" t="s">
        <v>7</v>
      </c>
      <c r="C38" s="6">
        <v>115014</v>
      </c>
      <c r="D38" s="37" t="s">
        <v>310</v>
      </c>
      <c r="E38" s="6">
        <v>2</v>
      </c>
    </row>
    <row r="39" spans="1:5" x14ac:dyDescent="0.2">
      <c r="A39" s="6" t="s">
        <v>303</v>
      </c>
      <c r="B39" s="6" t="s">
        <v>7</v>
      </c>
      <c r="C39" s="6">
        <v>115024</v>
      </c>
      <c r="D39" s="37" t="s">
        <v>42</v>
      </c>
      <c r="E39" s="6">
        <v>1</v>
      </c>
    </row>
    <row r="40" spans="1:5" x14ac:dyDescent="0.2">
      <c r="A40" s="6" t="s">
        <v>303</v>
      </c>
      <c r="B40" s="6" t="s">
        <v>7</v>
      </c>
      <c r="C40" s="6">
        <v>116001</v>
      </c>
      <c r="D40" s="37" t="s">
        <v>48</v>
      </c>
      <c r="E40" s="6">
        <v>6.2549999999999999</v>
      </c>
    </row>
    <row r="41" spans="1:5" x14ac:dyDescent="0.2">
      <c r="A41" s="6" t="s">
        <v>303</v>
      </c>
      <c r="B41" s="6" t="s">
        <v>7</v>
      </c>
      <c r="C41" s="6">
        <v>116005</v>
      </c>
      <c r="D41" s="37" t="s">
        <v>49</v>
      </c>
      <c r="E41" s="6">
        <v>6.5</v>
      </c>
    </row>
    <row r="42" spans="1:5" x14ac:dyDescent="0.2">
      <c r="A42" s="6" t="s">
        <v>303</v>
      </c>
      <c r="B42" s="6" t="s">
        <v>7</v>
      </c>
      <c r="C42" s="6">
        <v>116007</v>
      </c>
      <c r="D42" s="37" t="s">
        <v>50</v>
      </c>
      <c r="E42" s="6">
        <v>3</v>
      </c>
    </row>
    <row r="43" spans="1:5" x14ac:dyDescent="0.2">
      <c r="A43" s="6" t="s">
        <v>303</v>
      </c>
      <c r="B43" s="6" t="s">
        <v>7</v>
      </c>
      <c r="C43" s="6">
        <v>117003</v>
      </c>
      <c r="D43" s="37" t="s">
        <v>97</v>
      </c>
      <c r="E43" s="6">
        <v>455</v>
      </c>
    </row>
    <row r="44" spans="1:5" x14ac:dyDescent="0.2">
      <c r="A44" s="6" t="s">
        <v>303</v>
      </c>
      <c r="B44" s="6" t="s">
        <v>7</v>
      </c>
      <c r="C44" s="6">
        <v>117007</v>
      </c>
      <c r="D44" s="37" t="s">
        <v>61</v>
      </c>
      <c r="E44" s="6">
        <v>26</v>
      </c>
    </row>
    <row r="45" spans="1:5" x14ac:dyDescent="0.2">
      <c r="A45" s="6" t="s">
        <v>303</v>
      </c>
      <c r="B45" s="6" t="s">
        <v>7</v>
      </c>
      <c r="C45" s="6">
        <v>117010</v>
      </c>
      <c r="D45" s="37" t="s">
        <v>69</v>
      </c>
      <c r="E45" s="6">
        <v>2</v>
      </c>
    </row>
    <row r="46" spans="1:5" x14ac:dyDescent="0.2">
      <c r="A46" s="6" t="s">
        <v>303</v>
      </c>
      <c r="B46" s="6" t="s">
        <v>7</v>
      </c>
      <c r="C46" s="6">
        <v>117012</v>
      </c>
      <c r="D46" s="37" t="s">
        <v>63</v>
      </c>
      <c r="E46" s="6">
        <v>24</v>
      </c>
    </row>
    <row r="47" spans="1:5" x14ac:dyDescent="0.2">
      <c r="A47" s="6" t="s">
        <v>303</v>
      </c>
      <c r="B47" s="6" t="s">
        <v>7</v>
      </c>
      <c r="C47" s="6">
        <v>117018</v>
      </c>
      <c r="D47" s="37" t="s">
        <v>99</v>
      </c>
      <c r="E47" s="6">
        <v>1</v>
      </c>
    </row>
    <row r="48" spans="1:5" x14ac:dyDescent="0.2">
      <c r="A48" s="6" t="s">
        <v>303</v>
      </c>
      <c r="B48" s="6" t="s">
        <v>7</v>
      </c>
      <c r="C48" s="6">
        <v>117019</v>
      </c>
      <c r="D48" s="37" t="s">
        <v>101</v>
      </c>
      <c r="E48" s="6">
        <v>80</v>
      </c>
    </row>
    <row r="49" spans="1:5" x14ac:dyDescent="0.2">
      <c r="A49" s="6" t="s">
        <v>303</v>
      </c>
      <c r="B49" s="6" t="s">
        <v>7</v>
      </c>
      <c r="C49" s="6">
        <v>117030</v>
      </c>
      <c r="D49" s="37" t="s">
        <v>64</v>
      </c>
      <c r="E49" s="6">
        <v>29</v>
      </c>
    </row>
    <row r="50" spans="1:5" x14ac:dyDescent="0.2">
      <c r="A50" s="6" t="s">
        <v>303</v>
      </c>
      <c r="B50" s="6" t="s">
        <v>7</v>
      </c>
      <c r="C50" s="6">
        <v>117031</v>
      </c>
      <c r="D50" s="37" t="s">
        <v>65</v>
      </c>
      <c r="E50" s="6">
        <v>35</v>
      </c>
    </row>
    <row r="51" spans="1:5" x14ac:dyDescent="0.2">
      <c r="A51" s="6" t="s">
        <v>303</v>
      </c>
      <c r="B51" s="6" t="s">
        <v>7</v>
      </c>
      <c r="C51" s="6">
        <v>117032</v>
      </c>
      <c r="D51" s="37" t="s">
        <v>66</v>
      </c>
      <c r="E51" s="6">
        <v>4</v>
      </c>
    </row>
    <row r="52" spans="1:5" x14ac:dyDescent="0.2">
      <c r="A52" s="6" t="s">
        <v>303</v>
      </c>
      <c r="B52" s="6" t="s">
        <v>7</v>
      </c>
      <c r="C52" s="6">
        <v>117037</v>
      </c>
      <c r="D52" s="37" t="s">
        <v>33</v>
      </c>
      <c r="E52" s="6">
        <v>20.800000000000004</v>
      </c>
    </row>
    <row r="53" spans="1:5" x14ac:dyDescent="0.2">
      <c r="A53" s="6" t="s">
        <v>303</v>
      </c>
      <c r="B53" s="6" t="s">
        <v>7</v>
      </c>
      <c r="C53" s="6">
        <v>117045</v>
      </c>
      <c r="D53" s="37" t="s">
        <v>104</v>
      </c>
      <c r="E53" s="6">
        <v>10</v>
      </c>
    </row>
    <row r="54" spans="1:5" x14ac:dyDescent="0.2">
      <c r="A54" s="6" t="s">
        <v>303</v>
      </c>
      <c r="B54" s="6" t="s">
        <v>7</v>
      </c>
      <c r="C54" s="6">
        <v>117052</v>
      </c>
      <c r="D54" s="37" t="s">
        <v>96</v>
      </c>
      <c r="E54" s="6">
        <v>35</v>
      </c>
    </row>
    <row r="55" spans="1:5" x14ac:dyDescent="0.2">
      <c r="A55" s="6" t="s">
        <v>303</v>
      </c>
      <c r="B55" s="6" t="s">
        <v>7</v>
      </c>
      <c r="C55" s="6">
        <v>117058</v>
      </c>
      <c r="D55" s="37" t="s">
        <v>68</v>
      </c>
      <c r="E55" s="6">
        <v>4</v>
      </c>
    </row>
    <row r="56" spans="1:5" x14ac:dyDescent="0.2">
      <c r="A56" s="6" t="s">
        <v>303</v>
      </c>
      <c r="B56" s="6" t="s">
        <v>7</v>
      </c>
      <c r="C56" s="6">
        <v>117065</v>
      </c>
      <c r="D56" s="37" t="s">
        <v>62</v>
      </c>
      <c r="E56" s="6">
        <v>6</v>
      </c>
    </row>
    <row r="57" spans="1:5" x14ac:dyDescent="0.2">
      <c r="A57" s="6" t="s">
        <v>303</v>
      </c>
      <c r="B57" s="6" t="s">
        <v>7</v>
      </c>
      <c r="C57" s="6">
        <v>117067</v>
      </c>
      <c r="D57" s="37" t="s">
        <v>316</v>
      </c>
      <c r="E57" s="6">
        <v>39</v>
      </c>
    </row>
    <row r="58" spans="1:5" x14ac:dyDescent="0.2">
      <c r="A58" s="6" t="s">
        <v>303</v>
      </c>
      <c r="B58" s="6" t="s">
        <v>7</v>
      </c>
      <c r="C58" s="6">
        <v>117069</v>
      </c>
      <c r="D58" s="37" t="s">
        <v>67</v>
      </c>
      <c r="E58" s="6">
        <v>18</v>
      </c>
    </row>
    <row r="59" spans="1:5" x14ac:dyDescent="0.2">
      <c r="A59" s="6" t="s">
        <v>303</v>
      </c>
      <c r="B59" s="6" t="s">
        <v>7</v>
      </c>
      <c r="C59" s="6">
        <v>117072</v>
      </c>
      <c r="D59" s="37" t="s">
        <v>15</v>
      </c>
      <c r="E59" s="6">
        <v>6</v>
      </c>
    </row>
    <row r="60" spans="1:5" x14ac:dyDescent="0.2">
      <c r="A60" s="6" t="s">
        <v>303</v>
      </c>
      <c r="B60" s="6" t="s">
        <v>7</v>
      </c>
      <c r="C60" s="6">
        <v>117075</v>
      </c>
      <c r="D60" s="37" t="s">
        <v>98</v>
      </c>
      <c r="E60" s="6">
        <v>12</v>
      </c>
    </row>
    <row r="61" spans="1:5" x14ac:dyDescent="0.2">
      <c r="A61" s="6" t="s">
        <v>303</v>
      </c>
      <c r="B61" s="6" t="s">
        <v>7</v>
      </c>
      <c r="C61" s="6">
        <v>117080</v>
      </c>
      <c r="D61" s="37" t="s">
        <v>95</v>
      </c>
      <c r="E61" s="6">
        <v>72</v>
      </c>
    </row>
    <row r="62" spans="1:5" x14ac:dyDescent="0.2">
      <c r="A62" s="6" t="s">
        <v>303</v>
      </c>
      <c r="B62" s="6" t="s">
        <v>7</v>
      </c>
      <c r="C62" s="6">
        <v>117082</v>
      </c>
      <c r="D62" s="37" t="s">
        <v>105</v>
      </c>
      <c r="E62" s="6">
        <v>260</v>
      </c>
    </row>
    <row r="63" spans="1:5" x14ac:dyDescent="0.2">
      <c r="A63" s="6" t="s">
        <v>303</v>
      </c>
      <c r="B63" s="6" t="s">
        <v>7</v>
      </c>
      <c r="C63" s="6">
        <v>117085</v>
      </c>
      <c r="D63" s="37" t="s">
        <v>92</v>
      </c>
      <c r="E63" s="6">
        <v>1.4</v>
      </c>
    </row>
    <row r="64" spans="1:5" x14ac:dyDescent="0.2">
      <c r="A64" s="6" t="s">
        <v>303</v>
      </c>
      <c r="B64" s="6" t="s">
        <v>7</v>
      </c>
      <c r="C64" s="6">
        <v>118004</v>
      </c>
      <c r="D64" s="37" t="s">
        <v>70</v>
      </c>
      <c r="E64" s="6">
        <v>8</v>
      </c>
    </row>
    <row r="65" spans="1:5" x14ac:dyDescent="0.2">
      <c r="A65" s="6" t="s">
        <v>303</v>
      </c>
      <c r="B65" s="6" t="s">
        <v>7</v>
      </c>
      <c r="C65" s="6">
        <v>118011</v>
      </c>
      <c r="D65" s="37" t="s">
        <v>71</v>
      </c>
      <c r="E65" s="6">
        <v>2.5</v>
      </c>
    </row>
    <row r="66" spans="1:5" x14ac:dyDescent="0.2">
      <c r="A66" s="6" t="s">
        <v>303</v>
      </c>
      <c r="B66" s="6" t="s">
        <v>7</v>
      </c>
      <c r="C66" s="6">
        <v>119008</v>
      </c>
      <c r="D66" s="37" t="s">
        <v>77</v>
      </c>
      <c r="E66" s="6">
        <v>24</v>
      </c>
    </row>
    <row r="67" spans="1:5" x14ac:dyDescent="0.2">
      <c r="A67" s="6" t="s">
        <v>303</v>
      </c>
      <c r="B67" s="6" t="s">
        <v>7</v>
      </c>
      <c r="C67" s="6">
        <v>119011</v>
      </c>
      <c r="D67" s="37" t="s">
        <v>78</v>
      </c>
      <c r="E67" s="6">
        <v>3</v>
      </c>
    </row>
    <row r="68" spans="1:5" x14ac:dyDescent="0.2">
      <c r="A68" s="6" t="s">
        <v>303</v>
      </c>
      <c r="B68" s="6" t="s">
        <v>7</v>
      </c>
      <c r="C68" s="6">
        <v>119018</v>
      </c>
      <c r="D68" s="37" t="s">
        <v>82</v>
      </c>
      <c r="E68" s="6">
        <v>26.5</v>
      </c>
    </row>
    <row r="69" spans="1:5" x14ac:dyDescent="0.2">
      <c r="A69" s="6" t="s">
        <v>303</v>
      </c>
      <c r="B69" s="6" t="s">
        <v>7</v>
      </c>
      <c r="C69" s="6">
        <v>119019</v>
      </c>
      <c r="D69" s="37" t="s">
        <v>84</v>
      </c>
      <c r="E69" s="6">
        <v>8</v>
      </c>
    </row>
    <row r="70" spans="1:5" x14ac:dyDescent="0.2">
      <c r="A70" s="6" t="s">
        <v>303</v>
      </c>
      <c r="B70" s="6" t="s">
        <v>7</v>
      </c>
      <c r="C70" s="6">
        <v>119020</v>
      </c>
      <c r="D70" s="37" t="s">
        <v>83</v>
      </c>
      <c r="E70" s="6">
        <v>6</v>
      </c>
    </row>
    <row r="71" spans="1:5" x14ac:dyDescent="0.2">
      <c r="A71" s="6" t="s">
        <v>303</v>
      </c>
      <c r="B71" s="6" t="s">
        <v>7</v>
      </c>
      <c r="C71" s="6">
        <v>120001</v>
      </c>
      <c r="D71" s="37" t="s">
        <v>86</v>
      </c>
      <c r="E71" s="6">
        <v>8</v>
      </c>
    </row>
    <row r="72" spans="1:5" x14ac:dyDescent="0.2">
      <c r="A72" s="6" t="s">
        <v>303</v>
      </c>
      <c r="B72" s="6" t="s">
        <v>7</v>
      </c>
      <c r="C72" s="6">
        <v>120003</v>
      </c>
      <c r="D72" s="37" t="s">
        <v>85</v>
      </c>
      <c r="E72" s="6">
        <v>4</v>
      </c>
    </row>
    <row r="73" spans="1:5" x14ac:dyDescent="0.2">
      <c r="A73" s="6" t="s">
        <v>303</v>
      </c>
      <c r="B73" s="6" t="s">
        <v>7</v>
      </c>
      <c r="C73" s="6">
        <v>120006</v>
      </c>
      <c r="D73" s="37" t="s">
        <v>89</v>
      </c>
      <c r="E73" s="6">
        <v>6.5</v>
      </c>
    </row>
    <row r="74" spans="1:5" x14ac:dyDescent="0.2">
      <c r="A74" s="6" t="s">
        <v>303</v>
      </c>
      <c r="B74" s="6" t="s">
        <v>7</v>
      </c>
      <c r="C74" s="6">
        <v>120009</v>
      </c>
      <c r="D74" s="37" t="s">
        <v>87</v>
      </c>
      <c r="E74" s="6">
        <v>296</v>
      </c>
    </row>
    <row r="75" spans="1:5" x14ac:dyDescent="0.2">
      <c r="A75" s="6" t="s">
        <v>303</v>
      </c>
      <c r="B75" s="6" t="s">
        <v>7</v>
      </c>
      <c r="C75" s="6">
        <v>120012</v>
      </c>
      <c r="D75" s="37" t="s">
        <v>90</v>
      </c>
      <c r="E75" s="6">
        <v>10</v>
      </c>
    </row>
    <row r="76" spans="1:5" x14ac:dyDescent="0.2">
      <c r="A76" s="6" t="s">
        <v>303</v>
      </c>
      <c r="B76" s="6" t="s">
        <v>7</v>
      </c>
      <c r="C76" s="6">
        <v>120014</v>
      </c>
      <c r="D76" s="37" t="s">
        <v>91</v>
      </c>
      <c r="E76" s="6">
        <v>2</v>
      </c>
    </row>
    <row r="77" spans="1:5" x14ac:dyDescent="0.2">
      <c r="A77" s="6" t="s">
        <v>303</v>
      </c>
      <c r="B77" s="6" t="s">
        <v>7</v>
      </c>
      <c r="C77" s="6">
        <v>120015</v>
      </c>
      <c r="D77" s="37" t="s">
        <v>88</v>
      </c>
      <c r="E77" s="6">
        <v>270.00000000000011</v>
      </c>
    </row>
    <row r="78" spans="1:5" x14ac:dyDescent="0.2">
      <c r="A78" s="6" t="s">
        <v>303</v>
      </c>
      <c r="B78" s="6" t="s">
        <v>7</v>
      </c>
      <c r="C78" s="6">
        <v>121011</v>
      </c>
      <c r="D78" s="37" t="s">
        <v>126</v>
      </c>
      <c r="E78" s="6">
        <v>4</v>
      </c>
    </row>
    <row r="79" spans="1:5" x14ac:dyDescent="0.2">
      <c r="A79" s="6" t="s">
        <v>303</v>
      </c>
      <c r="B79" s="6" t="s">
        <v>7</v>
      </c>
      <c r="C79" s="6">
        <v>121019</v>
      </c>
      <c r="D79" s="37" t="s">
        <v>129</v>
      </c>
      <c r="E79" s="6">
        <v>2</v>
      </c>
    </row>
    <row r="80" spans="1:5" x14ac:dyDescent="0.2">
      <c r="A80" s="6" t="s">
        <v>303</v>
      </c>
      <c r="B80" s="6" t="s">
        <v>7</v>
      </c>
      <c r="C80" s="6">
        <v>121024</v>
      </c>
      <c r="D80" s="37" t="s">
        <v>141</v>
      </c>
      <c r="E80" s="6">
        <v>10</v>
      </c>
    </row>
    <row r="81" spans="1:5" x14ac:dyDescent="0.2">
      <c r="A81" s="6" t="s">
        <v>303</v>
      </c>
      <c r="B81" s="6" t="s">
        <v>7</v>
      </c>
      <c r="C81" s="6">
        <v>121030</v>
      </c>
      <c r="D81" s="37" t="s">
        <v>311</v>
      </c>
      <c r="E81" s="6">
        <v>3</v>
      </c>
    </row>
    <row r="82" spans="1:5" x14ac:dyDescent="0.2">
      <c r="A82" s="6" t="s">
        <v>303</v>
      </c>
      <c r="B82" s="6" t="s">
        <v>7</v>
      </c>
      <c r="C82" s="6">
        <v>121033</v>
      </c>
      <c r="D82" s="37" t="s">
        <v>327</v>
      </c>
      <c r="E82" s="6">
        <v>1</v>
      </c>
    </row>
    <row r="83" spans="1:5" x14ac:dyDescent="0.2">
      <c r="A83" s="6" t="s">
        <v>303</v>
      </c>
      <c r="B83" s="6" t="s">
        <v>7</v>
      </c>
      <c r="C83" s="6">
        <v>121034</v>
      </c>
      <c r="D83" s="37" t="s">
        <v>305</v>
      </c>
      <c r="E83" s="6">
        <v>16</v>
      </c>
    </row>
    <row r="84" spans="1:5" x14ac:dyDescent="0.2">
      <c r="A84" s="6" t="s">
        <v>303</v>
      </c>
      <c r="B84" s="6" t="s">
        <v>7</v>
      </c>
      <c r="C84" s="6">
        <v>121037</v>
      </c>
      <c r="D84" s="37" t="s">
        <v>143</v>
      </c>
      <c r="E84" s="6">
        <v>1</v>
      </c>
    </row>
    <row r="85" spans="1:5" x14ac:dyDescent="0.2">
      <c r="A85" s="6" t="s">
        <v>303</v>
      </c>
      <c r="B85" s="6" t="s">
        <v>7</v>
      </c>
      <c r="C85" s="6">
        <v>121047</v>
      </c>
      <c r="D85" s="37" t="s">
        <v>151</v>
      </c>
      <c r="E85" s="6">
        <v>0.7</v>
      </c>
    </row>
    <row r="86" spans="1:5" x14ac:dyDescent="0.2">
      <c r="A86" s="6" t="s">
        <v>303</v>
      </c>
      <c r="B86" s="6" t="s">
        <v>7</v>
      </c>
      <c r="C86" s="6">
        <v>121048</v>
      </c>
      <c r="D86" s="37" t="s">
        <v>157</v>
      </c>
      <c r="E86" s="6">
        <v>1</v>
      </c>
    </row>
    <row r="87" spans="1:5" x14ac:dyDescent="0.2">
      <c r="A87" s="6" t="s">
        <v>303</v>
      </c>
      <c r="B87" s="6" t="s">
        <v>7</v>
      </c>
      <c r="C87" s="6">
        <v>121061</v>
      </c>
      <c r="D87" s="37" t="s">
        <v>150</v>
      </c>
      <c r="E87" s="6">
        <v>0.3</v>
      </c>
    </row>
    <row r="88" spans="1:5" x14ac:dyDescent="0.2">
      <c r="A88" s="6" t="s">
        <v>303</v>
      </c>
      <c r="B88" s="6" t="s">
        <v>7</v>
      </c>
      <c r="C88" s="6">
        <v>121062</v>
      </c>
      <c r="D88" s="37" t="s">
        <v>149</v>
      </c>
      <c r="E88" s="6">
        <v>1.2</v>
      </c>
    </row>
    <row r="89" spans="1:5" x14ac:dyDescent="0.2">
      <c r="A89" s="6" t="s">
        <v>303</v>
      </c>
      <c r="B89" s="6" t="s">
        <v>7</v>
      </c>
      <c r="C89" s="6">
        <v>121063</v>
      </c>
      <c r="D89" s="37" t="s">
        <v>312</v>
      </c>
      <c r="E89" s="6">
        <v>5</v>
      </c>
    </row>
    <row r="90" spans="1:5" x14ac:dyDescent="0.2">
      <c r="A90" s="6" t="s">
        <v>303</v>
      </c>
      <c r="B90" s="6" t="s">
        <v>7</v>
      </c>
      <c r="C90" s="6">
        <v>121064</v>
      </c>
      <c r="D90" s="37" t="s">
        <v>323</v>
      </c>
      <c r="E90" s="6">
        <v>4</v>
      </c>
    </row>
    <row r="91" spans="1:5" x14ac:dyDescent="0.2">
      <c r="A91" s="6" t="s">
        <v>303</v>
      </c>
      <c r="B91" s="6" t="s">
        <v>7</v>
      </c>
      <c r="C91" s="6">
        <v>121067</v>
      </c>
      <c r="D91" s="37" t="s">
        <v>147</v>
      </c>
      <c r="E91" s="6">
        <v>3</v>
      </c>
    </row>
    <row r="92" spans="1:5" x14ac:dyDescent="0.2">
      <c r="A92" s="6" t="s">
        <v>303</v>
      </c>
      <c r="B92" s="6" t="s">
        <v>7</v>
      </c>
      <c r="C92" s="6">
        <v>121069</v>
      </c>
      <c r="D92" s="37" t="s">
        <v>156</v>
      </c>
      <c r="E92" s="6">
        <v>5</v>
      </c>
    </row>
    <row r="93" spans="1:5" x14ac:dyDescent="0.2">
      <c r="A93" s="6" t="s">
        <v>303</v>
      </c>
      <c r="B93" s="6" t="s">
        <v>7</v>
      </c>
      <c r="C93" s="6">
        <v>121073</v>
      </c>
      <c r="D93" s="37" t="s">
        <v>135</v>
      </c>
      <c r="E93" s="6">
        <v>3</v>
      </c>
    </row>
    <row r="94" spans="1:5" x14ac:dyDescent="0.2">
      <c r="A94" s="6" t="s">
        <v>303</v>
      </c>
      <c r="B94" s="6" t="s">
        <v>7</v>
      </c>
      <c r="C94" s="6">
        <v>121085</v>
      </c>
      <c r="D94" s="37" t="s">
        <v>324</v>
      </c>
      <c r="E94" s="6">
        <v>1</v>
      </c>
    </row>
    <row r="95" spans="1:5" x14ac:dyDescent="0.2">
      <c r="A95" s="6" t="s">
        <v>303</v>
      </c>
      <c r="B95" s="6" t="s">
        <v>7</v>
      </c>
      <c r="C95" s="6">
        <v>121087</v>
      </c>
      <c r="D95" s="37" t="s">
        <v>304</v>
      </c>
      <c r="E95" s="6">
        <v>1.2</v>
      </c>
    </row>
    <row r="96" spans="1:5" x14ac:dyDescent="0.2">
      <c r="A96" s="6" t="s">
        <v>303</v>
      </c>
      <c r="B96" s="6" t="s">
        <v>7</v>
      </c>
      <c r="C96" s="6">
        <v>121088</v>
      </c>
      <c r="D96" s="37" t="s">
        <v>320</v>
      </c>
      <c r="E96" s="6">
        <v>1</v>
      </c>
    </row>
    <row r="97" spans="1:5" x14ac:dyDescent="0.2">
      <c r="A97" s="6" t="s">
        <v>303</v>
      </c>
      <c r="B97" s="6" t="s">
        <v>7</v>
      </c>
      <c r="C97" s="6">
        <v>121089</v>
      </c>
      <c r="D97" s="37" t="s">
        <v>321</v>
      </c>
      <c r="E97" s="6">
        <v>1</v>
      </c>
    </row>
    <row r="98" spans="1:5" x14ac:dyDescent="0.2">
      <c r="A98" s="6" t="s">
        <v>303</v>
      </c>
      <c r="B98" s="6" t="s">
        <v>7</v>
      </c>
      <c r="C98" s="6">
        <v>121102</v>
      </c>
      <c r="D98" s="37" t="s">
        <v>131</v>
      </c>
      <c r="E98" s="6">
        <v>1</v>
      </c>
    </row>
    <row r="99" spans="1:5" x14ac:dyDescent="0.2">
      <c r="A99" s="6" t="s">
        <v>303</v>
      </c>
      <c r="B99" s="6" t="s">
        <v>7</v>
      </c>
      <c r="C99" s="6">
        <v>121104</v>
      </c>
      <c r="D99" s="37" t="s">
        <v>145</v>
      </c>
      <c r="E99" s="6">
        <v>3</v>
      </c>
    </row>
    <row r="100" spans="1:5" x14ac:dyDescent="0.2">
      <c r="A100" s="6" t="s">
        <v>303</v>
      </c>
      <c r="B100" s="6" t="s">
        <v>7</v>
      </c>
      <c r="C100" s="6">
        <v>121105</v>
      </c>
      <c r="D100" s="37" t="s">
        <v>133</v>
      </c>
      <c r="E100" s="6">
        <v>3</v>
      </c>
    </row>
    <row r="101" spans="1:5" x14ac:dyDescent="0.2">
      <c r="A101" s="6" t="s">
        <v>303</v>
      </c>
      <c r="B101" s="6" t="s">
        <v>7</v>
      </c>
      <c r="C101" s="6">
        <v>121115</v>
      </c>
      <c r="D101" s="37" t="s">
        <v>144</v>
      </c>
      <c r="E101" s="6">
        <v>1</v>
      </c>
    </row>
    <row r="102" spans="1:5" x14ac:dyDescent="0.2">
      <c r="A102" s="6" t="s">
        <v>303</v>
      </c>
      <c r="B102" s="6" t="s">
        <v>7</v>
      </c>
      <c r="C102" s="6">
        <v>121116</v>
      </c>
      <c r="D102" s="37" t="s">
        <v>142</v>
      </c>
      <c r="E102" s="6">
        <v>60</v>
      </c>
    </row>
    <row r="103" spans="1:5" x14ac:dyDescent="0.2">
      <c r="A103" s="6" t="s">
        <v>303</v>
      </c>
      <c r="B103" s="6" t="s">
        <v>7</v>
      </c>
      <c r="C103" s="6">
        <v>121121</v>
      </c>
      <c r="D103" s="37" t="s">
        <v>152</v>
      </c>
      <c r="E103" s="6">
        <v>2</v>
      </c>
    </row>
    <row r="104" spans="1:5" x14ac:dyDescent="0.2">
      <c r="A104" s="6" t="s">
        <v>303</v>
      </c>
      <c r="B104" s="6" t="s">
        <v>7</v>
      </c>
      <c r="C104" s="6">
        <v>121124</v>
      </c>
      <c r="D104" s="37" t="s">
        <v>154</v>
      </c>
      <c r="E104" s="6">
        <v>2</v>
      </c>
    </row>
    <row r="105" spans="1:5" x14ac:dyDescent="0.2">
      <c r="A105" s="6" t="s">
        <v>303</v>
      </c>
      <c r="B105" s="6" t="s">
        <v>7</v>
      </c>
      <c r="C105" s="6">
        <v>121131</v>
      </c>
      <c r="D105" s="37" t="s">
        <v>138</v>
      </c>
      <c r="E105" s="6">
        <v>16</v>
      </c>
    </row>
    <row r="106" spans="1:5" x14ac:dyDescent="0.2">
      <c r="A106" s="6" t="s">
        <v>303</v>
      </c>
      <c r="B106" s="6" t="s">
        <v>7</v>
      </c>
      <c r="C106" s="6">
        <v>121139</v>
      </c>
      <c r="D106" s="37" t="s">
        <v>158</v>
      </c>
      <c r="E106" s="6">
        <v>4000</v>
      </c>
    </row>
    <row r="107" spans="1:5" x14ac:dyDescent="0.2">
      <c r="A107" s="6" t="s">
        <v>303</v>
      </c>
      <c r="B107" s="6" t="s">
        <v>7</v>
      </c>
      <c r="C107" s="6">
        <v>121149</v>
      </c>
      <c r="D107" s="37" t="s">
        <v>239</v>
      </c>
      <c r="E107" s="6">
        <v>0.2</v>
      </c>
    </row>
    <row r="108" spans="1:5" x14ac:dyDescent="0.2">
      <c r="A108" s="6" t="s">
        <v>303</v>
      </c>
      <c r="B108" s="6" t="s">
        <v>7</v>
      </c>
      <c r="C108" s="6">
        <v>121152</v>
      </c>
      <c r="D108" s="37" t="s">
        <v>130</v>
      </c>
      <c r="E108" s="6">
        <v>8</v>
      </c>
    </row>
    <row r="109" spans="1:5" x14ac:dyDescent="0.2">
      <c r="A109" s="6" t="s">
        <v>303</v>
      </c>
      <c r="B109" s="6" t="s">
        <v>7</v>
      </c>
      <c r="C109" s="6">
        <v>121170</v>
      </c>
      <c r="D109" s="37" t="s">
        <v>257</v>
      </c>
      <c r="E109" s="6">
        <v>1000</v>
      </c>
    </row>
    <row r="110" spans="1:5" x14ac:dyDescent="0.2">
      <c r="A110" s="6" t="s">
        <v>303</v>
      </c>
      <c r="B110" s="6" t="s">
        <v>7</v>
      </c>
      <c r="C110" s="6">
        <v>122002</v>
      </c>
      <c r="D110" s="37" t="s">
        <v>170</v>
      </c>
      <c r="E110" s="6">
        <v>2.06</v>
      </c>
    </row>
    <row r="111" spans="1:5" x14ac:dyDescent="0.2">
      <c r="A111" s="6" t="s">
        <v>303</v>
      </c>
      <c r="B111" s="6" t="s">
        <v>7</v>
      </c>
      <c r="C111" s="6">
        <v>122025</v>
      </c>
      <c r="D111" s="37" t="s">
        <v>173</v>
      </c>
      <c r="E111" s="6">
        <v>8</v>
      </c>
    </row>
    <row r="112" spans="1:5" x14ac:dyDescent="0.2">
      <c r="A112" s="6" t="s">
        <v>303</v>
      </c>
      <c r="B112" s="6" t="s">
        <v>7</v>
      </c>
      <c r="C112" s="6">
        <v>122026</v>
      </c>
      <c r="D112" s="37" t="s">
        <v>174</v>
      </c>
      <c r="E112" s="6">
        <v>24</v>
      </c>
    </row>
    <row r="113" spans="1:5" x14ac:dyDescent="0.2">
      <c r="A113" s="6" t="s">
        <v>303</v>
      </c>
      <c r="B113" s="6" t="s">
        <v>7</v>
      </c>
      <c r="C113" s="6">
        <v>122037</v>
      </c>
      <c r="D113" s="37" t="s">
        <v>168</v>
      </c>
      <c r="E113" s="6">
        <v>6</v>
      </c>
    </row>
    <row r="114" spans="1:5" x14ac:dyDescent="0.2">
      <c r="A114" s="6" t="s">
        <v>303</v>
      </c>
      <c r="B114" s="6" t="s">
        <v>7</v>
      </c>
      <c r="C114" s="6">
        <v>124004</v>
      </c>
      <c r="D114" s="37" t="s">
        <v>20</v>
      </c>
      <c r="E114" s="6">
        <v>75</v>
      </c>
    </row>
    <row r="115" spans="1:5" x14ac:dyDescent="0.2">
      <c r="A115" s="6" t="s">
        <v>303</v>
      </c>
      <c r="B115" s="6" t="s">
        <v>7</v>
      </c>
      <c r="C115" s="6">
        <v>124014</v>
      </c>
      <c r="D115" s="37" t="s">
        <v>261</v>
      </c>
      <c r="E115" s="6">
        <v>2</v>
      </c>
    </row>
    <row r="116" spans="1:5" x14ac:dyDescent="0.2">
      <c r="A116" s="6" t="s">
        <v>303</v>
      </c>
      <c r="B116" s="6" t="s">
        <v>7</v>
      </c>
      <c r="C116" s="6">
        <v>125002</v>
      </c>
      <c r="D116" s="37" t="s">
        <v>52</v>
      </c>
      <c r="E116" s="6">
        <v>1.98</v>
      </c>
    </row>
    <row r="117" spans="1:5" x14ac:dyDescent="0.2">
      <c r="A117" s="6" t="s">
        <v>303</v>
      </c>
      <c r="B117" s="6" t="s">
        <v>7</v>
      </c>
      <c r="C117" s="6">
        <v>126003</v>
      </c>
      <c r="D117" s="37" t="s">
        <v>319</v>
      </c>
      <c r="E117" s="6">
        <v>6</v>
      </c>
    </row>
    <row r="118" spans="1:5" x14ac:dyDescent="0.2">
      <c r="A118" s="6" t="s">
        <v>303</v>
      </c>
      <c r="B118" s="6" t="s">
        <v>7</v>
      </c>
      <c r="C118" s="6">
        <v>126007</v>
      </c>
      <c r="D118" s="37" t="s">
        <v>111</v>
      </c>
      <c r="E118" s="6">
        <v>1.5</v>
      </c>
    </row>
    <row r="119" spans="1:5" x14ac:dyDescent="0.2">
      <c r="A119" s="6" t="s">
        <v>303</v>
      </c>
      <c r="B119" s="6" t="s">
        <v>7</v>
      </c>
      <c r="C119" s="6">
        <v>126012</v>
      </c>
      <c r="D119" s="37" t="s">
        <v>314</v>
      </c>
      <c r="E119" s="6">
        <v>20</v>
      </c>
    </row>
    <row r="120" spans="1:5" x14ac:dyDescent="0.2">
      <c r="A120" s="6" t="s">
        <v>303</v>
      </c>
      <c r="B120" s="6" t="s">
        <v>7</v>
      </c>
      <c r="C120" s="6">
        <v>126025</v>
      </c>
      <c r="D120" s="37" t="s">
        <v>112</v>
      </c>
      <c r="E120" s="6">
        <v>3</v>
      </c>
    </row>
    <row r="121" spans="1:5" x14ac:dyDescent="0.2">
      <c r="A121" s="6" t="s">
        <v>303</v>
      </c>
      <c r="B121" s="6" t="s">
        <v>7</v>
      </c>
      <c r="C121" s="6">
        <v>126027</v>
      </c>
      <c r="D121" s="37" t="s">
        <v>107</v>
      </c>
      <c r="E121" s="6">
        <v>25</v>
      </c>
    </row>
    <row r="122" spans="1:5" x14ac:dyDescent="0.2">
      <c r="A122" s="6" t="s">
        <v>303</v>
      </c>
      <c r="B122" s="6" t="s">
        <v>7</v>
      </c>
      <c r="C122" s="6">
        <v>126038</v>
      </c>
      <c r="D122" s="37" t="s">
        <v>119</v>
      </c>
      <c r="E122" s="6">
        <v>24</v>
      </c>
    </row>
    <row r="123" spans="1:5" x14ac:dyDescent="0.2">
      <c r="A123" s="6" t="s">
        <v>303</v>
      </c>
      <c r="B123" s="6" t="s">
        <v>7</v>
      </c>
      <c r="C123" s="6">
        <v>126050</v>
      </c>
      <c r="D123" s="37" t="s">
        <v>113</v>
      </c>
      <c r="E123" s="6">
        <v>3.78</v>
      </c>
    </row>
    <row r="124" spans="1:5" x14ac:dyDescent="0.2">
      <c r="A124" s="6" t="s">
        <v>303</v>
      </c>
      <c r="B124" s="6" t="s">
        <v>7</v>
      </c>
      <c r="C124" s="6">
        <v>126056</v>
      </c>
      <c r="D124" s="37" t="s">
        <v>115</v>
      </c>
      <c r="E124" s="6">
        <v>3</v>
      </c>
    </row>
    <row r="125" spans="1:5" x14ac:dyDescent="0.2">
      <c r="A125" s="6" t="s">
        <v>303</v>
      </c>
      <c r="B125" s="6" t="s">
        <v>7</v>
      </c>
      <c r="C125" s="6">
        <v>126059</v>
      </c>
      <c r="D125" s="37" t="s">
        <v>326</v>
      </c>
      <c r="E125" s="6">
        <v>1</v>
      </c>
    </row>
    <row r="126" spans="1:5" x14ac:dyDescent="0.2">
      <c r="A126" s="6" t="s">
        <v>303</v>
      </c>
      <c r="B126" s="6" t="s">
        <v>7</v>
      </c>
      <c r="C126" s="6">
        <v>126061</v>
      </c>
      <c r="D126" s="37" t="s">
        <v>317</v>
      </c>
      <c r="E126" s="6">
        <v>4</v>
      </c>
    </row>
    <row r="127" spans="1:5" x14ac:dyDescent="0.2">
      <c r="A127" s="6" t="s">
        <v>303</v>
      </c>
      <c r="B127" s="6" t="s">
        <v>7</v>
      </c>
      <c r="C127" s="6">
        <v>126064</v>
      </c>
      <c r="D127" s="37" t="s">
        <v>120</v>
      </c>
      <c r="E127" s="6">
        <v>4</v>
      </c>
    </row>
    <row r="128" spans="1:5" x14ac:dyDescent="0.2">
      <c r="A128" s="6" t="s">
        <v>303</v>
      </c>
      <c r="B128" s="6" t="s">
        <v>7</v>
      </c>
      <c r="C128" s="6">
        <v>126066</v>
      </c>
      <c r="D128" s="37" t="s">
        <v>108</v>
      </c>
      <c r="E128" s="6">
        <v>4.4000000000000004</v>
      </c>
    </row>
    <row r="129" spans="1:5" x14ac:dyDescent="0.2">
      <c r="A129" s="6" t="s">
        <v>303</v>
      </c>
      <c r="B129" s="6" t="s">
        <v>7</v>
      </c>
      <c r="C129" s="6">
        <v>126082</v>
      </c>
      <c r="D129" s="37" t="s">
        <v>109</v>
      </c>
      <c r="E129" s="6">
        <v>25</v>
      </c>
    </row>
    <row r="130" spans="1:5" x14ac:dyDescent="0.2">
      <c r="A130" s="6" t="s">
        <v>303</v>
      </c>
      <c r="B130" s="6" t="s">
        <v>7</v>
      </c>
      <c r="C130" s="6">
        <v>126087</v>
      </c>
      <c r="D130" s="37" t="s">
        <v>328</v>
      </c>
      <c r="E130" s="6">
        <v>0.5</v>
      </c>
    </row>
    <row r="131" spans="1:5" x14ac:dyDescent="0.2">
      <c r="A131" s="6" t="s">
        <v>303</v>
      </c>
      <c r="B131" s="6" t="s">
        <v>7</v>
      </c>
      <c r="C131" s="6">
        <v>126089</v>
      </c>
      <c r="D131" s="37" t="s">
        <v>116</v>
      </c>
      <c r="E131" s="6">
        <v>11.34</v>
      </c>
    </row>
    <row r="132" spans="1:5" x14ac:dyDescent="0.2">
      <c r="A132" s="6" t="s">
        <v>303</v>
      </c>
      <c r="B132" s="6" t="s">
        <v>7</v>
      </c>
      <c r="C132" s="6">
        <v>126094</v>
      </c>
      <c r="D132" s="37" t="s">
        <v>218</v>
      </c>
      <c r="E132" s="6">
        <v>8.32</v>
      </c>
    </row>
    <row r="133" spans="1:5" x14ac:dyDescent="0.2">
      <c r="A133" s="6" t="s">
        <v>303</v>
      </c>
      <c r="B133" s="6" t="s">
        <v>7</v>
      </c>
      <c r="C133" s="6">
        <v>126107</v>
      </c>
      <c r="D133" s="37" t="s">
        <v>106</v>
      </c>
      <c r="E133" s="6">
        <v>2.25</v>
      </c>
    </row>
    <row r="134" spans="1:5" x14ac:dyDescent="0.2">
      <c r="A134" s="6" t="s">
        <v>303</v>
      </c>
      <c r="B134" s="6" t="s">
        <v>7</v>
      </c>
      <c r="C134" s="6">
        <v>127010</v>
      </c>
      <c r="D134" s="37" t="s">
        <v>55</v>
      </c>
      <c r="E134" s="6">
        <v>0.1</v>
      </c>
    </row>
    <row r="135" spans="1:5" x14ac:dyDescent="0.2">
      <c r="A135" s="6" t="s">
        <v>303</v>
      </c>
      <c r="B135" s="6" t="s">
        <v>7</v>
      </c>
      <c r="C135" s="6">
        <v>127017</v>
      </c>
      <c r="D135" s="37" t="s">
        <v>54</v>
      </c>
      <c r="E135" s="6">
        <v>1.6</v>
      </c>
    </row>
    <row r="136" spans="1:5" x14ac:dyDescent="0.2">
      <c r="A136" s="6" t="s">
        <v>303</v>
      </c>
      <c r="B136" s="6" t="s">
        <v>7</v>
      </c>
      <c r="C136" s="6">
        <v>127023</v>
      </c>
      <c r="D136" s="37" t="s">
        <v>56</v>
      </c>
      <c r="E136" s="6">
        <v>5.2</v>
      </c>
    </row>
    <row r="137" spans="1:5" x14ac:dyDescent="0.2">
      <c r="A137" s="6" t="s">
        <v>303</v>
      </c>
      <c r="B137" s="6" t="s">
        <v>7</v>
      </c>
      <c r="C137" s="6">
        <v>128010</v>
      </c>
      <c r="D137" s="37" t="s">
        <v>315</v>
      </c>
      <c r="E137" s="6">
        <v>57.12</v>
      </c>
    </row>
    <row r="138" spans="1:5" x14ac:dyDescent="0.2">
      <c r="A138" s="6" t="s">
        <v>303</v>
      </c>
      <c r="B138" s="6" t="s">
        <v>7</v>
      </c>
      <c r="C138" s="6">
        <v>128025</v>
      </c>
      <c r="D138" s="37" t="s">
        <v>309</v>
      </c>
      <c r="E138" s="6">
        <v>9.1650000000000009</v>
      </c>
    </row>
    <row r="139" spans="1:5" x14ac:dyDescent="0.2">
      <c r="A139" s="6" t="s">
        <v>303</v>
      </c>
      <c r="B139" s="6" t="s">
        <v>7</v>
      </c>
      <c r="C139" s="6">
        <v>128041</v>
      </c>
      <c r="D139" s="37" t="s">
        <v>160</v>
      </c>
      <c r="E139" s="6">
        <v>4.38</v>
      </c>
    </row>
    <row r="140" spans="1:5" x14ac:dyDescent="0.2">
      <c r="A140" s="6" t="s">
        <v>303</v>
      </c>
      <c r="B140" s="6" t="s">
        <v>7</v>
      </c>
      <c r="C140" s="6">
        <v>143007</v>
      </c>
      <c r="D140" s="37" t="s">
        <v>259</v>
      </c>
      <c r="E140" s="6">
        <v>5</v>
      </c>
    </row>
    <row r="141" spans="1:5" x14ac:dyDescent="0.2">
      <c r="A141" s="6" t="s">
        <v>303</v>
      </c>
      <c r="B141" s="6" t="s">
        <v>7</v>
      </c>
      <c r="C141" s="6">
        <v>223002</v>
      </c>
      <c r="D141" s="37" t="s">
        <v>289</v>
      </c>
      <c r="E141" s="6">
        <v>32</v>
      </c>
    </row>
    <row r="142" spans="1:5" x14ac:dyDescent="0.2">
      <c r="A142" s="6" t="s">
        <v>303</v>
      </c>
      <c r="B142" s="6" t="s">
        <v>7</v>
      </c>
      <c r="C142" s="6">
        <v>225004</v>
      </c>
      <c r="D142" s="37" t="s">
        <v>76</v>
      </c>
      <c r="E142" s="6">
        <v>10</v>
      </c>
    </row>
    <row r="143" spans="1:5" x14ac:dyDescent="0.2">
      <c r="A143" s="6" t="s">
        <v>303</v>
      </c>
      <c r="B143" s="6" t="s">
        <v>7</v>
      </c>
      <c r="C143" s="6">
        <v>225007</v>
      </c>
      <c r="D143" s="37" t="s">
        <v>306</v>
      </c>
      <c r="E143" s="6">
        <v>2</v>
      </c>
    </row>
    <row r="144" spans="1:5" ht="17" thickBot="1" x14ac:dyDescent="0.25">
      <c r="A144" s="6" t="s">
        <v>303</v>
      </c>
      <c r="B144" s="6" t="s">
        <v>7</v>
      </c>
      <c r="C144" s="6">
        <v>225015</v>
      </c>
      <c r="D144" s="47" t="s">
        <v>74</v>
      </c>
      <c r="E144" s="6">
        <v>10</v>
      </c>
    </row>
    <row r="145" spans="1:5" x14ac:dyDescent="0.2">
      <c r="A145" s="44" t="s">
        <v>322</v>
      </c>
      <c r="B145" s="37" t="s">
        <v>7</v>
      </c>
      <c r="C145" s="37">
        <v>103021</v>
      </c>
      <c r="D145" s="42" t="s">
        <v>302</v>
      </c>
      <c r="E145" s="45">
        <v>12</v>
      </c>
    </row>
    <row r="146" spans="1:5" x14ac:dyDescent="0.2">
      <c r="A146" s="44" t="s">
        <v>322</v>
      </c>
      <c r="B146" s="37" t="s">
        <v>7</v>
      </c>
      <c r="C146" s="37">
        <v>117072</v>
      </c>
      <c r="D146" s="37" t="s">
        <v>15</v>
      </c>
      <c r="E146" s="45">
        <v>1</v>
      </c>
    </row>
    <row r="147" spans="1:5" ht="17" thickBot="1" x14ac:dyDescent="0.25">
      <c r="A147" s="46" t="s">
        <v>322</v>
      </c>
      <c r="B147" s="47" t="s">
        <v>7</v>
      </c>
      <c r="C147" s="47">
        <v>225010</v>
      </c>
      <c r="D147" s="47" t="s">
        <v>262</v>
      </c>
      <c r="E147" s="48">
        <v>12</v>
      </c>
    </row>
    <row r="148" spans="1:5" x14ac:dyDescent="0.2">
      <c r="A148" s="41" t="s">
        <v>308</v>
      </c>
      <c r="B148" s="42" t="s">
        <v>7</v>
      </c>
      <c r="C148" s="42">
        <v>103025</v>
      </c>
      <c r="D148" s="42" t="s">
        <v>248</v>
      </c>
      <c r="E148" s="43">
        <v>36</v>
      </c>
    </row>
    <row r="149" spans="1:5" x14ac:dyDescent="0.2">
      <c r="A149" s="44" t="s">
        <v>308</v>
      </c>
      <c r="B149" s="37" t="s">
        <v>7</v>
      </c>
      <c r="C149" s="37">
        <v>122025</v>
      </c>
      <c r="D149" s="37" t="s">
        <v>173</v>
      </c>
      <c r="E149" s="45">
        <v>1</v>
      </c>
    </row>
    <row r="150" spans="1:5" x14ac:dyDescent="0.2">
      <c r="A150" s="44" t="s">
        <v>308</v>
      </c>
      <c r="B150" s="37" t="s">
        <v>7</v>
      </c>
      <c r="C150" s="37">
        <v>122033</v>
      </c>
      <c r="D150" s="37" t="s">
        <v>169</v>
      </c>
      <c r="E150" s="45">
        <v>4</v>
      </c>
    </row>
    <row r="151" spans="1:5" ht="17" thickBot="1" x14ac:dyDescent="0.25">
      <c r="A151" s="46" t="s">
        <v>308</v>
      </c>
      <c r="B151" s="47" t="s">
        <v>7</v>
      </c>
      <c r="C151" s="47">
        <v>128010</v>
      </c>
      <c r="D151" s="47" t="s">
        <v>315</v>
      </c>
      <c r="E151" s="48">
        <v>8.16</v>
      </c>
    </row>
    <row r="152" spans="1:5" x14ac:dyDescent="0.2">
      <c r="A152" s="41" t="s">
        <v>307</v>
      </c>
      <c r="B152" s="42" t="s">
        <v>7</v>
      </c>
      <c r="C152" s="42">
        <v>109024</v>
      </c>
      <c r="D152" s="42" t="s">
        <v>17</v>
      </c>
      <c r="E152" s="43">
        <v>10</v>
      </c>
    </row>
    <row r="153" spans="1:5" x14ac:dyDescent="0.2">
      <c r="A153" s="44" t="s">
        <v>307</v>
      </c>
      <c r="B153" s="37" t="s">
        <v>7</v>
      </c>
      <c r="C153" s="37">
        <v>109025</v>
      </c>
      <c r="D153" s="37" t="s">
        <v>18</v>
      </c>
      <c r="E153" s="45">
        <v>5</v>
      </c>
    </row>
    <row r="154" spans="1:5" x14ac:dyDescent="0.2">
      <c r="A154" s="44" t="s">
        <v>307</v>
      </c>
      <c r="B154" s="37" t="s">
        <v>7</v>
      </c>
      <c r="C154" s="37">
        <v>117072</v>
      </c>
      <c r="D154" s="37" t="s">
        <v>15</v>
      </c>
      <c r="E154" s="45">
        <v>10</v>
      </c>
    </row>
    <row r="155" spans="1:5" x14ac:dyDescent="0.2">
      <c r="A155" s="44" t="s">
        <v>307</v>
      </c>
      <c r="B155" s="37" t="s">
        <v>7</v>
      </c>
      <c r="C155" s="37">
        <v>122004</v>
      </c>
      <c r="D155" s="37" t="s">
        <v>171</v>
      </c>
      <c r="E155" s="45">
        <v>7</v>
      </c>
    </row>
    <row r="156" spans="1:5" x14ac:dyDescent="0.2">
      <c r="A156" s="44" t="s">
        <v>307</v>
      </c>
      <c r="B156" s="37" t="s">
        <v>7</v>
      </c>
      <c r="C156" s="37">
        <v>122026</v>
      </c>
      <c r="D156" s="37" t="s">
        <v>174</v>
      </c>
      <c r="E156" s="45">
        <v>45</v>
      </c>
    </row>
    <row r="157" spans="1:5" ht="17" thickBot="1" x14ac:dyDescent="0.25">
      <c r="A157" s="46" t="s">
        <v>307</v>
      </c>
      <c r="B157" s="47" t="s">
        <v>7</v>
      </c>
      <c r="C157" s="47">
        <v>122035</v>
      </c>
      <c r="D157" s="47" t="s">
        <v>258</v>
      </c>
      <c r="E157" s="48">
        <v>5000</v>
      </c>
    </row>
    <row r="158" spans="1:5" x14ac:dyDescent="0.2">
      <c r="A158" s="41" t="s">
        <v>313</v>
      </c>
      <c r="B158" s="42" t="s">
        <v>7</v>
      </c>
      <c r="C158" s="42">
        <v>114094</v>
      </c>
      <c r="D158" s="42" t="s">
        <v>278</v>
      </c>
      <c r="E158" s="43">
        <v>3.6</v>
      </c>
    </row>
    <row r="159" spans="1:5" x14ac:dyDescent="0.2">
      <c r="A159" s="44" t="s">
        <v>313</v>
      </c>
      <c r="B159" s="37" t="s">
        <v>7</v>
      </c>
      <c r="C159" s="37">
        <v>115025</v>
      </c>
      <c r="D159" s="37" t="s">
        <v>47</v>
      </c>
      <c r="E159" s="45">
        <v>80</v>
      </c>
    </row>
    <row r="160" spans="1:5" x14ac:dyDescent="0.2">
      <c r="A160" s="44" t="s">
        <v>313</v>
      </c>
      <c r="B160" s="37" t="s">
        <v>7</v>
      </c>
      <c r="C160" s="37">
        <v>128012</v>
      </c>
      <c r="D160" s="37" t="s">
        <v>164</v>
      </c>
      <c r="E160" s="45">
        <v>2</v>
      </c>
    </row>
    <row r="161" spans="1:5" x14ac:dyDescent="0.2">
      <c r="A161" s="44" t="s">
        <v>313</v>
      </c>
      <c r="B161" s="37" t="s">
        <v>7</v>
      </c>
      <c r="C161" s="37">
        <v>128014</v>
      </c>
      <c r="D161" s="37" t="s">
        <v>245</v>
      </c>
      <c r="E161" s="45">
        <v>1</v>
      </c>
    </row>
    <row r="162" spans="1:5" x14ac:dyDescent="0.2">
      <c r="A162" s="44" t="s">
        <v>313</v>
      </c>
      <c r="B162" s="37" t="s">
        <v>7</v>
      </c>
      <c r="C162" s="37">
        <v>128051</v>
      </c>
      <c r="D162" s="37" t="s">
        <v>276</v>
      </c>
      <c r="E162" s="45">
        <v>1</v>
      </c>
    </row>
    <row r="163" spans="1:5" x14ac:dyDescent="0.2">
      <c r="A163" s="44" t="s">
        <v>313</v>
      </c>
      <c r="B163" s="37" t="s">
        <v>7</v>
      </c>
      <c r="C163" s="37">
        <v>128052</v>
      </c>
      <c r="D163" s="37" t="s">
        <v>275</v>
      </c>
      <c r="E163" s="45">
        <v>1</v>
      </c>
    </row>
    <row r="164" spans="1:5" x14ac:dyDescent="0.2">
      <c r="A164" s="44" t="s">
        <v>313</v>
      </c>
      <c r="B164" s="37" t="s">
        <v>7</v>
      </c>
      <c r="C164" s="37">
        <v>222001</v>
      </c>
      <c r="D164" s="37" t="s">
        <v>180</v>
      </c>
      <c r="E164" s="45">
        <v>24</v>
      </c>
    </row>
    <row r="165" spans="1:5" x14ac:dyDescent="0.2">
      <c r="A165" s="44" t="s">
        <v>313</v>
      </c>
      <c r="B165" s="37" t="s">
        <v>7</v>
      </c>
      <c r="C165" s="37">
        <v>225007</v>
      </c>
      <c r="D165" s="37" t="s">
        <v>306</v>
      </c>
      <c r="E165" s="45">
        <v>7</v>
      </c>
    </row>
    <row r="166" spans="1:5" x14ac:dyDescent="0.2">
      <c r="A166" s="44" t="s">
        <v>313</v>
      </c>
      <c r="B166" s="37" t="s">
        <v>7</v>
      </c>
      <c r="C166" s="37">
        <v>225013</v>
      </c>
      <c r="D166" s="37" t="s">
        <v>213</v>
      </c>
      <c r="E166" s="45">
        <v>12</v>
      </c>
    </row>
    <row r="167" spans="1:5" ht="17" thickBot="1" x14ac:dyDescent="0.25">
      <c r="A167" s="46" t="s">
        <v>313</v>
      </c>
      <c r="B167" s="47" t="s">
        <v>7</v>
      </c>
      <c r="C167" s="47">
        <v>225017</v>
      </c>
      <c r="D167" s="47" t="s">
        <v>277</v>
      </c>
      <c r="E167" s="48">
        <v>12</v>
      </c>
    </row>
  </sheetData>
  <autoFilter ref="A1:E167" xr:uid="{3E3352F1-83C4-0647-A6A4-DFA1BB06607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2453-1CF2-EC46-A477-6641AEC31029}">
  <dimension ref="A1:E344"/>
  <sheetViews>
    <sheetView topLeftCell="A304" workbookViewId="0">
      <selection activeCell="E318" sqref="E318"/>
    </sheetView>
  </sheetViews>
  <sheetFormatPr baseColWidth="10" defaultRowHeight="20" customHeight="1" x14ac:dyDescent="0.2"/>
  <cols>
    <col min="1" max="1" width="27.1640625" bestFit="1" customWidth="1"/>
    <col min="2" max="2" width="54" bestFit="1" customWidth="1"/>
    <col min="3" max="3" width="12.1640625" bestFit="1" customWidth="1"/>
    <col min="4" max="4" width="18.5" bestFit="1" customWidth="1"/>
    <col min="5" max="5" width="15.33203125" bestFit="1" customWidth="1"/>
  </cols>
  <sheetData>
    <row r="1" spans="1:5" ht="20" customHeight="1" x14ac:dyDescent="0.2">
      <c r="A1" s="49" t="s">
        <v>334</v>
      </c>
      <c r="B1" s="49" t="s">
        <v>336</v>
      </c>
      <c r="C1" s="49" t="s">
        <v>335</v>
      </c>
      <c r="D1" s="49" t="s">
        <v>337</v>
      </c>
      <c r="E1" s="49" t="s">
        <v>703</v>
      </c>
    </row>
    <row r="2" spans="1:5" ht="20" customHeight="1" x14ac:dyDescent="0.2">
      <c r="A2" s="50" t="s">
        <v>697</v>
      </c>
      <c r="B2" s="50" t="s">
        <v>700</v>
      </c>
      <c r="C2" s="50">
        <v>122033</v>
      </c>
      <c r="D2" s="50" t="s">
        <v>699</v>
      </c>
      <c r="E2" s="50" t="s">
        <v>704</v>
      </c>
    </row>
    <row r="3" spans="1:5" ht="20" customHeight="1" x14ac:dyDescent="0.2">
      <c r="A3" s="50" t="s">
        <v>697</v>
      </c>
      <c r="B3" s="50" t="s">
        <v>698</v>
      </c>
      <c r="C3" s="50">
        <v>122037</v>
      </c>
      <c r="D3" s="50" t="s">
        <v>699</v>
      </c>
      <c r="E3" s="50" t="s">
        <v>705</v>
      </c>
    </row>
    <row r="4" spans="1:5" ht="20" customHeight="1" x14ac:dyDescent="0.2">
      <c r="A4" s="50" t="s">
        <v>697</v>
      </c>
      <c r="B4" s="50" t="s">
        <v>701</v>
      </c>
      <c r="C4" s="50">
        <v>223002</v>
      </c>
      <c r="D4" s="50" t="s">
        <v>702</v>
      </c>
      <c r="E4" s="50" t="s">
        <v>706</v>
      </c>
    </row>
    <row r="5" spans="1:5" ht="20" customHeight="1" x14ac:dyDescent="0.2">
      <c r="A5" s="50" t="s">
        <v>338</v>
      </c>
      <c r="B5" s="50" t="s">
        <v>549</v>
      </c>
      <c r="C5" s="50">
        <v>103021</v>
      </c>
      <c r="D5" s="50" t="s">
        <v>530</v>
      </c>
      <c r="E5" s="50" t="s">
        <v>707</v>
      </c>
    </row>
    <row r="6" spans="1:5" ht="20" customHeight="1" x14ac:dyDescent="0.2">
      <c r="A6" s="50" t="s">
        <v>338</v>
      </c>
      <c r="B6" s="50" t="s">
        <v>504</v>
      </c>
      <c r="C6" s="50">
        <v>103022</v>
      </c>
      <c r="D6" s="50" t="s">
        <v>344</v>
      </c>
      <c r="E6" s="50" t="s">
        <v>708</v>
      </c>
    </row>
    <row r="7" spans="1:5" ht="20" customHeight="1" x14ac:dyDescent="0.2">
      <c r="A7" s="50" t="s">
        <v>338</v>
      </c>
      <c r="B7" s="50" t="s">
        <v>378</v>
      </c>
      <c r="C7" s="50">
        <v>103024</v>
      </c>
      <c r="D7" s="50" t="s">
        <v>350</v>
      </c>
      <c r="E7" s="50" t="s">
        <v>709</v>
      </c>
    </row>
    <row r="8" spans="1:5" ht="20" customHeight="1" x14ac:dyDescent="0.2">
      <c r="A8" s="50" t="s">
        <v>338</v>
      </c>
      <c r="B8" s="50" t="s">
        <v>503</v>
      </c>
      <c r="C8" s="50">
        <v>103025</v>
      </c>
      <c r="D8" s="50" t="s">
        <v>344</v>
      </c>
      <c r="E8" s="50" t="s">
        <v>710</v>
      </c>
    </row>
    <row r="9" spans="1:5" ht="20" customHeight="1" x14ac:dyDescent="0.2">
      <c r="A9" s="50" t="s">
        <v>338</v>
      </c>
      <c r="B9" s="50" t="s">
        <v>585</v>
      </c>
      <c r="C9" s="50">
        <v>103025</v>
      </c>
      <c r="D9" s="50" t="s">
        <v>536</v>
      </c>
      <c r="E9" s="50" t="s">
        <v>711</v>
      </c>
    </row>
    <row r="10" spans="1:5" ht="20" customHeight="1" x14ac:dyDescent="0.2">
      <c r="A10" s="50" t="s">
        <v>338</v>
      </c>
      <c r="B10" s="50" t="s">
        <v>585</v>
      </c>
      <c r="C10" s="50">
        <v>103025</v>
      </c>
      <c r="D10" s="50" t="s">
        <v>676</v>
      </c>
      <c r="E10" s="50" t="s">
        <v>712</v>
      </c>
    </row>
    <row r="11" spans="1:5" ht="20" customHeight="1" x14ac:dyDescent="0.2">
      <c r="A11" s="50" t="s">
        <v>338</v>
      </c>
      <c r="B11" s="50" t="s">
        <v>351</v>
      </c>
      <c r="C11" s="50">
        <v>104068</v>
      </c>
      <c r="D11" s="50" t="s">
        <v>340</v>
      </c>
      <c r="E11" s="50" t="s">
        <v>713</v>
      </c>
    </row>
    <row r="12" spans="1:5" ht="20" customHeight="1" x14ac:dyDescent="0.2">
      <c r="A12" s="50" t="s">
        <v>338</v>
      </c>
      <c r="B12" s="50" t="s">
        <v>353</v>
      </c>
      <c r="C12" s="50">
        <v>106063</v>
      </c>
      <c r="D12" s="50" t="s">
        <v>340</v>
      </c>
      <c r="E12" s="50" t="s">
        <v>714</v>
      </c>
    </row>
    <row r="13" spans="1:5" ht="20" customHeight="1" x14ac:dyDescent="0.2">
      <c r="A13" s="50" t="s">
        <v>338</v>
      </c>
      <c r="B13" s="50" t="s">
        <v>620</v>
      </c>
      <c r="C13" s="50">
        <v>106063</v>
      </c>
      <c r="D13" s="50" t="s">
        <v>548</v>
      </c>
      <c r="E13" s="50" t="s">
        <v>715</v>
      </c>
    </row>
    <row r="14" spans="1:5" ht="20" customHeight="1" x14ac:dyDescent="0.2">
      <c r="A14" s="50" t="s">
        <v>338</v>
      </c>
      <c r="B14" s="50" t="s">
        <v>620</v>
      </c>
      <c r="C14" s="50">
        <v>106063</v>
      </c>
      <c r="D14" s="50" t="s">
        <v>548</v>
      </c>
      <c r="E14" s="50" t="s">
        <v>716</v>
      </c>
    </row>
    <row r="15" spans="1:5" ht="20" customHeight="1" x14ac:dyDescent="0.2">
      <c r="A15" s="50" t="s">
        <v>338</v>
      </c>
      <c r="B15" s="50" t="s">
        <v>352</v>
      </c>
      <c r="C15" s="50">
        <v>108006</v>
      </c>
      <c r="D15" s="50" t="s">
        <v>340</v>
      </c>
      <c r="E15" s="50" t="s">
        <v>717</v>
      </c>
    </row>
    <row r="16" spans="1:5" ht="20" customHeight="1" x14ac:dyDescent="0.2">
      <c r="A16" s="50" t="s">
        <v>338</v>
      </c>
      <c r="B16" s="50" t="s">
        <v>430</v>
      </c>
      <c r="C16" s="50">
        <v>108011</v>
      </c>
      <c r="D16" s="50" t="s">
        <v>431</v>
      </c>
      <c r="E16" s="50" t="s">
        <v>718</v>
      </c>
    </row>
    <row r="17" spans="1:5" ht="20" customHeight="1" x14ac:dyDescent="0.2">
      <c r="A17" s="50" t="s">
        <v>338</v>
      </c>
      <c r="B17" s="50" t="s">
        <v>642</v>
      </c>
      <c r="C17" s="50">
        <v>108014</v>
      </c>
      <c r="D17" s="50" t="s">
        <v>571</v>
      </c>
      <c r="E17" s="50" t="s">
        <v>719</v>
      </c>
    </row>
    <row r="18" spans="1:5" ht="20" customHeight="1" x14ac:dyDescent="0.2">
      <c r="A18" s="50" t="s">
        <v>338</v>
      </c>
      <c r="B18" s="50" t="s">
        <v>505</v>
      </c>
      <c r="C18" s="50">
        <v>108018</v>
      </c>
      <c r="D18" s="50" t="s">
        <v>506</v>
      </c>
      <c r="E18" s="50" t="s">
        <v>720</v>
      </c>
    </row>
    <row r="19" spans="1:5" ht="20" customHeight="1" x14ac:dyDescent="0.2">
      <c r="A19" s="50" t="s">
        <v>338</v>
      </c>
      <c r="B19" s="50" t="s">
        <v>354</v>
      </c>
      <c r="C19" s="50">
        <v>109015</v>
      </c>
      <c r="D19" s="50" t="s">
        <v>340</v>
      </c>
      <c r="E19" s="50" t="s">
        <v>721</v>
      </c>
    </row>
    <row r="20" spans="1:5" ht="20" customHeight="1" x14ac:dyDescent="0.2">
      <c r="A20" s="50" t="s">
        <v>338</v>
      </c>
      <c r="B20" s="50" t="s">
        <v>621</v>
      </c>
      <c r="C20" s="50">
        <v>109015</v>
      </c>
      <c r="D20" s="50" t="s">
        <v>548</v>
      </c>
      <c r="E20" s="50" t="s">
        <v>722</v>
      </c>
    </row>
    <row r="21" spans="1:5" ht="20" customHeight="1" x14ac:dyDescent="0.2">
      <c r="A21" s="50" t="s">
        <v>338</v>
      </c>
      <c r="B21" s="50" t="s">
        <v>621</v>
      </c>
      <c r="C21" s="50">
        <v>109015</v>
      </c>
      <c r="D21" s="50" t="s">
        <v>548</v>
      </c>
      <c r="E21" s="50" t="s">
        <v>723</v>
      </c>
    </row>
    <row r="22" spans="1:5" ht="20" customHeight="1" x14ac:dyDescent="0.2">
      <c r="A22" s="50" t="s">
        <v>338</v>
      </c>
      <c r="B22" s="50" t="s">
        <v>517</v>
      </c>
      <c r="C22" s="50">
        <v>109024</v>
      </c>
      <c r="D22" s="50" t="s">
        <v>350</v>
      </c>
      <c r="E22" s="50" t="s">
        <v>724</v>
      </c>
    </row>
    <row r="23" spans="1:5" ht="20" customHeight="1" x14ac:dyDescent="0.2">
      <c r="A23" s="50" t="s">
        <v>338</v>
      </c>
      <c r="B23" s="50" t="s">
        <v>537</v>
      </c>
      <c r="C23" s="50">
        <v>109024</v>
      </c>
      <c r="D23" s="50" t="s">
        <v>536</v>
      </c>
      <c r="E23" s="50" t="s">
        <v>725</v>
      </c>
    </row>
    <row r="24" spans="1:5" ht="20" customHeight="1" x14ac:dyDescent="0.2">
      <c r="A24" s="50" t="s">
        <v>338</v>
      </c>
      <c r="B24" s="50" t="s">
        <v>518</v>
      </c>
      <c r="C24" s="50">
        <v>109025</v>
      </c>
      <c r="D24" s="50" t="s">
        <v>350</v>
      </c>
      <c r="E24" s="50" t="s">
        <v>726</v>
      </c>
    </row>
    <row r="25" spans="1:5" ht="20" customHeight="1" x14ac:dyDescent="0.2">
      <c r="A25" s="50" t="s">
        <v>338</v>
      </c>
      <c r="B25" s="50" t="s">
        <v>538</v>
      </c>
      <c r="C25" s="50">
        <v>109025</v>
      </c>
      <c r="D25" s="50" t="s">
        <v>536</v>
      </c>
      <c r="E25" s="50" t="s">
        <v>727</v>
      </c>
    </row>
    <row r="26" spans="1:5" ht="20" customHeight="1" x14ac:dyDescent="0.2">
      <c r="A26" s="50" t="s">
        <v>338</v>
      </c>
      <c r="B26" s="50" t="s">
        <v>355</v>
      </c>
      <c r="C26" s="50">
        <v>109026</v>
      </c>
      <c r="D26" s="50" t="s">
        <v>340</v>
      </c>
      <c r="E26" s="50" t="s">
        <v>728</v>
      </c>
    </row>
    <row r="27" spans="1:5" ht="20" customHeight="1" x14ac:dyDescent="0.2">
      <c r="A27" s="50" t="s">
        <v>338</v>
      </c>
      <c r="B27" s="50" t="s">
        <v>566</v>
      </c>
      <c r="C27" s="50">
        <v>109026</v>
      </c>
      <c r="D27" s="50" t="s">
        <v>548</v>
      </c>
      <c r="E27" s="50" t="s">
        <v>729</v>
      </c>
    </row>
    <row r="28" spans="1:5" ht="20" customHeight="1" x14ac:dyDescent="0.2">
      <c r="A28" s="50" t="s">
        <v>338</v>
      </c>
      <c r="B28" s="50" t="s">
        <v>519</v>
      </c>
      <c r="C28" s="50">
        <v>109029</v>
      </c>
      <c r="D28" s="50" t="s">
        <v>340</v>
      </c>
      <c r="E28" s="50" t="s">
        <v>730</v>
      </c>
    </row>
    <row r="29" spans="1:5" ht="20" customHeight="1" x14ac:dyDescent="0.2">
      <c r="A29" s="50" t="s">
        <v>338</v>
      </c>
      <c r="B29" s="50" t="s">
        <v>563</v>
      </c>
      <c r="C29" s="50">
        <v>109029</v>
      </c>
      <c r="D29" s="50" t="s">
        <v>548</v>
      </c>
      <c r="E29" s="50" t="s">
        <v>731</v>
      </c>
    </row>
    <row r="30" spans="1:5" ht="20" customHeight="1" x14ac:dyDescent="0.2">
      <c r="A30" s="50" t="s">
        <v>338</v>
      </c>
      <c r="B30" s="50" t="s">
        <v>372</v>
      </c>
      <c r="C30" s="50">
        <v>110019</v>
      </c>
      <c r="D30" s="50" t="s">
        <v>373</v>
      </c>
      <c r="E30" s="50" t="s">
        <v>732</v>
      </c>
    </row>
    <row r="31" spans="1:5" ht="20" customHeight="1" x14ac:dyDescent="0.2">
      <c r="A31" s="50" t="s">
        <v>338</v>
      </c>
      <c r="B31" s="50" t="s">
        <v>568</v>
      </c>
      <c r="C31" s="50">
        <v>110019</v>
      </c>
      <c r="D31" s="50" t="s">
        <v>569</v>
      </c>
      <c r="E31" s="50" t="s">
        <v>733</v>
      </c>
    </row>
    <row r="32" spans="1:5" ht="20" customHeight="1" x14ac:dyDescent="0.2">
      <c r="A32" s="50" t="s">
        <v>338</v>
      </c>
      <c r="B32" s="50" t="s">
        <v>385</v>
      </c>
      <c r="C32" s="50">
        <v>110026</v>
      </c>
      <c r="D32" s="50" t="s">
        <v>386</v>
      </c>
      <c r="E32" s="50" t="s">
        <v>734</v>
      </c>
    </row>
    <row r="33" spans="1:5" ht="20" customHeight="1" x14ac:dyDescent="0.2">
      <c r="A33" s="50" t="s">
        <v>338</v>
      </c>
      <c r="B33" s="50" t="s">
        <v>586</v>
      </c>
      <c r="C33" s="50">
        <v>110033</v>
      </c>
      <c r="D33" s="50" t="s">
        <v>587</v>
      </c>
      <c r="E33" s="50" t="s">
        <v>735</v>
      </c>
    </row>
    <row r="34" spans="1:5" ht="20" customHeight="1" x14ac:dyDescent="0.2">
      <c r="A34" s="50" t="s">
        <v>338</v>
      </c>
      <c r="B34" s="50" t="s">
        <v>586</v>
      </c>
      <c r="C34" s="50">
        <v>110033</v>
      </c>
      <c r="D34" s="50" t="s">
        <v>587</v>
      </c>
      <c r="E34" s="50" t="s">
        <v>736</v>
      </c>
    </row>
    <row r="35" spans="1:5" ht="20" customHeight="1" x14ac:dyDescent="0.2">
      <c r="A35" s="50" t="s">
        <v>338</v>
      </c>
      <c r="B35" s="50" t="s">
        <v>586</v>
      </c>
      <c r="C35" s="50">
        <v>110033</v>
      </c>
      <c r="D35" s="50" t="s">
        <v>587</v>
      </c>
      <c r="E35" s="50" t="s">
        <v>737</v>
      </c>
    </row>
    <row r="36" spans="1:5" ht="20" customHeight="1" x14ac:dyDescent="0.2">
      <c r="A36" s="50" t="s">
        <v>338</v>
      </c>
      <c r="B36" s="50" t="s">
        <v>511</v>
      </c>
      <c r="C36" s="50">
        <v>110063</v>
      </c>
      <c r="D36" s="50" t="s">
        <v>340</v>
      </c>
      <c r="E36" s="50" t="s">
        <v>738</v>
      </c>
    </row>
    <row r="37" spans="1:5" ht="20" customHeight="1" x14ac:dyDescent="0.2">
      <c r="A37" s="50" t="s">
        <v>338</v>
      </c>
      <c r="B37" s="50" t="s">
        <v>367</v>
      </c>
      <c r="C37" s="50">
        <v>110069</v>
      </c>
      <c r="D37" s="50" t="s">
        <v>340</v>
      </c>
      <c r="E37" s="50" t="s">
        <v>739</v>
      </c>
    </row>
    <row r="38" spans="1:5" ht="20" customHeight="1" x14ac:dyDescent="0.2">
      <c r="A38" s="50" t="s">
        <v>338</v>
      </c>
      <c r="B38" s="50" t="s">
        <v>663</v>
      </c>
      <c r="C38" s="50">
        <v>110069</v>
      </c>
      <c r="D38" s="50" t="s">
        <v>548</v>
      </c>
      <c r="E38" s="50" t="s">
        <v>740</v>
      </c>
    </row>
    <row r="39" spans="1:5" ht="20" customHeight="1" x14ac:dyDescent="0.2">
      <c r="A39" s="50" t="s">
        <v>338</v>
      </c>
      <c r="B39" s="50" t="s">
        <v>370</v>
      </c>
      <c r="C39" s="50">
        <v>113032</v>
      </c>
      <c r="D39" s="50" t="s">
        <v>371</v>
      </c>
      <c r="E39" s="50" t="s">
        <v>741</v>
      </c>
    </row>
    <row r="40" spans="1:5" ht="20" customHeight="1" x14ac:dyDescent="0.2">
      <c r="A40" s="50" t="s">
        <v>338</v>
      </c>
      <c r="B40" s="50" t="s">
        <v>562</v>
      </c>
      <c r="C40" s="50">
        <v>114004</v>
      </c>
      <c r="D40" s="50" t="s">
        <v>542</v>
      </c>
      <c r="E40" s="50" t="s">
        <v>742</v>
      </c>
    </row>
    <row r="41" spans="1:5" ht="20" customHeight="1" x14ac:dyDescent="0.2">
      <c r="A41" s="50" t="s">
        <v>338</v>
      </c>
      <c r="B41" s="50" t="s">
        <v>562</v>
      </c>
      <c r="C41" s="50">
        <v>114004</v>
      </c>
      <c r="D41" s="50" t="s">
        <v>542</v>
      </c>
      <c r="E41" s="50" t="s">
        <v>743</v>
      </c>
    </row>
    <row r="42" spans="1:5" ht="20" customHeight="1" x14ac:dyDescent="0.2">
      <c r="A42" s="50" t="s">
        <v>338</v>
      </c>
      <c r="B42" s="50" t="s">
        <v>362</v>
      </c>
      <c r="C42" s="50">
        <v>114008</v>
      </c>
      <c r="D42" s="50" t="s">
        <v>340</v>
      </c>
      <c r="E42" s="50" t="s">
        <v>744</v>
      </c>
    </row>
    <row r="43" spans="1:5" ht="20" customHeight="1" x14ac:dyDescent="0.2">
      <c r="A43" s="50" t="s">
        <v>338</v>
      </c>
      <c r="B43" s="50" t="s">
        <v>659</v>
      </c>
      <c r="C43" s="50">
        <v>114008</v>
      </c>
      <c r="D43" s="50" t="s">
        <v>548</v>
      </c>
      <c r="E43" s="50" t="s">
        <v>745</v>
      </c>
    </row>
    <row r="44" spans="1:5" ht="20" customHeight="1" x14ac:dyDescent="0.2">
      <c r="A44" s="50" t="s">
        <v>338</v>
      </c>
      <c r="B44" s="50" t="s">
        <v>659</v>
      </c>
      <c r="C44" s="50">
        <v>114008</v>
      </c>
      <c r="D44" s="50" t="s">
        <v>672</v>
      </c>
      <c r="E44" s="50" t="s">
        <v>746</v>
      </c>
    </row>
    <row r="45" spans="1:5" ht="20" customHeight="1" x14ac:dyDescent="0.2">
      <c r="A45" s="50" t="s">
        <v>338</v>
      </c>
      <c r="B45" s="50" t="s">
        <v>377</v>
      </c>
      <c r="C45" s="50">
        <v>114015</v>
      </c>
      <c r="D45" s="50" t="s">
        <v>350</v>
      </c>
      <c r="E45" s="50" t="s">
        <v>747</v>
      </c>
    </row>
    <row r="46" spans="1:5" ht="20" customHeight="1" x14ac:dyDescent="0.2">
      <c r="A46" s="50" t="s">
        <v>338</v>
      </c>
      <c r="B46" s="50" t="s">
        <v>643</v>
      </c>
      <c r="C46" s="50">
        <v>114015</v>
      </c>
      <c r="D46" s="50" t="s">
        <v>536</v>
      </c>
      <c r="E46" s="50" t="s">
        <v>748</v>
      </c>
    </row>
    <row r="47" spans="1:5" ht="20" customHeight="1" x14ac:dyDescent="0.2">
      <c r="A47" s="50" t="s">
        <v>338</v>
      </c>
      <c r="B47" s="50" t="s">
        <v>461</v>
      </c>
      <c r="C47" s="50">
        <v>114019</v>
      </c>
      <c r="D47" s="50" t="s">
        <v>340</v>
      </c>
      <c r="E47" s="50" t="s">
        <v>749</v>
      </c>
    </row>
    <row r="48" spans="1:5" ht="20" customHeight="1" x14ac:dyDescent="0.2">
      <c r="A48" s="50" t="s">
        <v>338</v>
      </c>
      <c r="B48" s="50" t="s">
        <v>606</v>
      </c>
      <c r="C48" s="50">
        <v>114019</v>
      </c>
      <c r="D48" s="50" t="s">
        <v>548</v>
      </c>
      <c r="E48" s="50" t="s">
        <v>750</v>
      </c>
    </row>
    <row r="49" spans="1:5" ht="20" customHeight="1" x14ac:dyDescent="0.2">
      <c r="A49" s="50" t="s">
        <v>338</v>
      </c>
      <c r="B49" s="50" t="s">
        <v>606</v>
      </c>
      <c r="C49" s="50">
        <v>114019</v>
      </c>
      <c r="D49" s="50" t="s">
        <v>672</v>
      </c>
      <c r="E49" s="50" t="s">
        <v>751</v>
      </c>
    </row>
    <row r="50" spans="1:5" ht="20" customHeight="1" x14ac:dyDescent="0.2">
      <c r="A50" s="50" t="s">
        <v>338</v>
      </c>
      <c r="B50" s="50" t="s">
        <v>375</v>
      </c>
      <c r="C50" s="50">
        <v>114021</v>
      </c>
      <c r="D50" s="50" t="s">
        <v>365</v>
      </c>
      <c r="E50" s="50" t="s">
        <v>752</v>
      </c>
    </row>
    <row r="51" spans="1:5" ht="20" customHeight="1" x14ac:dyDescent="0.2">
      <c r="A51" s="50" t="s">
        <v>338</v>
      </c>
      <c r="B51" s="50" t="s">
        <v>683</v>
      </c>
      <c r="C51" s="50">
        <v>114021</v>
      </c>
      <c r="D51" s="50" t="s">
        <v>542</v>
      </c>
      <c r="E51" s="50" t="s">
        <v>753</v>
      </c>
    </row>
    <row r="52" spans="1:5" ht="20" customHeight="1" x14ac:dyDescent="0.2">
      <c r="A52" s="50" t="s">
        <v>338</v>
      </c>
      <c r="B52" s="50" t="s">
        <v>356</v>
      </c>
      <c r="C52" s="50">
        <v>114024</v>
      </c>
      <c r="D52" s="50" t="s">
        <v>357</v>
      </c>
      <c r="E52" s="50" t="s">
        <v>754</v>
      </c>
    </row>
    <row r="53" spans="1:5" ht="20" customHeight="1" x14ac:dyDescent="0.2">
      <c r="A53" s="50" t="s">
        <v>338</v>
      </c>
      <c r="B53" s="50" t="s">
        <v>661</v>
      </c>
      <c r="C53" s="50">
        <v>114024</v>
      </c>
      <c r="D53" s="50" t="s">
        <v>662</v>
      </c>
      <c r="E53" s="50" t="s">
        <v>755</v>
      </c>
    </row>
    <row r="54" spans="1:5" ht="20" customHeight="1" x14ac:dyDescent="0.2">
      <c r="A54" s="50" t="s">
        <v>338</v>
      </c>
      <c r="B54" s="50" t="s">
        <v>374</v>
      </c>
      <c r="C54" s="50">
        <v>114028</v>
      </c>
      <c r="D54" s="50" t="s">
        <v>340</v>
      </c>
      <c r="E54" s="50" t="s">
        <v>756</v>
      </c>
    </row>
    <row r="55" spans="1:5" ht="20" customHeight="1" x14ac:dyDescent="0.2">
      <c r="A55" s="50" t="s">
        <v>338</v>
      </c>
      <c r="B55" s="50" t="s">
        <v>590</v>
      </c>
      <c r="C55" s="50">
        <v>114028</v>
      </c>
      <c r="D55" s="50" t="s">
        <v>548</v>
      </c>
      <c r="E55" s="50" t="s">
        <v>757</v>
      </c>
    </row>
    <row r="56" spans="1:5" ht="20" customHeight="1" x14ac:dyDescent="0.2">
      <c r="A56" s="50" t="s">
        <v>338</v>
      </c>
      <c r="B56" s="50" t="s">
        <v>590</v>
      </c>
      <c r="C56" s="50">
        <v>114028</v>
      </c>
      <c r="D56" s="50" t="s">
        <v>678</v>
      </c>
      <c r="E56" s="50" t="s">
        <v>758</v>
      </c>
    </row>
    <row r="57" spans="1:5" ht="20" customHeight="1" x14ac:dyDescent="0.2">
      <c r="A57" s="50" t="s">
        <v>338</v>
      </c>
      <c r="B57" s="50" t="s">
        <v>590</v>
      </c>
      <c r="C57" s="50">
        <v>114028</v>
      </c>
      <c r="D57" s="50" t="s">
        <v>681</v>
      </c>
      <c r="E57" s="50" t="s">
        <v>759</v>
      </c>
    </row>
    <row r="58" spans="1:5" ht="20" customHeight="1" x14ac:dyDescent="0.2">
      <c r="A58" s="50" t="s">
        <v>338</v>
      </c>
      <c r="B58" s="50" t="s">
        <v>590</v>
      </c>
      <c r="C58" s="50">
        <v>114028</v>
      </c>
      <c r="D58" s="50" t="s">
        <v>692</v>
      </c>
      <c r="E58" s="50" t="s">
        <v>760</v>
      </c>
    </row>
    <row r="59" spans="1:5" ht="20" customHeight="1" x14ac:dyDescent="0.2">
      <c r="A59" s="50" t="s">
        <v>338</v>
      </c>
      <c r="B59" s="50" t="s">
        <v>358</v>
      </c>
      <c r="C59" s="50">
        <v>114035</v>
      </c>
      <c r="D59" s="50" t="s">
        <v>359</v>
      </c>
      <c r="E59" s="50" t="s">
        <v>761</v>
      </c>
    </row>
    <row r="60" spans="1:5" ht="20" customHeight="1" x14ac:dyDescent="0.2">
      <c r="A60" s="50" t="s">
        <v>338</v>
      </c>
      <c r="B60" s="50" t="s">
        <v>649</v>
      </c>
      <c r="C60" s="50">
        <v>114035</v>
      </c>
      <c r="D60" s="50" t="s">
        <v>650</v>
      </c>
      <c r="E60" s="50" t="s">
        <v>762</v>
      </c>
    </row>
    <row r="61" spans="1:5" ht="20" customHeight="1" x14ac:dyDescent="0.2">
      <c r="A61" s="50" t="s">
        <v>338</v>
      </c>
      <c r="B61" s="50" t="s">
        <v>360</v>
      </c>
      <c r="C61" s="50">
        <v>114048</v>
      </c>
      <c r="D61" s="50" t="s">
        <v>361</v>
      </c>
      <c r="E61" s="50" t="s">
        <v>763</v>
      </c>
    </row>
    <row r="62" spans="1:5" ht="20" customHeight="1" x14ac:dyDescent="0.2">
      <c r="A62" s="50" t="s">
        <v>338</v>
      </c>
      <c r="B62" s="50" t="s">
        <v>583</v>
      </c>
      <c r="C62" s="50">
        <v>114048</v>
      </c>
      <c r="D62" s="50" t="s">
        <v>584</v>
      </c>
      <c r="E62" s="50" t="s">
        <v>764</v>
      </c>
    </row>
    <row r="63" spans="1:5" ht="20" customHeight="1" x14ac:dyDescent="0.2">
      <c r="A63" s="50" t="s">
        <v>338</v>
      </c>
      <c r="B63" s="50" t="s">
        <v>651</v>
      </c>
      <c r="C63" s="50">
        <v>114052</v>
      </c>
      <c r="D63" s="50" t="s">
        <v>652</v>
      </c>
      <c r="E63" s="50" t="s">
        <v>765</v>
      </c>
    </row>
    <row r="64" spans="1:5" ht="20" customHeight="1" x14ac:dyDescent="0.2">
      <c r="A64" s="50" t="s">
        <v>338</v>
      </c>
      <c r="B64" s="50" t="s">
        <v>363</v>
      </c>
      <c r="C64" s="50">
        <v>114053</v>
      </c>
      <c r="D64" s="50" t="s">
        <v>340</v>
      </c>
      <c r="E64" s="50" t="s">
        <v>766</v>
      </c>
    </row>
    <row r="65" spans="1:5" ht="20" customHeight="1" x14ac:dyDescent="0.2">
      <c r="A65" s="50" t="s">
        <v>338</v>
      </c>
      <c r="B65" s="50" t="s">
        <v>366</v>
      </c>
      <c r="C65" s="50">
        <v>114067</v>
      </c>
      <c r="D65" s="50" t="s">
        <v>340</v>
      </c>
      <c r="E65" s="50" t="s">
        <v>767</v>
      </c>
    </row>
    <row r="66" spans="1:5" ht="20" customHeight="1" x14ac:dyDescent="0.2">
      <c r="A66" s="50" t="s">
        <v>338</v>
      </c>
      <c r="B66" s="50" t="s">
        <v>520</v>
      </c>
      <c r="C66" s="50">
        <v>114068</v>
      </c>
      <c r="D66" s="50" t="s">
        <v>340</v>
      </c>
      <c r="E66" s="50" t="s">
        <v>768</v>
      </c>
    </row>
    <row r="67" spans="1:5" ht="20" customHeight="1" x14ac:dyDescent="0.2">
      <c r="A67" s="50" t="s">
        <v>338</v>
      </c>
      <c r="B67" s="50" t="s">
        <v>521</v>
      </c>
      <c r="C67" s="50">
        <v>114070</v>
      </c>
      <c r="D67" s="50" t="s">
        <v>340</v>
      </c>
      <c r="E67" s="50" t="s">
        <v>769</v>
      </c>
    </row>
    <row r="68" spans="1:5" ht="20" customHeight="1" x14ac:dyDescent="0.2">
      <c r="A68" s="50" t="s">
        <v>338</v>
      </c>
      <c r="B68" s="50" t="s">
        <v>440</v>
      </c>
      <c r="C68" s="50">
        <v>114077</v>
      </c>
      <c r="D68" s="50" t="s">
        <v>344</v>
      </c>
      <c r="E68" s="50" t="s">
        <v>770</v>
      </c>
    </row>
    <row r="69" spans="1:5" ht="20" customHeight="1" x14ac:dyDescent="0.2">
      <c r="A69" s="50" t="s">
        <v>338</v>
      </c>
      <c r="B69" s="50" t="s">
        <v>601</v>
      </c>
      <c r="C69" s="50">
        <v>114077</v>
      </c>
      <c r="D69" s="50" t="s">
        <v>530</v>
      </c>
      <c r="E69" s="50" t="s">
        <v>771</v>
      </c>
    </row>
    <row r="70" spans="1:5" ht="20" customHeight="1" x14ac:dyDescent="0.2">
      <c r="A70" s="50" t="s">
        <v>338</v>
      </c>
      <c r="B70" s="50" t="s">
        <v>601</v>
      </c>
      <c r="C70" s="50">
        <v>114077</v>
      </c>
      <c r="D70" s="50" t="s">
        <v>670</v>
      </c>
      <c r="E70" s="50" t="s">
        <v>772</v>
      </c>
    </row>
    <row r="71" spans="1:5" ht="20" customHeight="1" x14ac:dyDescent="0.2">
      <c r="A71" s="50" t="s">
        <v>338</v>
      </c>
      <c r="B71" s="50" t="s">
        <v>364</v>
      </c>
      <c r="C71" s="50">
        <v>114083</v>
      </c>
      <c r="D71" s="50" t="s">
        <v>365</v>
      </c>
      <c r="E71" s="50" t="s">
        <v>773</v>
      </c>
    </row>
    <row r="72" spans="1:5" ht="20" customHeight="1" x14ac:dyDescent="0.2">
      <c r="A72" s="50" t="s">
        <v>338</v>
      </c>
      <c r="B72" s="50" t="s">
        <v>636</v>
      </c>
      <c r="C72" s="50">
        <v>114085</v>
      </c>
      <c r="D72" s="50" t="s">
        <v>637</v>
      </c>
      <c r="E72" s="50" t="s">
        <v>774</v>
      </c>
    </row>
    <row r="73" spans="1:5" ht="20" customHeight="1" x14ac:dyDescent="0.2">
      <c r="A73" s="50" t="s">
        <v>338</v>
      </c>
      <c r="B73" s="50" t="s">
        <v>376</v>
      </c>
      <c r="C73" s="50">
        <v>114088</v>
      </c>
      <c r="D73" s="50" t="s">
        <v>350</v>
      </c>
      <c r="E73" s="50" t="s">
        <v>775</v>
      </c>
    </row>
    <row r="74" spans="1:5" ht="20" customHeight="1" x14ac:dyDescent="0.2">
      <c r="A74" s="50" t="s">
        <v>338</v>
      </c>
      <c r="B74" s="50" t="s">
        <v>627</v>
      </c>
      <c r="C74" s="50">
        <v>114094</v>
      </c>
      <c r="D74" s="50" t="s">
        <v>623</v>
      </c>
      <c r="E74" s="50" t="s">
        <v>776</v>
      </c>
    </row>
    <row r="75" spans="1:5" ht="20" customHeight="1" x14ac:dyDescent="0.2">
      <c r="A75" s="50" t="s">
        <v>338</v>
      </c>
      <c r="B75" s="50" t="s">
        <v>380</v>
      </c>
      <c r="C75" s="50">
        <v>115002</v>
      </c>
      <c r="D75" s="50" t="s">
        <v>340</v>
      </c>
      <c r="E75" s="50" t="s">
        <v>777</v>
      </c>
    </row>
    <row r="76" spans="1:5" ht="20" customHeight="1" x14ac:dyDescent="0.2">
      <c r="A76" s="50" t="s">
        <v>338</v>
      </c>
      <c r="B76" s="50" t="s">
        <v>657</v>
      </c>
      <c r="C76" s="50">
        <v>115002</v>
      </c>
      <c r="D76" s="50" t="s">
        <v>548</v>
      </c>
      <c r="E76" s="50" t="s">
        <v>778</v>
      </c>
    </row>
    <row r="77" spans="1:5" ht="20" customHeight="1" x14ac:dyDescent="0.2">
      <c r="A77" s="50" t="s">
        <v>338</v>
      </c>
      <c r="B77" s="50" t="s">
        <v>341</v>
      </c>
      <c r="C77" s="50">
        <v>115003</v>
      </c>
      <c r="D77" s="50" t="s">
        <v>340</v>
      </c>
      <c r="E77" s="50" t="s">
        <v>779</v>
      </c>
    </row>
    <row r="78" spans="1:5" ht="20" customHeight="1" x14ac:dyDescent="0.2">
      <c r="A78" s="50" t="s">
        <v>338</v>
      </c>
      <c r="B78" s="50" t="s">
        <v>553</v>
      </c>
      <c r="C78" s="50">
        <v>115003</v>
      </c>
      <c r="D78" s="50" t="s">
        <v>548</v>
      </c>
      <c r="E78" s="50" t="s">
        <v>780</v>
      </c>
    </row>
    <row r="79" spans="1:5" ht="20" customHeight="1" x14ac:dyDescent="0.2">
      <c r="A79" s="50" t="s">
        <v>338</v>
      </c>
      <c r="B79" s="50" t="s">
        <v>553</v>
      </c>
      <c r="C79" s="50">
        <v>115003</v>
      </c>
      <c r="D79" s="50" t="s">
        <v>672</v>
      </c>
      <c r="E79" s="50" t="s">
        <v>781</v>
      </c>
    </row>
    <row r="80" spans="1:5" ht="20" customHeight="1" x14ac:dyDescent="0.2">
      <c r="A80" s="50" t="s">
        <v>338</v>
      </c>
      <c r="B80" s="50" t="s">
        <v>648</v>
      </c>
      <c r="C80" s="50">
        <v>115007</v>
      </c>
      <c r="D80" s="50" t="s">
        <v>548</v>
      </c>
      <c r="E80" s="50" t="s">
        <v>782</v>
      </c>
    </row>
    <row r="81" spans="1:5" ht="20" customHeight="1" x14ac:dyDescent="0.2">
      <c r="A81" s="50" t="s">
        <v>338</v>
      </c>
      <c r="B81" s="50" t="s">
        <v>381</v>
      </c>
      <c r="C81" s="50">
        <v>115009</v>
      </c>
      <c r="D81" s="50" t="s">
        <v>340</v>
      </c>
      <c r="E81" s="50" t="s">
        <v>783</v>
      </c>
    </row>
    <row r="82" spans="1:5" ht="20" customHeight="1" x14ac:dyDescent="0.2">
      <c r="A82" s="50" t="s">
        <v>338</v>
      </c>
      <c r="B82" s="50" t="s">
        <v>658</v>
      </c>
      <c r="C82" s="50">
        <v>115010</v>
      </c>
      <c r="D82" s="50" t="s">
        <v>548</v>
      </c>
      <c r="E82" s="50" t="s">
        <v>784</v>
      </c>
    </row>
    <row r="83" spans="1:5" ht="20" customHeight="1" x14ac:dyDescent="0.2">
      <c r="A83" s="50" t="s">
        <v>338</v>
      </c>
      <c r="B83" s="50" t="s">
        <v>658</v>
      </c>
      <c r="C83" s="50">
        <v>115010</v>
      </c>
      <c r="D83" s="50" t="s">
        <v>672</v>
      </c>
      <c r="E83" s="50" t="s">
        <v>785</v>
      </c>
    </row>
    <row r="84" spans="1:5" ht="20" customHeight="1" x14ac:dyDescent="0.2">
      <c r="A84" s="50" t="s">
        <v>338</v>
      </c>
      <c r="B84" s="50" t="s">
        <v>522</v>
      </c>
      <c r="C84" s="50">
        <v>115014</v>
      </c>
      <c r="D84" s="50" t="s">
        <v>340</v>
      </c>
      <c r="E84" s="50" t="s">
        <v>786</v>
      </c>
    </row>
    <row r="85" spans="1:5" ht="20" customHeight="1" x14ac:dyDescent="0.2">
      <c r="A85" s="50" t="s">
        <v>338</v>
      </c>
      <c r="B85" s="50" t="s">
        <v>582</v>
      </c>
      <c r="C85" s="50">
        <v>115014</v>
      </c>
      <c r="D85" s="50" t="s">
        <v>548</v>
      </c>
      <c r="E85" s="50" t="s">
        <v>787</v>
      </c>
    </row>
    <row r="86" spans="1:5" ht="20" customHeight="1" x14ac:dyDescent="0.2">
      <c r="A86" s="50" t="s">
        <v>338</v>
      </c>
      <c r="B86" s="50" t="s">
        <v>379</v>
      </c>
      <c r="C86" s="50">
        <v>115024</v>
      </c>
      <c r="D86" s="50" t="s">
        <v>340</v>
      </c>
      <c r="E86" s="50" t="s">
        <v>788</v>
      </c>
    </row>
    <row r="87" spans="1:5" ht="20" customHeight="1" x14ac:dyDescent="0.2">
      <c r="A87" s="50" t="s">
        <v>338</v>
      </c>
      <c r="B87" s="50" t="s">
        <v>674</v>
      </c>
      <c r="C87" s="50">
        <v>115024</v>
      </c>
      <c r="D87" s="50" t="s">
        <v>672</v>
      </c>
      <c r="E87" s="50" t="s">
        <v>789</v>
      </c>
    </row>
    <row r="88" spans="1:5" ht="20" customHeight="1" x14ac:dyDescent="0.2">
      <c r="A88" s="50" t="s">
        <v>338</v>
      </c>
      <c r="B88" s="50" t="s">
        <v>515</v>
      </c>
      <c r="C88" s="50">
        <v>115025</v>
      </c>
      <c r="D88" s="50" t="s">
        <v>340</v>
      </c>
      <c r="E88" s="50" t="s">
        <v>790</v>
      </c>
    </row>
    <row r="89" spans="1:5" ht="20" customHeight="1" x14ac:dyDescent="0.2">
      <c r="A89" s="50" t="s">
        <v>338</v>
      </c>
      <c r="B89" s="50" t="s">
        <v>679</v>
      </c>
      <c r="C89" s="50">
        <v>115025</v>
      </c>
      <c r="D89" s="50" t="s">
        <v>548</v>
      </c>
      <c r="E89" s="50" t="s">
        <v>791</v>
      </c>
    </row>
    <row r="90" spans="1:5" ht="20" customHeight="1" x14ac:dyDescent="0.2">
      <c r="A90" s="50" t="s">
        <v>338</v>
      </c>
      <c r="B90" s="50" t="s">
        <v>382</v>
      </c>
      <c r="C90" s="50">
        <v>116001</v>
      </c>
      <c r="D90" s="50" t="s">
        <v>383</v>
      </c>
      <c r="E90" s="50" t="s">
        <v>792</v>
      </c>
    </row>
    <row r="91" spans="1:5" ht="20" customHeight="1" x14ac:dyDescent="0.2">
      <c r="A91" s="50" t="s">
        <v>338</v>
      </c>
      <c r="B91" s="50" t="s">
        <v>654</v>
      </c>
      <c r="C91" s="50">
        <v>116001</v>
      </c>
      <c r="D91" s="50" t="s">
        <v>655</v>
      </c>
      <c r="E91" s="50" t="s">
        <v>793</v>
      </c>
    </row>
    <row r="92" spans="1:5" ht="20" customHeight="1" x14ac:dyDescent="0.2">
      <c r="A92" s="50" t="s">
        <v>338</v>
      </c>
      <c r="B92" s="50" t="s">
        <v>654</v>
      </c>
      <c r="C92" s="50">
        <v>116001</v>
      </c>
      <c r="D92" s="50" t="s">
        <v>655</v>
      </c>
      <c r="E92" s="50" t="s">
        <v>794</v>
      </c>
    </row>
    <row r="93" spans="1:5" ht="20" customHeight="1" x14ac:dyDescent="0.2">
      <c r="A93" s="50" t="s">
        <v>338</v>
      </c>
      <c r="B93" s="50" t="s">
        <v>570</v>
      </c>
      <c r="C93" s="50">
        <v>116005</v>
      </c>
      <c r="D93" s="50" t="s">
        <v>571</v>
      </c>
      <c r="E93" s="50" t="s">
        <v>795</v>
      </c>
    </row>
    <row r="94" spans="1:5" ht="20" customHeight="1" x14ac:dyDescent="0.2">
      <c r="A94" s="50" t="s">
        <v>338</v>
      </c>
      <c r="B94" s="50" t="s">
        <v>570</v>
      </c>
      <c r="C94" s="50">
        <v>116005</v>
      </c>
      <c r="D94" s="50" t="s">
        <v>571</v>
      </c>
      <c r="E94" s="50" t="s">
        <v>796</v>
      </c>
    </row>
    <row r="95" spans="1:5" ht="20" customHeight="1" x14ac:dyDescent="0.2">
      <c r="A95" s="50" t="s">
        <v>338</v>
      </c>
      <c r="B95" s="50" t="s">
        <v>384</v>
      </c>
      <c r="C95" s="50">
        <v>116007</v>
      </c>
      <c r="D95" s="50" t="s">
        <v>340</v>
      </c>
      <c r="E95" s="50" t="s">
        <v>797</v>
      </c>
    </row>
    <row r="96" spans="1:5" ht="20" customHeight="1" x14ac:dyDescent="0.2">
      <c r="A96" s="50" t="s">
        <v>338</v>
      </c>
      <c r="B96" s="50" t="s">
        <v>426</v>
      </c>
      <c r="C96" s="50">
        <v>117003</v>
      </c>
      <c r="D96" s="50" t="s">
        <v>427</v>
      </c>
      <c r="E96" s="50" t="s">
        <v>798</v>
      </c>
    </row>
    <row r="97" spans="1:5" ht="20" customHeight="1" x14ac:dyDescent="0.2">
      <c r="A97" s="50" t="s">
        <v>338</v>
      </c>
      <c r="B97" s="50" t="s">
        <v>531</v>
      </c>
      <c r="C97" s="50">
        <v>117003</v>
      </c>
      <c r="D97" s="50" t="s">
        <v>532</v>
      </c>
      <c r="E97" s="50" t="s">
        <v>799</v>
      </c>
    </row>
    <row r="98" spans="1:5" ht="20" customHeight="1" x14ac:dyDescent="0.2">
      <c r="A98" s="50" t="s">
        <v>338</v>
      </c>
      <c r="B98" s="50" t="s">
        <v>397</v>
      </c>
      <c r="C98" s="50">
        <v>117004</v>
      </c>
      <c r="D98" s="50" t="s">
        <v>340</v>
      </c>
      <c r="E98" s="50" t="s">
        <v>800</v>
      </c>
    </row>
    <row r="99" spans="1:5" ht="20" customHeight="1" x14ac:dyDescent="0.2">
      <c r="A99" s="50" t="s">
        <v>338</v>
      </c>
      <c r="B99" s="50" t="s">
        <v>398</v>
      </c>
      <c r="C99" s="50">
        <v>117007</v>
      </c>
      <c r="D99" s="50" t="s">
        <v>340</v>
      </c>
      <c r="E99" s="50" t="s">
        <v>801</v>
      </c>
    </row>
    <row r="100" spans="1:5" ht="20" customHeight="1" x14ac:dyDescent="0.2">
      <c r="A100" s="50" t="s">
        <v>338</v>
      </c>
      <c r="B100" s="50" t="s">
        <v>596</v>
      </c>
      <c r="C100" s="50">
        <v>117007</v>
      </c>
      <c r="D100" s="50" t="s">
        <v>548</v>
      </c>
      <c r="E100" s="50" t="s">
        <v>802</v>
      </c>
    </row>
    <row r="101" spans="1:5" ht="20" customHeight="1" x14ac:dyDescent="0.2">
      <c r="A101" s="50" t="s">
        <v>338</v>
      </c>
      <c r="B101" s="50" t="s">
        <v>596</v>
      </c>
      <c r="C101" s="50">
        <v>117007</v>
      </c>
      <c r="D101" s="50" t="s">
        <v>672</v>
      </c>
      <c r="E101" s="50" t="s">
        <v>803</v>
      </c>
    </row>
    <row r="102" spans="1:5" ht="20" customHeight="1" x14ac:dyDescent="0.2">
      <c r="A102" s="50" t="s">
        <v>338</v>
      </c>
      <c r="B102" s="50" t="s">
        <v>406</v>
      </c>
      <c r="C102" s="50">
        <v>117010</v>
      </c>
      <c r="D102" s="50" t="s">
        <v>340</v>
      </c>
      <c r="E102" s="50" t="s">
        <v>804</v>
      </c>
    </row>
    <row r="103" spans="1:5" ht="20" customHeight="1" x14ac:dyDescent="0.2">
      <c r="A103" s="50" t="s">
        <v>338</v>
      </c>
      <c r="B103" s="50" t="s">
        <v>401</v>
      </c>
      <c r="C103" s="50">
        <v>117012</v>
      </c>
      <c r="D103" s="50" t="s">
        <v>340</v>
      </c>
      <c r="E103" s="50" t="s">
        <v>805</v>
      </c>
    </row>
    <row r="104" spans="1:5" ht="20" customHeight="1" x14ac:dyDescent="0.2">
      <c r="A104" s="50" t="s">
        <v>338</v>
      </c>
      <c r="B104" s="50" t="s">
        <v>598</v>
      </c>
      <c r="C104" s="50">
        <v>117012</v>
      </c>
      <c r="D104" s="50" t="s">
        <v>548</v>
      </c>
      <c r="E104" s="50" t="s">
        <v>806</v>
      </c>
    </row>
    <row r="105" spans="1:5" ht="20" customHeight="1" x14ac:dyDescent="0.2">
      <c r="A105" s="50" t="s">
        <v>338</v>
      </c>
      <c r="B105" s="50" t="s">
        <v>429</v>
      </c>
      <c r="C105" s="50">
        <v>117018</v>
      </c>
      <c r="D105" s="50" t="s">
        <v>340</v>
      </c>
      <c r="E105" s="50" t="s">
        <v>807</v>
      </c>
    </row>
    <row r="106" spans="1:5" ht="20" customHeight="1" x14ac:dyDescent="0.2">
      <c r="A106" s="50" t="s">
        <v>338</v>
      </c>
      <c r="B106" s="50" t="s">
        <v>680</v>
      </c>
      <c r="C106" s="50">
        <v>117018</v>
      </c>
      <c r="D106" s="50" t="s">
        <v>548</v>
      </c>
      <c r="E106" s="50" t="s">
        <v>808</v>
      </c>
    </row>
    <row r="107" spans="1:5" ht="20" customHeight="1" x14ac:dyDescent="0.2">
      <c r="A107" s="50" t="s">
        <v>338</v>
      </c>
      <c r="B107" s="50" t="s">
        <v>345</v>
      </c>
      <c r="C107" s="50">
        <v>117019</v>
      </c>
      <c r="D107" s="50" t="s">
        <v>346</v>
      </c>
      <c r="E107" s="50" t="s">
        <v>809</v>
      </c>
    </row>
    <row r="108" spans="1:5" ht="20" customHeight="1" x14ac:dyDescent="0.2">
      <c r="A108" s="50" t="s">
        <v>338</v>
      </c>
      <c r="B108" s="50" t="s">
        <v>557</v>
      </c>
      <c r="C108" s="50">
        <v>117019</v>
      </c>
      <c r="D108" s="50" t="s">
        <v>536</v>
      </c>
      <c r="E108" s="50" t="s">
        <v>810</v>
      </c>
    </row>
    <row r="109" spans="1:5" ht="20" customHeight="1" x14ac:dyDescent="0.2">
      <c r="A109" s="50" t="s">
        <v>338</v>
      </c>
      <c r="B109" s="50" t="s">
        <v>557</v>
      </c>
      <c r="C109" s="50">
        <v>117019</v>
      </c>
      <c r="D109" s="50" t="s">
        <v>676</v>
      </c>
      <c r="E109" s="50" t="s">
        <v>811</v>
      </c>
    </row>
    <row r="110" spans="1:5" ht="20" customHeight="1" x14ac:dyDescent="0.2">
      <c r="A110" s="50" t="s">
        <v>338</v>
      </c>
      <c r="B110" s="50" t="s">
        <v>557</v>
      </c>
      <c r="C110" s="50">
        <v>117019</v>
      </c>
      <c r="D110" s="50" t="s">
        <v>690</v>
      </c>
      <c r="E110" s="50" t="s">
        <v>812</v>
      </c>
    </row>
    <row r="111" spans="1:5" ht="20" customHeight="1" x14ac:dyDescent="0.2">
      <c r="A111" s="50" t="s">
        <v>338</v>
      </c>
      <c r="B111" s="50" t="s">
        <v>400</v>
      </c>
      <c r="C111" s="50">
        <v>117030</v>
      </c>
      <c r="D111" s="50" t="s">
        <v>340</v>
      </c>
      <c r="E111" s="50" t="s">
        <v>813</v>
      </c>
    </row>
    <row r="112" spans="1:5" ht="20" customHeight="1" x14ac:dyDescent="0.2">
      <c r="A112" s="50" t="s">
        <v>338</v>
      </c>
      <c r="B112" s="50" t="s">
        <v>579</v>
      </c>
      <c r="C112" s="50">
        <v>117030</v>
      </c>
      <c r="D112" s="50" t="s">
        <v>548</v>
      </c>
      <c r="E112" s="50" t="s">
        <v>814</v>
      </c>
    </row>
    <row r="113" spans="1:5" ht="20" customHeight="1" x14ac:dyDescent="0.2">
      <c r="A113" s="50" t="s">
        <v>338</v>
      </c>
      <c r="B113" s="50" t="s">
        <v>402</v>
      </c>
      <c r="C113" s="50">
        <v>117031</v>
      </c>
      <c r="D113" s="50" t="s">
        <v>340</v>
      </c>
      <c r="E113" s="50" t="s">
        <v>815</v>
      </c>
    </row>
    <row r="114" spans="1:5" ht="20" customHeight="1" x14ac:dyDescent="0.2">
      <c r="A114" s="50" t="s">
        <v>338</v>
      </c>
      <c r="B114" s="50" t="s">
        <v>573</v>
      </c>
      <c r="C114" s="50">
        <v>117031</v>
      </c>
      <c r="D114" s="50" t="s">
        <v>548</v>
      </c>
      <c r="E114" s="50" t="s">
        <v>816</v>
      </c>
    </row>
    <row r="115" spans="1:5" ht="20" customHeight="1" x14ac:dyDescent="0.2">
      <c r="A115" s="50" t="s">
        <v>338</v>
      </c>
      <c r="B115" s="50" t="s">
        <v>633</v>
      </c>
      <c r="C115" s="50">
        <v>117032</v>
      </c>
      <c r="D115" s="50" t="s">
        <v>548</v>
      </c>
      <c r="E115" s="50" t="s">
        <v>817</v>
      </c>
    </row>
    <row r="116" spans="1:5" ht="20" customHeight="1" x14ac:dyDescent="0.2">
      <c r="A116" s="50" t="s">
        <v>338</v>
      </c>
      <c r="B116" s="50" t="s">
        <v>633</v>
      </c>
      <c r="C116" s="50">
        <v>117032</v>
      </c>
      <c r="D116" s="50" t="s">
        <v>672</v>
      </c>
      <c r="E116" s="50" t="s">
        <v>818</v>
      </c>
    </row>
    <row r="117" spans="1:5" ht="20" customHeight="1" x14ac:dyDescent="0.2">
      <c r="A117" s="50" t="s">
        <v>338</v>
      </c>
      <c r="B117" s="50" t="s">
        <v>433</v>
      </c>
      <c r="C117" s="50">
        <v>117035</v>
      </c>
      <c r="D117" s="50" t="s">
        <v>350</v>
      </c>
      <c r="E117" s="50" t="s">
        <v>819</v>
      </c>
    </row>
    <row r="118" spans="1:5" ht="20" customHeight="1" x14ac:dyDescent="0.2">
      <c r="A118" s="50" t="s">
        <v>338</v>
      </c>
      <c r="B118" s="50" t="s">
        <v>368</v>
      </c>
      <c r="C118" s="50">
        <v>117037</v>
      </c>
      <c r="D118" s="50" t="s">
        <v>369</v>
      </c>
      <c r="E118" s="50" t="s">
        <v>820</v>
      </c>
    </row>
    <row r="119" spans="1:5" ht="20" customHeight="1" x14ac:dyDescent="0.2">
      <c r="A119" s="50" t="s">
        <v>338</v>
      </c>
      <c r="B119" s="50" t="s">
        <v>653</v>
      </c>
      <c r="C119" s="50">
        <v>117037</v>
      </c>
      <c r="D119" s="50" t="s">
        <v>536</v>
      </c>
      <c r="E119" s="50" t="s">
        <v>821</v>
      </c>
    </row>
    <row r="120" spans="1:5" ht="20" customHeight="1" x14ac:dyDescent="0.2">
      <c r="A120" s="50" t="s">
        <v>338</v>
      </c>
      <c r="B120" s="50" t="s">
        <v>653</v>
      </c>
      <c r="C120" s="50">
        <v>117037</v>
      </c>
      <c r="D120" s="50" t="s">
        <v>676</v>
      </c>
      <c r="E120" s="50" t="s">
        <v>822</v>
      </c>
    </row>
    <row r="121" spans="1:5" ht="20" customHeight="1" x14ac:dyDescent="0.2">
      <c r="A121" s="50" t="s">
        <v>338</v>
      </c>
      <c r="B121" s="50" t="s">
        <v>653</v>
      </c>
      <c r="C121" s="50">
        <v>117037</v>
      </c>
      <c r="D121" s="50" t="s">
        <v>691</v>
      </c>
      <c r="E121" s="50" t="s">
        <v>823</v>
      </c>
    </row>
    <row r="122" spans="1:5" ht="20" customHeight="1" x14ac:dyDescent="0.2">
      <c r="A122" s="50" t="s">
        <v>338</v>
      </c>
      <c r="B122" s="50" t="s">
        <v>423</v>
      </c>
      <c r="C122" s="50">
        <v>117044</v>
      </c>
      <c r="D122" s="50" t="s">
        <v>340</v>
      </c>
      <c r="E122" s="50" t="s">
        <v>824</v>
      </c>
    </row>
    <row r="123" spans="1:5" ht="20" customHeight="1" x14ac:dyDescent="0.2">
      <c r="A123" s="50" t="s">
        <v>338</v>
      </c>
      <c r="B123" s="50" t="s">
        <v>434</v>
      </c>
      <c r="C123" s="50">
        <v>117045</v>
      </c>
      <c r="D123" s="50" t="s">
        <v>340</v>
      </c>
      <c r="E123" s="50" t="s">
        <v>825</v>
      </c>
    </row>
    <row r="124" spans="1:5" ht="20" customHeight="1" x14ac:dyDescent="0.2">
      <c r="A124" s="50" t="s">
        <v>338</v>
      </c>
      <c r="B124" s="50" t="s">
        <v>424</v>
      </c>
      <c r="C124" s="50">
        <v>117046</v>
      </c>
      <c r="D124" s="50" t="s">
        <v>340</v>
      </c>
      <c r="E124" s="50" t="s">
        <v>826</v>
      </c>
    </row>
    <row r="125" spans="1:5" ht="20" customHeight="1" x14ac:dyDescent="0.2">
      <c r="A125" s="50" t="s">
        <v>338</v>
      </c>
      <c r="B125" s="50" t="s">
        <v>558</v>
      </c>
      <c r="C125" s="50">
        <v>117052</v>
      </c>
      <c r="D125" s="50" t="s">
        <v>548</v>
      </c>
      <c r="E125" s="50" t="s">
        <v>827</v>
      </c>
    </row>
    <row r="126" spans="1:5" ht="20" customHeight="1" x14ac:dyDescent="0.2">
      <c r="A126" s="50" t="s">
        <v>338</v>
      </c>
      <c r="B126" s="50" t="s">
        <v>558</v>
      </c>
      <c r="C126" s="50">
        <v>117052</v>
      </c>
      <c r="D126" s="50" t="s">
        <v>671</v>
      </c>
      <c r="E126" s="50" t="s">
        <v>828</v>
      </c>
    </row>
    <row r="127" spans="1:5" ht="20" customHeight="1" x14ac:dyDescent="0.2">
      <c r="A127" s="50" t="s">
        <v>338</v>
      </c>
      <c r="B127" s="50" t="s">
        <v>558</v>
      </c>
      <c r="C127" s="50">
        <v>117052</v>
      </c>
      <c r="D127" s="50" t="s">
        <v>672</v>
      </c>
      <c r="E127" s="50" t="s">
        <v>829</v>
      </c>
    </row>
    <row r="128" spans="1:5" ht="20" customHeight="1" x14ac:dyDescent="0.2">
      <c r="A128" s="50" t="s">
        <v>338</v>
      </c>
      <c r="B128" s="50" t="s">
        <v>405</v>
      </c>
      <c r="C128" s="50">
        <v>117058</v>
      </c>
      <c r="D128" s="50" t="s">
        <v>340</v>
      </c>
      <c r="E128" s="50" t="s">
        <v>830</v>
      </c>
    </row>
    <row r="129" spans="1:5" ht="20" customHeight="1" x14ac:dyDescent="0.2">
      <c r="A129" s="50" t="s">
        <v>338</v>
      </c>
      <c r="B129" s="50" t="s">
        <v>399</v>
      </c>
      <c r="C129" s="50">
        <v>117065</v>
      </c>
      <c r="D129" s="50" t="s">
        <v>340</v>
      </c>
      <c r="E129" s="50" t="s">
        <v>831</v>
      </c>
    </row>
    <row r="130" spans="1:5" ht="20" customHeight="1" x14ac:dyDescent="0.2">
      <c r="A130" s="50" t="s">
        <v>338</v>
      </c>
      <c r="B130" s="50" t="s">
        <v>597</v>
      </c>
      <c r="C130" s="50">
        <v>117065</v>
      </c>
      <c r="D130" s="50" t="s">
        <v>548</v>
      </c>
      <c r="E130" s="50" t="s">
        <v>832</v>
      </c>
    </row>
    <row r="131" spans="1:5" ht="20" customHeight="1" x14ac:dyDescent="0.2">
      <c r="A131" s="50" t="s">
        <v>338</v>
      </c>
      <c r="B131" s="50" t="s">
        <v>404</v>
      </c>
      <c r="C131" s="50">
        <v>117067</v>
      </c>
      <c r="D131" s="50" t="s">
        <v>340</v>
      </c>
      <c r="E131" s="50" t="s">
        <v>833</v>
      </c>
    </row>
    <row r="132" spans="1:5" ht="20" customHeight="1" x14ac:dyDescent="0.2">
      <c r="A132" s="50" t="s">
        <v>338</v>
      </c>
      <c r="B132" s="50" t="s">
        <v>580</v>
      </c>
      <c r="C132" s="50">
        <v>117067</v>
      </c>
      <c r="D132" s="50" t="s">
        <v>548</v>
      </c>
      <c r="E132" s="50" t="s">
        <v>834</v>
      </c>
    </row>
    <row r="133" spans="1:5" ht="20" customHeight="1" x14ac:dyDescent="0.2">
      <c r="A133" s="50" t="s">
        <v>338</v>
      </c>
      <c r="B133" s="50" t="s">
        <v>580</v>
      </c>
      <c r="C133" s="50">
        <v>117067</v>
      </c>
      <c r="D133" s="50" t="s">
        <v>672</v>
      </c>
      <c r="E133" s="50" t="s">
        <v>835</v>
      </c>
    </row>
    <row r="134" spans="1:5" ht="20" customHeight="1" x14ac:dyDescent="0.2">
      <c r="A134" s="50" t="s">
        <v>338</v>
      </c>
      <c r="B134" s="50" t="s">
        <v>403</v>
      </c>
      <c r="C134" s="50">
        <v>117069</v>
      </c>
      <c r="D134" s="50" t="s">
        <v>340</v>
      </c>
      <c r="E134" s="50" t="s">
        <v>836</v>
      </c>
    </row>
    <row r="135" spans="1:5" ht="20" customHeight="1" x14ac:dyDescent="0.2">
      <c r="A135" s="50" t="s">
        <v>338</v>
      </c>
      <c r="B135" s="50" t="s">
        <v>632</v>
      </c>
      <c r="C135" s="50">
        <v>117069</v>
      </c>
      <c r="D135" s="50" t="s">
        <v>548</v>
      </c>
      <c r="E135" s="50" t="s">
        <v>837</v>
      </c>
    </row>
    <row r="136" spans="1:5" ht="20" customHeight="1" x14ac:dyDescent="0.2">
      <c r="A136" s="50" t="s">
        <v>338</v>
      </c>
      <c r="B136" s="50" t="s">
        <v>632</v>
      </c>
      <c r="C136" s="50">
        <v>117069</v>
      </c>
      <c r="D136" s="50" t="s">
        <v>672</v>
      </c>
      <c r="E136" s="50" t="s">
        <v>838</v>
      </c>
    </row>
    <row r="137" spans="1:5" ht="20" customHeight="1" x14ac:dyDescent="0.2">
      <c r="A137" s="50" t="s">
        <v>338</v>
      </c>
      <c r="B137" s="50" t="s">
        <v>516</v>
      </c>
      <c r="C137" s="50">
        <v>117072</v>
      </c>
      <c r="D137" s="50" t="s">
        <v>350</v>
      </c>
      <c r="E137" s="50" t="s">
        <v>839</v>
      </c>
    </row>
    <row r="138" spans="1:5" ht="20" customHeight="1" x14ac:dyDescent="0.2">
      <c r="A138" s="50" t="s">
        <v>338</v>
      </c>
      <c r="B138" s="50" t="s">
        <v>535</v>
      </c>
      <c r="C138" s="50">
        <v>117072</v>
      </c>
      <c r="D138" s="50" t="s">
        <v>536</v>
      </c>
      <c r="E138" s="50" t="s">
        <v>840</v>
      </c>
    </row>
    <row r="139" spans="1:5" ht="20" customHeight="1" x14ac:dyDescent="0.2">
      <c r="A139" s="50" t="s">
        <v>338</v>
      </c>
      <c r="B139" s="50" t="s">
        <v>428</v>
      </c>
      <c r="C139" s="50">
        <v>117075</v>
      </c>
      <c r="D139" s="50" t="s">
        <v>340</v>
      </c>
      <c r="E139" s="50" t="s">
        <v>841</v>
      </c>
    </row>
    <row r="140" spans="1:5" ht="20" customHeight="1" x14ac:dyDescent="0.2">
      <c r="A140" s="50" t="s">
        <v>338</v>
      </c>
      <c r="B140" s="50" t="s">
        <v>599</v>
      </c>
      <c r="C140" s="50">
        <v>117075</v>
      </c>
      <c r="D140" s="50" t="s">
        <v>548</v>
      </c>
      <c r="E140" s="50" t="s">
        <v>842</v>
      </c>
    </row>
    <row r="141" spans="1:5" ht="20" customHeight="1" x14ac:dyDescent="0.2">
      <c r="A141" s="50" t="s">
        <v>338</v>
      </c>
      <c r="B141" s="50" t="s">
        <v>432</v>
      </c>
      <c r="C141" s="50">
        <v>117076</v>
      </c>
      <c r="D141" s="50" t="s">
        <v>340</v>
      </c>
      <c r="E141" s="50" t="s">
        <v>843</v>
      </c>
    </row>
    <row r="142" spans="1:5" ht="20" customHeight="1" x14ac:dyDescent="0.2">
      <c r="A142" s="50" t="s">
        <v>338</v>
      </c>
      <c r="B142" s="50" t="s">
        <v>667</v>
      </c>
      <c r="C142" s="50">
        <v>117076</v>
      </c>
      <c r="D142" s="50" t="s">
        <v>548</v>
      </c>
      <c r="E142" s="50" t="s">
        <v>844</v>
      </c>
    </row>
    <row r="143" spans="1:5" ht="20" customHeight="1" x14ac:dyDescent="0.2">
      <c r="A143" s="50" t="s">
        <v>338</v>
      </c>
      <c r="B143" s="50" t="s">
        <v>425</v>
      </c>
      <c r="C143" s="50">
        <v>117080</v>
      </c>
      <c r="D143" s="50" t="s">
        <v>340</v>
      </c>
      <c r="E143" s="50" t="s">
        <v>845</v>
      </c>
    </row>
    <row r="144" spans="1:5" ht="20" customHeight="1" x14ac:dyDescent="0.2">
      <c r="A144" s="50" t="s">
        <v>338</v>
      </c>
      <c r="B144" s="50" t="s">
        <v>560</v>
      </c>
      <c r="C144" s="50">
        <v>117080</v>
      </c>
      <c r="D144" s="50" t="s">
        <v>548</v>
      </c>
      <c r="E144" s="50" t="s">
        <v>846</v>
      </c>
    </row>
    <row r="145" spans="1:5" ht="20" customHeight="1" x14ac:dyDescent="0.2">
      <c r="A145" s="50" t="s">
        <v>338</v>
      </c>
      <c r="B145" s="50" t="s">
        <v>560</v>
      </c>
      <c r="C145" s="50">
        <v>117080</v>
      </c>
      <c r="D145" s="50" t="s">
        <v>548</v>
      </c>
      <c r="E145" s="50" t="s">
        <v>847</v>
      </c>
    </row>
    <row r="146" spans="1:5" ht="20" customHeight="1" x14ac:dyDescent="0.2">
      <c r="A146" s="50" t="s">
        <v>338</v>
      </c>
      <c r="B146" s="50" t="s">
        <v>435</v>
      </c>
      <c r="C146" s="50">
        <v>117082</v>
      </c>
      <c r="D146" s="50" t="s">
        <v>340</v>
      </c>
      <c r="E146" s="50" t="s">
        <v>848</v>
      </c>
    </row>
    <row r="147" spans="1:5" ht="20" customHeight="1" x14ac:dyDescent="0.2">
      <c r="A147" s="50" t="s">
        <v>338</v>
      </c>
      <c r="B147" s="50" t="s">
        <v>564</v>
      </c>
      <c r="C147" s="50">
        <v>117082</v>
      </c>
      <c r="D147" s="50" t="s">
        <v>548</v>
      </c>
      <c r="E147" s="50" t="s">
        <v>849</v>
      </c>
    </row>
    <row r="148" spans="1:5" ht="20" customHeight="1" x14ac:dyDescent="0.2">
      <c r="A148" s="50" t="s">
        <v>338</v>
      </c>
      <c r="B148" s="50" t="s">
        <v>564</v>
      </c>
      <c r="C148" s="50">
        <v>117082</v>
      </c>
      <c r="D148" s="50" t="s">
        <v>672</v>
      </c>
      <c r="E148" s="50" t="s">
        <v>850</v>
      </c>
    </row>
    <row r="149" spans="1:5" ht="20" customHeight="1" x14ac:dyDescent="0.2">
      <c r="A149" s="50" t="s">
        <v>338</v>
      </c>
      <c r="B149" s="50" t="s">
        <v>564</v>
      </c>
      <c r="C149" s="50">
        <v>117082</v>
      </c>
      <c r="D149" s="50" t="s">
        <v>694</v>
      </c>
      <c r="E149" s="50" t="s">
        <v>851</v>
      </c>
    </row>
    <row r="150" spans="1:5" ht="20" customHeight="1" x14ac:dyDescent="0.2">
      <c r="A150" s="50" t="s">
        <v>338</v>
      </c>
      <c r="B150" s="50" t="s">
        <v>664</v>
      </c>
      <c r="C150" s="50">
        <v>117085</v>
      </c>
      <c r="D150" s="50" t="s">
        <v>548</v>
      </c>
      <c r="E150" s="50" t="s">
        <v>852</v>
      </c>
    </row>
    <row r="151" spans="1:5" ht="20" customHeight="1" x14ac:dyDescent="0.2">
      <c r="A151" s="50" t="s">
        <v>338</v>
      </c>
      <c r="B151" s="50" t="s">
        <v>407</v>
      </c>
      <c r="C151" s="50">
        <v>118002</v>
      </c>
      <c r="D151" s="50" t="s">
        <v>386</v>
      </c>
      <c r="E151" s="50" t="s">
        <v>853</v>
      </c>
    </row>
    <row r="152" spans="1:5" ht="20" customHeight="1" x14ac:dyDescent="0.2">
      <c r="A152" s="50" t="s">
        <v>338</v>
      </c>
      <c r="B152" s="50" t="s">
        <v>647</v>
      </c>
      <c r="C152" s="50">
        <v>118004</v>
      </c>
      <c r="D152" s="50" t="s">
        <v>548</v>
      </c>
      <c r="E152" s="50" t="s">
        <v>854</v>
      </c>
    </row>
    <row r="153" spans="1:5" ht="20" customHeight="1" x14ac:dyDescent="0.2">
      <c r="A153" s="50" t="s">
        <v>338</v>
      </c>
      <c r="B153" s="50" t="s">
        <v>647</v>
      </c>
      <c r="C153" s="50">
        <v>118004</v>
      </c>
      <c r="D153" s="50" t="s">
        <v>671</v>
      </c>
      <c r="E153" s="50" t="s">
        <v>855</v>
      </c>
    </row>
    <row r="154" spans="1:5" ht="20" customHeight="1" x14ac:dyDescent="0.2">
      <c r="A154" s="50" t="s">
        <v>338</v>
      </c>
      <c r="B154" s="50" t="s">
        <v>608</v>
      </c>
      <c r="C154" s="50">
        <v>118011</v>
      </c>
      <c r="D154" s="50" t="s">
        <v>548</v>
      </c>
      <c r="E154" s="50" t="s">
        <v>856</v>
      </c>
    </row>
    <row r="155" spans="1:5" ht="20" customHeight="1" x14ac:dyDescent="0.2">
      <c r="A155" s="50" t="s">
        <v>338</v>
      </c>
      <c r="B155" s="50" t="s">
        <v>685</v>
      </c>
      <c r="C155" s="50">
        <v>119008</v>
      </c>
      <c r="D155" s="50" t="s">
        <v>676</v>
      </c>
      <c r="E155" s="50" t="s">
        <v>857</v>
      </c>
    </row>
    <row r="156" spans="1:5" ht="20" customHeight="1" x14ac:dyDescent="0.2">
      <c r="A156" s="50" t="s">
        <v>338</v>
      </c>
      <c r="B156" s="50" t="s">
        <v>409</v>
      </c>
      <c r="C156" s="50">
        <v>119011</v>
      </c>
      <c r="D156" s="50" t="s">
        <v>340</v>
      </c>
      <c r="E156" s="50" t="s">
        <v>858</v>
      </c>
    </row>
    <row r="157" spans="1:5" ht="20" customHeight="1" x14ac:dyDescent="0.2">
      <c r="A157" s="50" t="s">
        <v>338</v>
      </c>
      <c r="B157" s="50" t="s">
        <v>410</v>
      </c>
      <c r="C157" s="50">
        <v>119012</v>
      </c>
      <c r="D157" s="50" t="s">
        <v>340</v>
      </c>
      <c r="E157" s="50" t="s">
        <v>859</v>
      </c>
    </row>
    <row r="158" spans="1:5" ht="20" customHeight="1" x14ac:dyDescent="0.2">
      <c r="A158" s="50" t="s">
        <v>338</v>
      </c>
      <c r="B158" s="50" t="s">
        <v>411</v>
      </c>
      <c r="C158" s="50">
        <v>119013</v>
      </c>
      <c r="D158" s="50" t="s">
        <v>412</v>
      </c>
      <c r="E158" s="50" t="s">
        <v>860</v>
      </c>
    </row>
    <row r="159" spans="1:5" ht="20" customHeight="1" x14ac:dyDescent="0.2">
      <c r="A159" s="50" t="s">
        <v>338</v>
      </c>
      <c r="B159" s="50" t="s">
        <v>413</v>
      </c>
      <c r="C159" s="50">
        <v>119014</v>
      </c>
      <c r="D159" s="50" t="s">
        <v>340</v>
      </c>
      <c r="E159" s="50" t="s">
        <v>861</v>
      </c>
    </row>
    <row r="160" spans="1:5" ht="20" customHeight="1" x14ac:dyDescent="0.2">
      <c r="A160" s="50" t="s">
        <v>338</v>
      </c>
      <c r="B160" s="50" t="s">
        <v>414</v>
      </c>
      <c r="C160" s="50">
        <v>119018</v>
      </c>
      <c r="D160" s="50" t="s">
        <v>340</v>
      </c>
      <c r="E160" s="50" t="s">
        <v>862</v>
      </c>
    </row>
    <row r="161" spans="1:5" ht="20" customHeight="1" x14ac:dyDescent="0.2">
      <c r="A161" s="50" t="s">
        <v>338</v>
      </c>
      <c r="B161" s="50" t="s">
        <v>416</v>
      </c>
      <c r="C161" s="50">
        <v>119019</v>
      </c>
      <c r="D161" s="50" t="s">
        <v>340</v>
      </c>
      <c r="E161" s="50" t="s">
        <v>863</v>
      </c>
    </row>
    <row r="162" spans="1:5" ht="20" customHeight="1" x14ac:dyDescent="0.2">
      <c r="A162" s="50" t="s">
        <v>338</v>
      </c>
      <c r="B162" s="50" t="s">
        <v>595</v>
      </c>
      <c r="C162" s="50">
        <v>119019</v>
      </c>
      <c r="D162" s="50" t="s">
        <v>548</v>
      </c>
      <c r="E162" s="50" t="s">
        <v>864</v>
      </c>
    </row>
    <row r="163" spans="1:5" ht="20" customHeight="1" x14ac:dyDescent="0.2">
      <c r="A163" s="50" t="s">
        <v>338</v>
      </c>
      <c r="B163" s="50" t="s">
        <v>415</v>
      </c>
      <c r="C163" s="50">
        <v>119020</v>
      </c>
      <c r="D163" s="50" t="s">
        <v>340</v>
      </c>
      <c r="E163" s="50" t="s">
        <v>865</v>
      </c>
    </row>
    <row r="164" spans="1:5" ht="20" customHeight="1" x14ac:dyDescent="0.2">
      <c r="A164" s="50" t="s">
        <v>338</v>
      </c>
      <c r="B164" s="50" t="s">
        <v>547</v>
      </c>
      <c r="C164" s="50">
        <v>119020</v>
      </c>
      <c r="D164" s="50" t="s">
        <v>548</v>
      </c>
      <c r="E164" s="50" t="s">
        <v>866</v>
      </c>
    </row>
    <row r="165" spans="1:5" ht="20" customHeight="1" x14ac:dyDescent="0.2">
      <c r="A165" s="50" t="s">
        <v>338</v>
      </c>
      <c r="B165" s="50" t="s">
        <v>594</v>
      </c>
      <c r="C165" s="50">
        <v>120001</v>
      </c>
      <c r="D165" s="50" t="s">
        <v>548</v>
      </c>
      <c r="E165" s="50" t="s">
        <v>867</v>
      </c>
    </row>
    <row r="166" spans="1:5" ht="20" customHeight="1" x14ac:dyDescent="0.2">
      <c r="A166" s="50" t="s">
        <v>338</v>
      </c>
      <c r="B166" s="50" t="s">
        <v>594</v>
      </c>
      <c r="C166" s="50">
        <v>120001</v>
      </c>
      <c r="D166" s="50" t="s">
        <v>671</v>
      </c>
      <c r="E166" s="50" t="s">
        <v>868</v>
      </c>
    </row>
    <row r="167" spans="1:5" ht="20" customHeight="1" x14ac:dyDescent="0.2">
      <c r="A167" s="50" t="s">
        <v>338</v>
      </c>
      <c r="B167" s="50" t="s">
        <v>417</v>
      </c>
      <c r="C167" s="50">
        <v>120003</v>
      </c>
      <c r="D167" s="50" t="s">
        <v>340</v>
      </c>
      <c r="E167" s="50" t="s">
        <v>869</v>
      </c>
    </row>
    <row r="168" spans="1:5" ht="20" customHeight="1" x14ac:dyDescent="0.2">
      <c r="A168" s="50" t="s">
        <v>338</v>
      </c>
      <c r="B168" s="50" t="s">
        <v>347</v>
      </c>
      <c r="C168" s="50">
        <v>120006</v>
      </c>
      <c r="D168" s="50" t="s">
        <v>348</v>
      </c>
      <c r="E168" s="50" t="s">
        <v>870</v>
      </c>
    </row>
    <row r="169" spans="1:5" ht="20" customHeight="1" x14ac:dyDescent="0.2">
      <c r="A169" s="50" t="s">
        <v>338</v>
      </c>
      <c r="B169" s="50" t="s">
        <v>418</v>
      </c>
      <c r="C169" s="50">
        <v>120009</v>
      </c>
      <c r="D169" s="50" t="s">
        <v>344</v>
      </c>
      <c r="E169" s="50" t="s">
        <v>871</v>
      </c>
    </row>
    <row r="170" spans="1:5" ht="20" customHeight="1" x14ac:dyDescent="0.2">
      <c r="A170" s="50" t="s">
        <v>338</v>
      </c>
      <c r="B170" s="50" t="s">
        <v>572</v>
      </c>
      <c r="C170" s="50">
        <v>120009</v>
      </c>
      <c r="D170" s="50" t="s">
        <v>530</v>
      </c>
      <c r="E170" s="50" t="s">
        <v>872</v>
      </c>
    </row>
    <row r="171" spans="1:5" ht="20" customHeight="1" x14ac:dyDescent="0.2">
      <c r="A171" s="50" t="s">
        <v>338</v>
      </c>
      <c r="B171" s="50" t="s">
        <v>572</v>
      </c>
      <c r="C171" s="50">
        <v>120009</v>
      </c>
      <c r="D171" s="50" t="s">
        <v>530</v>
      </c>
      <c r="E171" s="50" t="s">
        <v>873</v>
      </c>
    </row>
    <row r="172" spans="1:5" ht="20" customHeight="1" x14ac:dyDescent="0.2">
      <c r="A172" s="50" t="s">
        <v>338</v>
      </c>
      <c r="B172" s="50" t="s">
        <v>572</v>
      </c>
      <c r="C172" s="50">
        <v>120009</v>
      </c>
      <c r="D172" s="50" t="s">
        <v>670</v>
      </c>
      <c r="E172" s="50" t="s">
        <v>874</v>
      </c>
    </row>
    <row r="173" spans="1:5" ht="20" customHeight="1" x14ac:dyDescent="0.2">
      <c r="A173" s="50" t="s">
        <v>338</v>
      </c>
      <c r="B173" s="50" t="s">
        <v>421</v>
      </c>
      <c r="C173" s="50">
        <v>120012</v>
      </c>
      <c r="D173" s="50" t="s">
        <v>422</v>
      </c>
      <c r="E173" s="50" t="s">
        <v>875</v>
      </c>
    </row>
    <row r="174" spans="1:5" ht="20" customHeight="1" x14ac:dyDescent="0.2">
      <c r="A174" s="50" t="s">
        <v>338</v>
      </c>
      <c r="B174" s="50" t="s">
        <v>611</v>
      </c>
      <c r="C174" s="50">
        <v>120012</v>
      </c>
      <c r="D174" s="50" t="s">
        <v>536</v>
      </c>
      <c r="E174" s="50" t="s">
        <v>876</v>
      </c>
    </row>
    <row r="175" spans="1:5" ht="20" customHeight="1" x14ac:dyDescent="0.2">
      <c r="A175" s="50" t="s">
        <v>338</v>
      </c>
      <c r="B175" s="50" t="s">
        <v>523</v>
      </c>
      <c r="C175" s="50">
        <v>120014</v>
      </c>
      <c r="D175" s="50" t="s">
        <v>350</v>
      </c>
      <c r="E175" s="50" t="s">
        <v>877</v>
      </c>
    </row>
    <row r="176" spans="1:5" ht="20" customHeight="1" x14ac:dyDescent="0.2">
      <c r="A176" s="50" t="s">
        <v>338</v>
      </c>
      <c r="B176" s="50" t="s">
        <v>675</v>
      </c>
      <c r="C176" s="50">
        <v>120014</v>
      </c>
      <c r="D176" s="50" t="s">
        <v>676</v>
      </c>
      <c r="E176" s="50" t="s">
        <v>878</v>
      </c>
    </row>
    <row r="177" spans="1:5" ht="20" customHeight="1" x14ac:dyDescent="0.2">
      <c r="A177" s="50" t="s">
        <v>338</v>
      </c>
      <c r="B177" s="50" t="s">
        <v>419</v>
      </c>
      <c r="C177" s="50">
        <v>120015</v>
      </c>
      <c r="D177" s="50" t="s">
        <v>420</v>
      </c>
      <c r="E177" s="50" t="s">
        <v>879</v>
      </c>
    </row>
    <row r="178" spans="1:5" ht="20" customHeight="1" x14ac:dyDescent="0.2">
      <c r="A178" s="50" t="s">
        <v>338</v>
      </c>
      <c r="B178" s="50" t="s">
        <v>533</v>
      </c>
      <c r="C178" s="50">
        <v>120015</v>
      </c>
      <c r="D178" s="50" t="s">
        <v>534</v>
      </c>
      <c r="E178" s="50" t="s">
        <v>880</v>
      </c>
    </row>
    <row r="179" spans="1:5" ht="20" customHeight="1" x14ac:dyDescent="0.2">
      <c r="A179" s="50" t="s">
        <v>338</v>
      </c>
      <c r="B179" s="50" t="s">
        <v>533</v>
      </c>
      <c r="C179" s="50">
        <v>120015</v>
      </c>
      <c r="D179" s="50" t="s">
        <v>534</v>
      </c>
      <c r="E179" s="50" t="s">
        <v>881</v>
      </c>
    </row>
    <row r="180" spans="1:5" ht="20" customHeight="1" x14ac:dyDescent="0.2">
      <c r="A180" s="50" t="s">
        <v>338</v>
      </c>
      <c r="B180" s="50" t="s">
        <v>533</v>
      </c>
      <c r="C180" s="50">
        <v>120015</v>
      </c>
      <c r="D180" s="50" t="s">
        <v>534</v>
      </c>
      <c r="E180" s="50" t="s">
        <v>882</v>
      </c>
    </row>
    <row r="181" spans="1:5" ht="20" customHeight="1" x14ac:dyDescent="0.2">
      <c r="A181" s="50" t="s">
        <v>338</v>
      </c>
      <c r="B181" s="50" t="s">
        <v>533</v>
      </c>
      <c r="C181" s="50">
        <v>120015</v>
      </c>
      <c r="D181" s="50" t="s">
        <v>534</v>
      </c>
      <c r="E181" s="50" t="s">
        <v>883</v>
      </c>
    </row>
    <row r="182" spans="1:5" ht="20" customHeight="1" x14ac:dyDescent="0.2">
      <c r="A182" s="50" t="s">
        <v>338</v>
      </c>
      <c r="B182" s="50" t="s">
        <v>533</v>
      </c>
      <c r="C182" s="50">
        <v>120015</v>
      </c>
      <c r="D182" s="50" t="s">
        <v>534</v>
      </c>
      <c r="E182" s="50" t="s">
        <v>884</v>
      </c>
    </row>
    <row r="183" spans="1:5" ht="20" customHeight="1" x14ac:dyDescent="0.2">
      <c r="A183" s="50" t="s">
        <v>338</v>
      </c>
      <c r="B183" s="50" t="s">
        <v>466</v>
      </c>
      <c r="C183" s="50">
        <v>121002</v>
      </c>
      <c r="D183" s="50" t="s">
        <v>340</v>
      </c>
      <c r="E183" s="50" t="s">
        <v>885</v>
      </c>
    </row>
    <row r="184" spans="1:5" ht="20" customHeight="1" x14ac:dyDescent="0.2">
      <c r="A184" s="50" t="s">
        <v>338</v>
      </c>
      <c r="B184" s="50" t="s">
        <v>455</v>
      </c>
      <c r="C184" s="50">
        <v>121006</v>
      </c>
      <c r="D184" s="50" t="s">
        <v>340</v>
      </c>
      <c r="E184" s="50" t="s">
        <v>886</v>
      </c>
    </row>
    <row r="185" spans="1:5" ht="20" customHeight="1" x14ac:dyDescent="0.2">
      <c r="A185" s="50" t="s">
        <v>338</v>
      </c>
      <c r="B185" s="50" t="s">
        <v>456</v>
      </c>
      <c r="C185" s="50">
        <v>121010</v>
      </c>
      <c r="D185" s="50" t="s">
        <v>340</v>
      </c>
      <c r="E185" s="50" t="s">
        <v>887</v>
      </c>
    </row>
    <row r="186" spans="1:5" ht="20" customHeight="1" x14ac:dyDescent="0.2">
      <c r="A186" s="50" t="s">
        <v>338</v>
      </c>
      <c r="B186" s="50" t="s">
        <v>457</v>
      </c>
      <c r="C186" s="50">
        <v>121011</v>
      </c>
      <c r="D186" s="50" t="s">
        <v>340</v>
      </c>
      <c r="E186" s="50" t="s">
        <v>888</v>
      </c>
    </row>
    <row r="187" spans="1:5" ht="20" customHeight="1" x14ac:dyDescent="0.2">
      <c r="A187" s="50" t="s">
        <v>338</v>
      </c>
      <c r="B187" s="50" t="s">
        <v>604</v>
      </c>
      <c r="C187" s="50">
        <v>121011</v>
      </c>
      <c r="D187" s="50" t="s">
        <v>536</v>
      </c>
      <c r="E187" s="50" t="s">
        <v>889</v>
      </c>
    </row>
    <row r="188" spans="1:5" ht="20" customHeight="1" x14ac:dyDescent="0.2">
      <c r="A188" s="50" t="s">
        <v>338</v>
      </c>
      <c r="B188" s="50" t="s">
        <v>458</v>
      </c>
      <c r="C188" s="50">
        <v>121014</v>
      </c>
      <c r="D188" s="50" t="s">
        <v>340</v>
      </c>
      <c r="E188" s="50" t="s">
        <v>890</v>
      </c>
    </row>
    <row r="189" spans="1:5" ht="20" customHeight="1" x14ac:dyDescent="0.2">
      <c r="A189" s="50" t="s">
        <v>338</v>
      </c>
      <c r="B189" s="50" t="s">
        <v>459</v>
      </c>
      <c r="C189" s="50">
        <v>121018</v>
      </c>
      <c r="D189" s="50" t="s">
        <v>340</v>
      </c>
      <c r="E189" s="50" t="s">
        <v>891</v>
      </c>
    </row>
    <row r="190" spans="1:5" ht="20" customHeight="1" x14ac:dyDescent="0.2">
      <c r="A190" s="50" t="s">
        <v>338</v>
      </c>
      <c r="B190" s="50" t="s">
        <v>339</v>
      </c>
      <c r="C190" s="50">
        <v>121019</v>
      </c>
      <c r="D190" s="50" t="s">
        <v>340</v>
      </c>
      <c r="E190" s="50" t="s">
        <v>892</v>
      </c>
    </row>
    <row r="191" spans="1:5" ht="20" customHeight="1" x14ac:dyDescent="0.2">
      <c r="A191" s="50" t="s">
        <v>338</v>
      </c>
      <c r="B191" s="50" t="s">
        <v>552</v>
      </c>
      <c r="C191" s="50">
        <v>121019</v>
      </c>
      <c r="D191" s="50" t="s">
        <v>548</v>
      </c>
      <c r="E191" s="50" t="s">
        <v>893</v>
      </c>
    </row>
    <row r="192" spans="1:5" ht="20" customHeight="1" x14ac:dyDescent="0.2">
      <c r="A192" s="50" t="s">
        <v>338</v>
      </c>
      <c r="B192" s="50" t="s">
        <v>552</v>
      </c>
      <c r="C192" s="50">
        <v>121019</v>
      </c>
      <c r="D192" s="50" t="s">
        <v>671</v>
      </c>
      <c r="E192" s="50" t="s">
        <v>894</v>
      </c>
    </row>
    <row r="193" spans="1:5" ht="20" customHeight="1" x14ac:dyDescent="0.2">
      <c r="A193" s="50" t="s">
        <v>338</v>
      </c>
      <c r="B193" s="50" t="s">
        <v>467</v>
      </c>
      <c r="C193" s="50">
        <v>121024</v>
      </c>
      <c r="D193" s="50" t="s">
        <v>340</v>
      </c>
      <c r="E193" s="50" t="s">
        <v>895</v>
      </c>
    </row>
    <row r="194" spans="1:5" ht="20" customHeight="1" x14ac:dyDescent="0.2">
      <c r="A194" s="50" t="s">
        <v>338</v>
      </c>
      <c r="B194" s="50" t="s">
        <v>576</v>
      </c>
      <c r="C194" s="50">
        <v>121024</v>
      </c>
      <c r="D194" s="50" t="s">
        <v>548</v>
      </c>
      <c r="E194" s="50" t="s">
        <v>896</v>
      </c>
    </row>
    <row r="195" spans="1:5" ht="20" customHeight="1" x14ac:dyDescent="0.2">
      <c r="A195" s="50" t="s">
        <v>338</v>
      </c>
      <c r="B195" s="50" t="s">
        <v>576</v>
      </c>
      <c r="C195" s="50">
        <v>121024</v>
      </c>
      <c r="D195" s="50" t="s">
        <v>672</v>
      </c>
      <c r="E195" s="50" t="s">
        <v>897</v>
      </c>
    </row>
    <row r="196" spans="1:5" ht="20" customHeight="1" x14ac:dyDescent="0.2">
      <c r="A196" s="50" t="s">
        <v>338</v>
      </c>
      <c r="B196" s="50" t="s">
        <v>581</v>
      </c>
      <c r="C196" s="50">
        <v>121030</v>
      </c>
      <c r="D196" s="50" t="s">
        <v>548</v>
      </c>
      <c r="E196" s="50" t="s">
        <v>898</v>
      </c>
    </row>
    <row r="197" spans="1:5" ht="20" customHeight="1" x14ac:dyDescent="0.2">
      <c r="A197" s="50" t="s">
        <v>338</v>
      </c>
      <c r="B197" s="50" t="s">
        <v>581</v>
      </c>
      <c r="C197" s="50">
        <v>121030</v>
      </c>
      <c r="D197" s="50" t="s">
        <v>672</v>
      </c>
      <c r="E197" s="50" t="s">
        <v>899</v>
      </c>
    </row>
    <row r="198" spans="1:5" ht="20" customHeight="1" x14ac:dyDescent="0.2">
      <c r="A198" s="50" t="s">
        <v>338</v>
      </c>
      <c r="B198" s="50" t="s">
        <v>605</v>
      </c>
      <c r="C198" s="50">
        <v>121033</v>
      </c>
      <c r="D198" s="50" t="s">
        <v>548</v>
      </c>
      <c r="E198" s="50" t="s">
        <v>900</v>
      </c>
    </row>
    <row r="199" spans="1:5" ht="20" customHeight="1" x14ac:dyDescent="0.2">
      <c r="A199" s="50" t="s">
        <v>338</v>
      </c>
      <c r="B199" s="50" t="s">
        <v>509</v>
      </c>
      <c r="C199" s="50">
        <v>121034</v>
      </c>
      <c r="D199" s="50" t="s">
        <v>340</v>
      </c>
      <c r="E199" s="50" t="s">
        <v>901</v>
      </c>
    </row>
    <row r="200" spans="1:5" ht="20" customHeight="1" x14ac:dyDescent="0.2">
      <c r="A200" s="50" t="s">
        <v>338</v>
      </c>
      <c r="B200" s="50" t="s">
        <v>591</v>
      </c>
      <c r="C200" s="50">
        <v>121034</v>
      </c>
      <c r="D200" s="50" t="s">
        <v>592</v>
      </c>
      <c r="E200" s="50" t="s">
        <v>902</v>
      </c>
    </row>
    <row r="201" spans="1:5" ht="20" customHeight="1" x14ac:dyDescent="0.2">
      <c r="A201" s="50" t="s">
        <v>338</v>
      </c>
      <c r="B201" s="50" t="s">
        <v>591</v>
      </c>
      <c r="C201" s="50">
        <v>121034</v>
      </c>
      <c r="D201" s="50" t="s">
        <v>672</v>
      </c>
      <c r="E201" s="50" t="s">
        <v>903</v>
      </c>
    </row>
    <row r="202" spans="1:5" ht="20" customHeight="1" x14ac:dyDescent="0.2">
      <c r="A202" s="50" t="s">
        <v>338</v>
      </c>
      <c r="B202" s="50" t="s">
        <v>639</v>
      </c>
      <c r="C202" s="50">
        <v>121037</v>
      </c>
      <c r="D202" s="50" t="s">
        <v>548</v>
      </c>
      <c r="E202" s="50" t="s">
        <v>904</v>
      </c>
    </row>
    <row r="203" spans="1:5" ht="20" customHeight="1" x14ac:dyDescent="0.2">
      <c r="A203" s="50" t="s">
        <v>338</v>
      </c>
      <c r="B203" s="50" t="s">
        <v>474</v>
      </c>
      <c r="C203" s="50">
        <v>121042</v>
      </c>
      <c r="D203" s="50" t="s">
        <v>472</v>
      </c>
      <c r="E203" s="50" t="s">
        <v>905</v>
      </c>
    </row>
    <row r="204" spans="1:5" ht="20" customHeight="1" x14ac:dyDescent="0.2">
      <c r="A204" s="50" t="s">
        <v>338</v>
      </c>
      <c r="B204" s="50" t="s">
        <v>477</v>
      </c>
      <c r="C204" s="50">
        <v>121047</v>
      </c>
      <c r="D204" s="50" t="s">
        <v>340</v>
      </c>
      <c r="E204" s="50" t="s">
        <v>906</v>
      </c>
    </row>
    <row r="205" spans="1:5" ht="20" customHeight="1" x14ac:dyDescent="0.2">
      <c r="A205" s="50" t="s">
        <v>338</v>
      </c>
      <c r="B205" s="50" t="s">
        <v>677</v>
      </c>
      <c r="C205" s="50">
        <v>121047</v>
      </c>
      <c r="D205" s="50" t="s">
        <v>672</v>
      </c>
      <c r="E205" s="50" t="s">
        <v>907</v>
      </c>
    </row>
    <row r="206" spans="1:5" ht="20" customHeight="1" x14ac:dyDescent="0.2">
      <c r="A206" s="50" t="s">
        <v>338</v>
      </c>
      <c r="B206" s="50" t="s">
        <v>483</v>
      </c>
      <c r="C206" s="50">
        <v>121048</v>
      </c>
      <c r="D206" s="50" t="s">
        <v>340</v>
      </c>
      <c r="E206" s="50" t="s">
        <v>908</v>
      </c>
    </row>
    <row r="207" spans="1:5" ht="20" customHeight="1" x14ac:dyDescent="0.2">
      <c r="A207" s="50" t="s">
        <v>338</v>
      </c>
      <c r="B207" s="50" t="s">
        <v>641</v>
      </c>
      <c r="C207" s="50">
        <v>121048</v>
      </c>
      <c r="D207" s="50" t="s">
        <v>536</v>
      </c>
      <c r="E207" s="50" t="s">
        <v>909</v>
      </c>
    </row>
    <row r="208" spans="1:5" ht="20" customHeight="1" x14ac:dyDescent="0.2">
      <c r="A208" s="50" t="s">
        <v>338</v>
      </c>
      <c r="B208" s="50" t="s">
        <v>462</v>
      </c>
      <c r="C208" s="50">
        <v>121049</v>
      </c>
      <c r="D208" s="50" t="s">
        <v>340</v>
      </c>
      <c r="E208" s="50" t="s">
        <v>910</v>
      </c>
    </row>
    <row r="209" spans="1:5" ht="20" customHeight="1" x14ac:dyDescent="0.2">
      <c r="A209" s="50" t="s">
        <v>338</v>
      </c>
      <c r="B209" s="50" t="s">
        <v>684</v>
      </c>
      <c r="C209" s="50">
        <v>121052</v>
      </c>
      <c r="D209" s="50" t="s">
        <v>672</v>
      </c>
      <c r="E209" s="50" t="s">
        <v>911</v>
      </c>
    </row>
    <row r="210" spans="1:5" ht="20" customHeight="1" x14ac:dyDescent="0.2">
      <c r="A210" s="50" t="s">
        <v>338</v>
      </c>
      <c r="B210" s="50" t="s">
        <v>476</v>
      </c>
      <c r="C210" s="50">
        <v>121061</v>
      </c>
      <c r="D210" s="50" t="s">
        <v>472</v>
      </c>
      <c r="E210" s="50" t="s">
        <v>912</v>
      </c>
    </row>
    <row r="211" spans="1:5" ht="20" customHeight="1" x14ac:dyDescent="0.2">
      <c r="A211" s="50" t="s">
        <v>338</v>
      </c>
      <c r="B211" s="50" t="s">
        <v>628</v>
      </c>
      <c r="C211" s="50">
        <v>121061</v>
      </c>
      <c r="D211" s="50" t="s">
        <v>536</v>
      </c>
      <c r="E211" s="50" t="s">
        <v>913</v>
      </c>
    </row>
    <row r="212" spans="1:5" ht="20" customHeight="1" x14ac:dyDescent="0.2">
      <c r="A212" s="50" t="s">
        <v>338</v>
      </c>
      <c r="B212" s="50" t="s">
        <v>475</v>
      </c>
      <c r="C212" s="50">
        <v>121062</v>
      </c>
      <c r="D212" s="50" t="s">
        <v>472</v>
      </c>
      <c r="E212" s="50" t="s">
        <v>914</v>
      </c>
    </row>
    <row r="213" spans="1:5" ht="20" customHeight="1" x14ac:dyDescent="0.2">
      <c r="A213" s="50" t="s">
        <v>338</v>
      </c>
      <c r="B213" s="50" t="s">
        <v>577</v>
      </c>
      <c r="C213" s="50">
        <v>121062</v>
      </c>
      <c r="D213" s="50" t="s">
        <v>536</v>
      </c>
      <c r="E213" s="50" t="s">
        <v>915</v>
      </c>
    </row>
    <row r="214" spans="1:5" ht="20" customHeight="1" x14ac:dyDescent="0.2">
      <c r="A214" s="50" t="s">
        <v>338</v>
      </c>
      <c r="B214" s="50" t="s">
        <v>577</v>
      </c>
      <c r="C214" s="50">
        <v>121062</v>
      </c>
      <c r="D214" s="50" t="s">
        <v>676</v>
      </c>
      <c r="E214" s="50" t="s">
        <v>916</v>
      </c>
    </row>
    <row r="215" spans="1:5" ht="20" customHeight="1" x14ac:dyDescent="0.2">
      <c r="A215" s="50" t="s">
        <v>338</v>
      </c>
      <c r="B215" s="50" t="s">
        <v>589</v>
      </c>
      <c r="C215" s="50">
        <v>121063</v>
      </c>
      <c r="D215" s="50" t="s">
        <v>536</v>
      </c>
      <c r="E215" s="50" t="s">
        <v>917</v>
      </c>
    </row>
    <row r="216" spans="1:5" ht="20" customHeight="1" x14ac:dyDescent="0.2">
      <c r="A216" s="50" t="s">
        <v>338</v>
      </c>
      <c r="B216" s="50" t="s">
        <v>482</v>
      </c>
      <c r="C216" s="50">
        <v>121064</v>
      </c>
      <c r="D216" s="50" t="s">
        <v>340</v>
      </c>
      <c r="E216" s="50" t="s">
        <v>918</v>
      </c>
    </row>
    <row r="217" spans="1:5" ht="20" customHeight="1" x14ac:dyDescent="0.2">
      <c r="A217" s="50" t="s">
        <v>338</v>
      </c>
      <c r="B217" s="50" t="s">
        <v>613</v>
      </c>
      <c r="C217" s="50">
        <v>121064</v>
      </c>
      <c r="D217" s="50" t="s">
        <v>536</v>
      </c>
      <c r="E217" s="50" t="s">
        <v>919</v>
      </c>
    </row>
    <row r="218" spans="1:5" ht="20" customHeight="1" x14ac:dyDescent="0.2">
      <c r="A218" s="50" t="s">
        <v>338</v>
      </c>
      <c r="B218" s="50" t="s">
        <v>471</v>
      </c>
      <c r="C218" s="50">
        <v>121065</v>
      </c>
      <c r="D218" s="50" t="s">
        <v>472</v>
      </c>
      <c r="E218" s="50" t="s">
        <v>920</v>
      </c>
    </row>
    <row r="219" spans="1:5" ht="20" customHeight="1" x14ac:dyDescent="0.2">
      <c r="A219" s="50" t="s">
        <v>338</v>
      </c>
      <c r="B219" s="50" t="s">
        <v>473</v>
      </c>
      <c r="C219" s="50">
        <v>121067</v>
      </c>
      <c r="D219" s="50" t="s">
        <v>472</v>
      </c>
      <c r="E219" s="50" t="s">
        <v>921</v>
      </c>
    </row>
    <row r="220" spans="1:5" ht="20" customHeight="1" x14ac:dyDescent="0.2">
      <c r="A220" s="50" t="s">
        <v>338</v>
      </c>
      <c r="B220" s="50" t="s">
        <v>666</v>
      </c>
      <c r="C220" s="50">
        <v>121067</v>
      </c>
      <c r="D220" s="50" t="s">
        <v>536</v>
      </c>
      <c r="E220" s="50" t="s">
        <v>922</v>
      </c>
    </row>
    <row r="221" spans="1:5" ht="20" customHeight="1" x14ac:dyDescent="0.2">
      <c r="A221" s="50" t="s">
        <v>338</v>
      </c>
      <c r="B221" s="50" t="s">
        <v>666</v>
      </c>
      <c r="C221" s="50">
        <v>121067</v>
      </c>
      <c r="D221" s="50" t="s">
        <v>536</v>
      </c>
      <c r="E221" s="50" t="s">
        <v>923</v>
      </c>
    </row>
    <row r="222" spans="1:5" ht="20" customHeight="1" x14ac:dyDescent="0.2">
      <c r="A222" s="50" t="s">
        <v>338</v>
      </c>
      <c r="B222" s="50" t="s">
        <v>588</v>
      </c>
      <c r="C222" s="50">
        <v>121069</v>
      </c>
      <c r="D222" s="50" t="s">
        <v>548</v>
      </c>
      <c r="E222" s="50" t="s">
        <v>924</v>
      </c>
    </row>
    <row r="223" spans="1:5" ht="20" customHeight="1" x14ac:dyDescent="0.2">
      <c r="A223" s="50" t="s">
        <v>338</v>
      </c>
      <c r="B223" s="50" t="s">
        <v>588</v>
      </c>
      <c r="C223" s="50">
        <v>121069</v>
      </c>
      <c r="D223" s="50" t="s">
        <v>672</v>
      </c>
      <c r="E223" s="50" t="s">
        <v>925</v>
      </c>
    </row>
    <row r="224" spans="1:5" ht="20" customHeight="1" x14ac:dyDescent="0.2">
      <c r="A224" s="50" t="s">
        <v>338</v>
      </c>
      <c r="B224" s="50" t="s">
        <v>463</v>
      </c>
      <c r="C224" s="50">
        <v>121073</v>
      </c>
      <c r="D224" s="50" t="s">
        <v>340</v>
      </c>
      <c r="E224" s="50" t="s">
        <v>926</v>
      </c>
    </row>
    <row r="225" spans="1:5" ht="20" customHeight="1" x14ac:dyDescent="0.2">
      <c r="A225" s="50" t="s">
        <v>338</v>
      </c>
      <c r="B225" s="50" t="s">
        <v>635</v>
      </c>
      <c r="C225" s="50">
        <v>121073</v>
      </c>
      <c r="D225" s="50" t="s">
        <v>548</v>
      </c>
      <c r="E225" s="50" t="s">
        <v>927</v>
      </c>
    </row>
    <row r="226" spans="1:5" ht="20" customHeight="1" x14ac:dyDescent="0.2">
      <c r="A226" s="50" t="s">
        <v>338</v>
      </c>
      <c r="B226" s="50" t="s">
        <v>478</v>
      </c>
      <c r="C226" s="50">
        <v>121076</v>
      </c>
      <c r="D226" s="50" t="s">
        <v>340</v>
      </c>
      <c r="E226" s="50" t="s">
        <v>928</v>
      </c>
    </row>
    <row r="227" spans="1:5" ht="20" customHeight="1" x14ac:dyDescent="0.2">
      <c r="A227" s="50" t="s">
        <v>338</v>
      </c>
      <c r="B227" s="50" t="s">
        <v>464</v>
      </c>
      <c r="C227" s="50">
        <v>121081</v>
      </c>
      <c r="D227" s="50" t="s">
        <v>340</v>
      </c>
      <c r="E227" s="50" t="s">
        <v>929</v>
      </c>
    </row>
    <row r="228" spans="1:5" ht="20" customHeight="1" x14ac:dyDescent="0.2">
      <c r="A228" s="50" t="s">
        <v>338</v>
      </c>
      <c r="B228" s="50" t="s">
        <v>484</v>
      </c>
      <c r="C228" s="50">
        <v>121082</v>
      </c>
      <c r="D228" s="50" t="s">
        <v>350</v>
      </c>
      <c r="E228" s="50" t="s">
        <v>930</v>
      </c>
    </row>
    <row r="229" spans="1:5" ht="20" customHeight="1" x14ac:dyDescent="0.2">
      <c r="A229" s="50" t="s">
        <v>338</v>
      </c>
      <c r="B229" s="50" t="s">
        <v>646</v>
      </c>
      <c r="C229" s="50">
        <v>121085</v>
      </c>
      <c r="D229" s="50" t="s">
        <v>548</v>
      </c>
      <c r="E229" s="50" t="s">
        <v>931</v>
      </c>
    </row>
    <row r="230" spans="1:5" ht="20" customHeight="1" x14ac:dyDescent="0.2">
      <c r="A230" s="50" t="s">
        <v>338</v>
      </c>
      <c r="B230" s="50" t="s">
        <v>512</v>
      </c>
      <c r="C230" s="50">
        <v>121087</v>
      </c>
      <c r="D230" s="50" t="s">
        <v>391</v>
      </c>
      <c r="E230" s="50" t="s">
        <v>932</v>
      </c>
    </row>
    <row r="231" spans="1:5" ht="20" customHeight="1" x14ac:dyDescent="0.2">
      <c r="A231" s="50" t="s">
        <v>338</v>
      </c>
      <c r="B231" s="50" t="s">
        <v>539</v>
      </c>
      <c r="C231" s="50">
        <v>121087</v>
      </c>
      <c r="D231" s="50" t="s">
        <v>540</v>
      </c>
      <c r="E231" s="50" t="s">
        <v>933</v>
      </c>
    </row>
    <row r="232" spans="1:5" ht="20" customHeight="1" x14ac:dyDescent="0.2">
      <c r="A232" s="50" t="s">
        <v>338</v>
      </c>
      <c r="B232" s="50" t="s">
        <v>630</v>
      </c>
      <c r="C232" s="50">
        <v>121088</v>
      </c>
      <c r="D232" s="50" t="s">
        <v>548</v>
      </c>
      <c r="E232" s="50" t="s">
        <v>934</v>
      </c>
    </row>
    <row r="233" spans="1:5" ht="20" customHeight="1" x14ac:dyDescent="0.2">
      <c r="A233" s="50" t="s">
        <v>338</v>
      </c>
      <c r="B233" s="50" t="s">
        <v>631</v>
      </c>
      <c r="C233" s="50">
        <v>121089</v>
      </c>
      <c r="D233" s="50" t="s">
        <v>548</v>
      </c>
      <c r="E233" s="50" t="s">
        <v>935</v>
      </c>
    </row>
    <row r="234" spans="1:5" ht="20" customHeight="1" x14ac:dyDescent="0.2">
      <c r="A234" s="50" t="s">
        <v>338</v>
      </c>
      <c r="B234" s="50" t="s">
        <v>460</v>
      </c>
      <c r="C234" s="50">
        <v>121102</v>
      </c>
      <c r="D234" s="50" t="s">
        <v>340</v>
      </c>
      <c r="E234" s="50" t="s">
        <v>936</v>
      </c>
    </row>
    <row r="235" spans="1:5" ht="20" customHeight="1" x14ac:dyDescent="0.2">
      <c r="A235" s="50" t="s">
        <v>338</v>
      </c>
      <c r="B235" s="50" t="s">
        <v>634</v>
      </c>
      <c r="C235" s="50">
        <v>121102</v>
      </c>
      <c r="D235" s="50" t="s">
        <v>548</v>
      </c>
      <c r="E235" s="50" t="s">
        <v>937</v>
      </c>
    </row>
    <row r="236" spans="1:5" ht="20" customHeight="1" x14ac:dyDescent="0.2">
      <c r="A236" s="50" t="s">
        <v>338</v>
      </c>
      <c r="B236" s="50" t="s">
        <v>554</v>
      </c>
      <c r="C236" s="50">
        <v>121104</v>
      </c>
      <c r="D236" s="50" t="s">
        <v>548</v>
      </c>
      <c r="E236" s="50" t="s">
        <v>938</v>
      </c>
    </row>
    <row r="237" spans="1:5" ht="20" customHeight="1" x14ac:dyDescent="0.2">
      <c r="A237" s="50" t="s">
        <v>338</v>
      </c>
      <c r="B237" s="50" t="s">
        <v>342</v>
      </c>
      <c r="C237" s="50">
        <v>121105</v>
      </c>
      <c r="D237" s="50" t="s">
        <v>340</v>
      </c>
      <c r="E237" s="50" t="s">
        <v>939</v>
      </c>
    </row>
    <row r="238" spans="1:5" ht="20" customHeight="1" x14ac:dyDescent="0.2">
      <c r="A238" s="50" t="s">
        <v>338</v>
      </c>
      <c r="B238" s="50" t="s">
        <v>555</v>
      </c>
      <c r="C238" s="50">
        <v>121105</v>
      </c>
      <c r="D238" s="50" t="s">
        <v>548</v>
      </c>
      <c r="E238" s="50" t="s">
        <v>940</v>
      </c>
    </row>
    <row r="239" spans="1:5" ht="20" customHeight="1" x14ac:dyDescent="0.2">
      <c r="A239" s="50" t="s">
        <v>338</v>
      </c>
      <c r="B239" s="50" t="s">
        <v>469</v>
      </c>
      <c r="C239" s="50">
        <v>121115</v>
      </c>
      <c r="D239" s="50" t="s">
        <v>340</v>
      </c>
      <c r="E239" s="50" t="s">
        <v>941</v>
      </c>
    </row>
    <row r="240" spans="1:5" ht="20" customHeight="1" x14ac:dyDescent="0.2">
      <c r="A240" s="50" t="s">
        <v>338</v>
      </c>
      <c r="B240" s="50" t="s">
        <v>567</v>
      </c>
      <c r="C240" s="50">
        <v>121115</v>
      </c>
      <c r="D240" s="50" t="s">
        <v>536</v>
      </c>
      <c r="E240" s="50" t="s">
        <v>942</v>
      </c>
    </row>
    <row r="241" spans="1:5" ht="20" customHeight="1" x14ac:dyDescent="0.2">
      <c r="A241" s="50" t="s">
        <v>338</v>
      </c>
      <c r="B241" s="50" t="s">
        <v>468</v>
      </c>
      <c r="C241" s="50">
        <v>121116</v>
      </c>
      <c r="D241" s="50" t="s">
        <v>340</v>
      </c>
      <c r="E241" s="50" t="s">
        <v>943</v>
      </c>
    </row>
    <row r="242" spans="1:5" ht="20" customHeight="1" x14ac:dyDescent="0.2">
      <c r="A242" s="50" t="s">
        <v>338</v>
      </c>
      <c r="B242" s="50" t="s">
        <v>645</v>
      </c>
      <c r="C242" s="50">
        <v>121116</v>
      </c>
      <c r="D242" s="50" t="s">
        <v>548</v>
      </c>
      <c r="E242" s="50" t="s">
        <v>944</v>
      </c>
    </row>
    <row r="243" spans="1:5" ht="20" customHeight="1" x14ac:dyDescent="0.2">
      <c r="A243" s="50" t="s">
        <v>338</v>
      </c>
      <c r="B243" s="50" t="s">
        <v>465</v>
      </c>
      <c r="C243" s="50">
        <v>121120</v>
      </c>
      <c r="D243" s="50" t="s">
        <v>340</v>
      </c>
      <c r="E243" s="50" t="s">
        <v>945</v>
      </c>
    </row>
    <row r="244" spans="1:5" ht="20" customHeight="1" x14ac:dyDescent="0.2">
      <c r="A244" s="50" t="s">
        <v>338</v>
      </c>
      <c r="B244" s="50" t="s">
        <v>479</v>
      </c>
      <c r="C244" s="50">
        <v>121121</v>
      </c>
      <c r="D244" s="50" t="s">
        <v>480</v>
      </c>
      <c r="E244" s="50" t="s">
        <v>946</v>
      </c>
    </row>
    <row r="245" spans="1:5" ht="20" customHeight="1" x14ac:dyDescent="0.2">
      <c r="A245" s="50" t="s">
        <v>338</v>
      </c>
      <c r="B245" s="50" t="s">
        <v>612</v>
      </c>
      <c r="C245" s="50">
        <v>121121</v>
      </c>
      <c r="D245" s="50" t="s">
        <v>536</v>
      </c>
      <c r="E245" s="50" t="s">
        <v>947</v>
      </c>
    </row>
    <row r="246" spans="1:5" ht="20" customHeight="1" x14ac:dyDescent="0.2">
      <c r="A246" s="50" t="s">
        <v>338</v>
      </c>
      <c r="B246" s="50" t="s">
        <v>686</v>
      </c>
      <c r="C246" s="50">
        <v>121122</v>
      </c>
      <c r="D246" s="50" t="s">
        <v>672</v>
      </c>
      <c r="E246" s="50" t="s">
        <v>948</v>
      </c>
    </row>
    <row r="247" spans="1:5" ht="20" customHeight="1" x14ac:dyDescent="0.2">
      <c r="A247" s="50" t="s">
        <v>338</v>
      </c>
      <c r="B247" s="50" t="s">
        <v>481</v>
      </c>
      <c r="C247" s="50">
        <v>121123</v>
      </c>
      <c r="D247" s="50" t="s">
        <v>340</v>
      </c>
      <c r="E247" s="50" t="s">
        <v>949</v>
      </c>
    </row>
    <row r="248" spans="1:5" ht="20" customHeight="1" x14ac:dyDescent="0.2">
      <c r="A248" s="50" t="s">
        <v>338</v>
      </c>
      <c r="B248" s="50" t="s">
        <v>640</v>
      </c>
      <c r="C248" s="50">
        <v>121124</v>
      </c>
      <c r="D248" s="50" t="s">
        <v>536</v>
      </c>
      <c r="E248" s="50" t="s">
        <v>950</v>
      </c>
    </row>
    <row r="249" spans="1:5" ht="20" customHeight="1" x14ac:dyDescent="0.2">
      <c r="A249" s="50" t="s">
        <v>338</v>
      </c>
      <c r="B249" s="50" t="s">
        <v>640</v>
      </c>
      <c r="C249" s="50">
        <v>121124</v>
      </c>
      <c r="D249" s="50" t="s">
        <v>676</v>
      </c>
      <c r="E249" s="50" t="s">
        <v>951</v>
      </c>
    </row>
    <row r="250" spans="1:5" ht="20" customHeight="1" x14ac:dyDescent="0.2">
      <c r="A250" s="50" t="s">
        <v>338</v>
      </c>
      <c r="B250" s="50" t="s">
        <v>607</v>
      </c>
      <c r="C250" s="50">
        <v>121128</v>
      </c>
      <c r="D250" s="50" t="s">
        <v>548</v>
      </c>
      <c r="E250" s="50" t="s">
        <v>952</v>
      </c>
    </row>
    <row r="251" spans="1:5" ht="20" customHeight="1" x14ac:dyDescent="0.2">
      <c r="A251" s="50" t="s">
        <v>338</v>
      </c>
      <c r="B251" s="50" t="s">
        <v>575</v>
      </c>
      <c r="C251" s="50">
        <v>121131</v>
      </c>
      <c r="D251" s="50" t="s">
        <v>548</v>
      </c>
      <c r="E251" s="50" t="s">
        <v>953</v>
      </c>
    </row>
    <row r="252" spans="1:5" ht="20" customHeight="1" x14ac:dyDescent="0.2">
      <c r="A252" s="50" t="s">
        <v>338</v>
      </c>
      <c r="B252" s="50" t="s">
        <v>575</v>
      </c>
      <c r="C252" s="50">
        <v>121131</v>
      </c>
      <c r="D252" s="50" t="s">
        <v>672</v>
      </c>
      <c r="E252" s="50" t="s">
        <v>954</v>
      </c>
    </row>
    <row r="253" spans="1:5" ht="20" customHeight="1" x14ac:dyDescent="0.2">
      <c r="A253" s="50" t="s">
        <v>338</v>
      </c>
      <c r="B253" s="50" t="s">
        <v>485</v>
      </c>
      <c r="C253" s="50">
        <v>121139</v>
      </c>
      <c r="D253" s="50" t="s">
        <v>486</v>
      </c>
      <c r="E253" s="50" t="s">
        <v>955</v>
      </c>
    </row>
    <row r="254" spans="1:5" ht="20" customHeight="1" x14ac:dyDescent="0.2">
      <c r="A254" s="50" t="s">
        <v>338</v>
      </c>
      <c r="B254" s="50" t="s">
        <v>578</v>
      </c>
      <c r="C254" s="50">
        <v>121139</v>
      </c>
      <c r="D254" s="50" t="s">
        <v>544</v>
      </c>
      <c r="E254" s="50" t="s">
        <v>956</v>
      </c>
    </row>
    <row r="255" spans="1:5" ht="20" customHeight="1" x14ac:dyDescent="0.2">
      <c r="A255" s="50" t="s">
        <v>338</v>
      </c>
      <c r="B255" s="50" t="s">
        <v>470</v>
      </c>
      <c r="C255" s="50">
        <v>121149</v>
      </c>
      <c r="D255" s="50" t="s">
        <v>391</v>
      </c>
      <c r="E255" s="50" t="s">
        <v>957</v>
      </c>
    </row>
    <row r="256" spans="1:5" ht="20" customHeight="1" x14ac:dyDescent="0.2">
      <c r="A256" s="50" t="s">
        <v>338</v>
      </c>
      <c r="B256" s="50" t="s">
        <v>626</v>
      </c>
      <c r="C256" s="50">
        <v>121152</v>
      </c>
      <c r="D256" s="50" t="s">
        <v>548</v>
      </c>
      <c r="E256" s="50" t="s">
        <v>958</v>
      </c>
    </row>
    <row r="257" spans="1:5" ht="20" customHeight="1" x14ac:dyDescent="0.2">
      <c r="A257" s="50" t="s">
        <v>338</v>
      </c>
      <c r="B257" s="50" t="s">
        <v>528</v>
      </c>
      <c r="C257" s="50">
        <v>121170</v>
      </c>
      <c r="D257" s="50" t="s">
        <v>486</v>
      </c>
      <c r="E257" s="50" t="s">
        <v>959</v>
      </c>
    </row>
    <row r="258" spans="1:5" ht="20" customHeight="1" x14ac:dyDescent="0.2">
      <c r="A258" s="50" t="s">
        <v>338</v>
      </c>
      <c r="B258" s="50" t="s">
        <v>616</v>
      </c>
      <c r="C258" s="50">
        <v>122002</v>
      </c>
      <c r="D258" s="50" t="s">
        <v>536</v>
      </c>
      <c r="E258" s="50" t="s">
        <v>960</v>
      </c>
    </row>
    <row r="259" spans="1:5" ht="20" customHeight="1" x14ac:dyDescent="0.2">
      <c r="A259" s="50" t="s">
        <v>338</v>
      </c>
      <c r="B259" s="50" t="s">
        <v>496</v>
      </c>
      <c r="C259" s="50">
        <v>122004</v>
      </c>
      <c r="D259" s="50" t="s">
        <v>350</v>
      </c>
      <c r="E259" s="50" t="s">
        <v>961</v>
      </c>
    </row>
    <row r="260" spans="1:5" ht="20" customHeight="1" x14ac:dyDescent="0.2">
      <c r="A260" s="50" t="s">
        <v>338</v>
      </c>
      <c r="B260" s="50" t="s">
        <v>617</v>
      </c>
      <c r="C260" s="50">
        <v>122004</v>
      </c>
      <c r="D260" s="50" t="s">
        <v>536</v>
      </c>
      <c r="E260" s="50" t="s">
        <v>962</v>
      </c>
    </row>
    <row r="261" spans="1:5" ht="20" customHeight="1" x14ac:dyDescent="0.2">
      <c r="A261" s="50" t="s">
        <v>338</v>
      </c>
      <c r="B261" s="50" t="s">
        <v>499</v>
      </c>
      <c r="C261" s="50">
        <v>122025</v>
      </c>
      <c r="D261" s="50" t="s">
        <v>500</v>
      </c>
      <c r="E261" s="50" t="s">
        <v>963</v>
      </c>
    </row>
    <row r="262" spans="1:5" ht="20" customHeight="1" x14ac:dyDescent="0.2">
      <c r="A262" s="50" t="s">
        <v>338</v>
      </c>
      <c r="B262" s="50" t="s">
        <v>687</v>
      </c>
      <c r="C262" s="50">
        <v>122025</v>
      </c>
      <c r="D262" s="50" t="s">
        <v>688</v>
      </c>
      <c r="E262" s="50" t="s">
        <v>964</v>
      </c>
    </row>
    <row r="263" spans="1:5" ht="20" customHeight="1" x14ac:dyDescent="0.2">
      <c r="A263" s="50" t="s">
        <v>338</v>
      </c>
      <c r="B263" s="50" t="s">
        <v>501</v>
      </c>
      <c r="C263" s="50">
        <v>122026</v>
      </c>
      <c r="D263" s="50" t="s">
        <v>502</v>
      </c>
      <c r="E263" s="50" t="s">
        <v>965</v>
      </c>
    </row>
    <row r="264" spans="1:5" ht="20" customHeight="1" x14ac:dyDescent="0.2">
      <c r="A264" s="50" t="s">
        <v>338</v>
      </c>
      <c r="B264" s="50" t="s">
        <v>618</v>
      </c>
      <c r="C264" s="50">
        <v>122026</v>
      </c>
      <c r="D264" s="50" t="s">
        <v>619</v>
      </c>
      <c r="E264" s="50" t="s">
        <v>966</v>
      </c>
    </row>
    <row r="265" spans="1:5" ht="20" customHeight="1" x14ac:dyDescent="0.2">
      <c r="A265" s="50" t="s">
        <v>338</v>
      </c>
      <c r="B265" s="50" t="s">
        <v>618</v>
      </c>
      <c r="C265" s="50">
        <v>122026</v>
      </c>
      <c r="D265" s="50" t="s">
        <v>619</v>
      </c>
      <c r="E265" s="50" t="s">
        <v>967</v>
      </c>
    </row>
    <row r="266" spans="1:5" ht="20" customHeight="1" x14ac:dyDescent="0.2">
      <c r="A266" s="50" t="s">
        <v>338</v>
      </c>
      <c r="B266" s="50" t="s">
        <v>543</v>
      </c>
      <c r="C266" s="50">
        <v>122035</v>
      </c>
      <c r="D266" s="50" t="s">
        <v>544</v>
      </c>
      <c r="E266" s="50" t="s">
        <v>968</v>
      </c>
    </row>
    <row r="267" spans="1:5" ht="20" customHeight="1" x14ac:dyDescent="0.2">
      <c r="A267" s="50" t="s">
        <v>338</v>
      </c>
      <c r="B267" s="50" t="s">
        <v>497</v>
      </c>
      <c r="C267" s="50">
        <v>122036</v>
      </c>
      <c r="D267" s="50" t="s">
        <v>498</v>
      </c>
      <c r="E267" s="50" t="s">
        <v>969</v>
      </c>
    </row>
    <row r="268" spans="1:5" ht="20" customHeight="1" x14ac:dyDescent="0.2">
      <c r="A268" s="50" t="s">
        <v>338</v>
      </c>
      <c r="B268" s="50" t="s">
        <v>507</v>
      </c>
      <c r="C268" s="50">
        <v>124004</v>
      </c>
      <c r="D268" s="50" t="s">
        <v>508</v>
      </c>
      <c r="E268" s="50" t="s">
        <v>970</v>
      </c>
    </row>
    <row r="269" spans="1:5" ht="20" customHeight="1" x14ac:dyDescent="0.2">
      <c r="A269" s="50" t="s">
        <v>338</v>
      </c>
      <c r="B269" s="50" t="s">
        <v>622</v>
      </c>
      <c r="C269" s="50">
        <v>124004</v>
      </c>
      <c r="D269" s="50" t="s">
        <v>623</v>
      </c>
      <c r="E269" s="50" t="s">
        <v>971</v>
      </c>
    </row>
    <row r="270" spans="1:5" ht="20" customHeight="1" x14ac:dyDescent="0.2">
      <c r="A270" s="50" t="s">
        <v>338</v>
      </c>
      <c r="B270" s="50" t="s">
        <v>622</v>
      </c>
      <c r="C270" s="50">
        <v>124004</v>
      </c>
      <c r="D270" s="50" t="s">
        <v>682</v>
      </c>
      <c r="E270" s="50" t="s">
        <v>972</v>
      </c>
    </row>
    <row r="271" spans="1:5" ht="20" customHeight="1" x14ac:dyDescent="0.2">
      <c r="A271" s="50" t="s">
        <v>338</v>
      </c>
      <c r="B271" s="50" t="s">
        <v>622</v>
      </c>
      <c r="C271" s="50">
        <v>124004</v>
      </c>
      <c r="D271" s="50" t="s">
        <v>693</v>
      </c>
      <c r="E271" s="50" t="s">
        <v>973</v>
      </c>
    </row>
    <row r="272" spans="1:5" ht="20" customHeight="1" x14ac:dyDescent="0.2">
      <c r="A272" s="50" t="s">
        <v>338</v>
      </c>
      <c r="B272" s="50" t="s">
        <v>550</v>
      </c>
      <c r="C272" s="50">
        <v>124014</v>
      </c>
      <c r="D272" s="50" t="s">
        <v>548</v>
      </c>
      <c r="E272" s="50" t="s">
        <v>974</v>
      </c>
    </row>
    <row r="273" spans="1:5" ht="20" customHeight="1" x14ac:dyDescent="0.2">
      <c r="A273" s="50" t="s">
        <v>338</v>
      </c>
      <c r="B273" s="50" t="s">
        <v>387</v>
      </c>
      <c r="C273" s="50">
        <v>125002</v>
      </c>
      <c r="D273" s="50" t="s">
        <v>388</v>
      </c>
      <c r="E273" s="50" t="s">
        <v>975</v>
      </c>
    </row>
    <row r="274" spans="1:5" ht="20" customHeight="1" x14ac:dyDescent="0.2">
      <c r="A274" s="50" t="s">
        <v>338</v>
      </c>
      <c r="B274" s="50" t="s">
        <v>600</v>
      </c>
      <c r="C274" s="50">
        <v>126003</v>
      </c>
      <c r="D274" s="50" t="s">
        <v>592</v>
      </c>
      <c r="E274" s="50" t="s">
        <v>976</v>
      </c>
    </row>
    <row r="275" spans="1:5" ht="20" customHeight="1" x14ac:dyDescent="0.2">
      <c r="A275" s="50" t="s">
        <v>338</v>
      </c>
      <c r="B275" s="50" t="s">
        <v>444</v>
      </c>
      <c r="C275" s="50">
        <v>126007</v>
      </c>
      <c r="D275" s="50" t="s">
        <v>340</v>
      </c>
      <c r="E275" s="50" t="s">
        <v>977</v>
      </c>
    </row>
    <row r="276" spans="1:5" ht="20" customHeight="1" x14ac:dyDescent="0.2">
      <c r="A276" s="50" t="s">
        <v>338</v>
      </c>
      <c r="B276" s="50" t="s">
        <v>439</v>
      </c>
      <c r="C276" s="50">
        <v>126012</v>
      </c>
      <c r="D276" s="50" t="s">
        <v>340</v>
      </c>
      <c r="E276" s="50" t="s">
        <v>978</v>
      </c>
    </row>
    <row r="277" spans="1:5" ht="20" customHeight="1" x14ac:dyDescent="0.2">
      <c r="A277" s="50" t="s">
        <v>338</v>
      </c>
      <c r="B277" s="50" t="s">
        <v>625</v>
      </c>
      <c r="C277" s="50">
        <v>126012</v>
      </c>
      <c r="D277" s="50" t="s">
        <v>548</v>
      </c>
      <c r="E277" s="50" t="s">
        <v>979</v>
      </c>
    </row>
    <row r="278" spans="1:5" ht="20" customHeight="1" x14ac:dyDescent="0.2">
      <c r="A278" s="50" t="s">
        <v>338</v>
      </c>
      <c r="B278" s="50" t="s">
        <v>526</v>
      </c>
      <c r="C278" s="50">
        <v>126022</v>
      </c>
      <c r="D278" s="50" t="s">
        <v>527</v>
      </c>
      <c r="E278" s="50" t="s">
        <v>980</v>
      </c>
    </row>
    <row r="279" spans="1:5" ht="20" customHeight="1" x14ac:dyDescent="0.2">
      <c r="A279" s="50" t="s">
        <v>338</v>
      </c>
      <c r="B279" s="50" t="s">
        <v>445</v>
      </c>
      <c r="C279" s="50">
        <v>126025</v>
      </c>
      <c r="D279" s="50" t="s">
        <v>446</v>
      </c>
      <c r="E279" s="50" t="s">
        <v>981</v>
      </c>
    </row>
    <row r="280" spans="1:5" ht="20" customHeight="1" x14ac:dyDescent="0.2">
      <c r="A280" s="50" t="s">
        <v>338</v>
      </c>
      <c r="B280" s="50" t="s">
        <v>602</v>
      </c>
      <c r="C280" s="50">
        <v>126025</v>
      </c>
      <c r="D280" s="50" t="s">
        <v>603</v>
      </c>
      <c r="E280" s="50" t="s">
        <v>982</v>
      </c>
    </row>
    <row r="281" spans="1:5" ht="20" customHeight="1" x14ac:dyDescent="0.2">
      <c r="A281" s="50" t="s">
        <v>338</v>
      </c>
      <c r="B281" s="50" t="s">
        <v>436</v>
      </c>
      <c r="C281" s="50">
        <v>126027</v>
      </c>
      <c r="D281" s="50" t="s">
        <v>340</v>
      </c>
      <c r="E281" s="50" t="s">
        <v>983</v>
      </c>
    </row>
    <row r="282" spans="1:5" ht="20" customHeight="1" x14ac:dyDescent="0.2">
      <c r="A282" s="50" t="s">
        <v>338</v>
      </c>
      <c r="B282" s="50" t="s">
        <v>561</v>
      </c>
      <c r="C282" s="50">
        <v>126027</v>
      </c>
      <c r="D282" s="50" t="s">
        <v>548</v>
      </c>
      <c r="E282" s="50" t="s">
        <v>984</v>
      </c>
    </row>
    <row r="283" spans="1:5" ht="20" customHeight="1" x14ac:dyDescent="0.2">
      <c r="A283" s="50" t="s">
        <v>338</v>
      </c>
      <c r="B283" s="50" t="s">
        <v>561</v>
      </c>
      <c r="C283" s="50">
        <v>126027</v>
      </c>
      <c r="D283" s="50" t="s">
        <v>672</v>
      </c>
      <c r="E283" s="50" t="s">
        <v>985</v>
      </c>
    </row>
    <row r="284" spans="1:5" ht="20" customHeight="1" x14ac:dyDescent="0.2">
      <c r="A284" s="50" t="s">
        <v>338</v>
      </c>
      <c r="B284" s="50" t="s">
        <v>453</v>
      </c>
      <c r="C284" s="50">
        <v>126038</v>
      </c>
      <c r="D284" s="50" t="s">
        <v>348</v>
      </c>
      <c r="E284" s="50" t="s">
        <v>986</v>
      </c>
    </row>
    <row r="285" spans="1:5" ht="20" customHeight="1" x14ac:dyDescent="0.2">
      <c r="A285" s="50" t="s">
        <v>338</v>
      </c>
      <c r="B285" s="50" t="s">
        <v>565</v>
      </c>
      <c r="C285" s="50">
        <v>126038</v>
      </c>
      <c r="D285" s="50" t="s">
        <v>536</v>
      </c>
      <c r="E285" s="50" t="s">
        <v>987</v>
      </c>
    </row>
    <row r="286" spans="1:5" ht="20" customHeight="1" x14ac:dyDescent="0.2">
      <c r="A286" s="50" t="s">
        <v>338</v>
      </c>
      <c r="B286" s="50" t="s">
        <v>565</v>
      </c>
      <c r="C286" s="50">
        <v>126038</v>
      </c>
      <c r="D286" s="50" t="s">
        <v>676</v>
      </c>
      <c r="E286" s="50" t="s">
        <v>988</v>
      </c>
    </row>
    <row r="287" spans="1:5" ht="20" customHeight="1" x14ac:dyDescent="0.2">
      <c r="A287" s="50" t="s">
        <v>338</v>
      </c>
      <c r="B287" s="50" t="s">
        <v>565</v>
      </c>
      <c r="C287" s="50">
        <v>126038</v>
      </c>
      <c r="D287" s="50" t="s">
        <v>696</v>
      </c>
      <c r="E287" s="50" t="s">
        <v>989</v>
      </c>
    </row>
    <row r="288" spans="1:5" ht="20" customHeight="1" x14ac:dyDescent="0.2">
      <c r="A288" s="50" t="s">
        <v>338</v>
      </c>
      <c r="B288" s="50" t="s">
        <v>447</v>
      </c>
      <c r="C288" s="50">
        <v>126050</v>
      </c>
      <c r="D288" s="50" t="s">
        <v>344</v>
      </c>
      <c r="E288" s="50" t="s">
        <v>990</v>
      </c>
    </row>
    <row r="289" spans="1:5" ht="20" customHeight="1" x14ac:dyDescent="0.2">
      <c r="A289" s="50" t="s">
        <v>338</v>
      </c>
      <c r="B289" s="50" t="s">
        <v>660</v>
      </c>
      <c r="C289" s="50">
        <v>126050</v>
      </c>
      <c r="D289" s="50" t="s">
        <v>530</v>
      </c>
      <c r="E289" s="50" t="s">
        <v>991</v>
      </c>
    </row>
    <row r="290" spans="1:5" ht="20" customHeight="1" x14ac:dyDescent="0.2">
      <c r="A290" s="50" t="s">
        <v>338</v>
      </c>
      <c r="B290" s="50" t="s">
        <v>448</v>
      </c>
      <c r="C290" s="50">
        <v>126056</v>
      </c>
      <c r="D290" s="50" t="s">
        <v>344</v>
      </c>
      <c r="E290" s="50" t="s">
        <v>992</v>
      </c>
    </row>
    <row r="291" spans="1:5" ht="20" customHeight="1" x14ac:dyDescent="0.2">
      <c r="A291" s="50" t="s">
        <v>338</v>
      </c>
      <c r="B291" s="50" t="s">
        <v>656</v>
      </c>
      <c r="C291" s="50">
        <v>126056</v>
      </c>
      <c r="D291" s="50" t="s">
        <v>530</v>
      </c>
      <c r="E291" s="50" t="s">
        <v>993</v>
      </c>
    </row>
    <row r="292" spans="1:5" ht="20" customHeight="1" x14ac:dyDescent="0.2">
      <c r="A292" s="50" t="s">
        <v>338</v>
      </c>
      <c r="B292" s="50" t="s">
        <v>438</v>
      </c>
      <c r="C292" s="50">
        <v>126059</v>
      </c>
      <c r="D292" s="50" t="s">
        <v>344</v>
      </c>
      <c r="E292" s="50" t="s">
        <v>994</v>
      </c>
    </row>
    <row r="293" spans="1:5" ht="20" customHeight="1" x14ac:dyDescent="0.2">
      <c r="A293" s="50" t="s">
        <v>338</v>
      </c>
      <c r="B293" s="50" t="s">
        <v>451</v>
      </c>
      <c r="C293" s="50">
        <v>126061</v>
      </c>
      <c r="D293" s="50" t="s">
        <v>452</v>
      </c>
      <c r="E293" s="50" t="s">
        <v>995</v>
      </c>
    </row>
    <row r="294" spans="1:5" ht="20" customHeight="1" x14ac:dyDescent="0.2">
      <c r="A294" s="50" t="s">
        <v>338</v>
      </c>
      <c r="B294" s="50" t="s">
        <v>638</v>
      </c>
      <c r="C294" s="50">
        <v>126061</v>
      </c>
      <c r="D294" s="50" t="s">
        <v>536</v>
      </c>
      <c r="E294" s="50" t="s">
        <v>996</v>
      </c>
    </row>
    <row r="295" spans="1:5" ht="20" customHeight="1" x14ac:dyDescent="0.2">
      <c r="A295" s="50" t="s">
        <v>338</v>
      </c>
      <c r="B295" s="50" t="s">
        <v>454</v>
      </c>
      <c r="C295" s="50">
        <v>126064</v>
      </c>
      <c r="D295" s="50" t="s">
        <v>350</v>
      </c>
      <c r="E295" s="50" t="s">
        <v>997</v>
      </c>
    </row>
    <row r="296" spans="1:5" ht="20" customHeight="1" x14ac:dyDescent="0.2">
      <c r="A296" s="50" t="s">
        <v>338</v>
      </c>
      <c r="B296" s="50" t="s">
        <v>644</v>
      </c>
      <c r="C296" s="50">
        <v>126064</v>
      </c>
      <c r="D296" s="50" t="s">
        <v>536</v>
      </c>
      <c r="E296" s="50" t="s">
        <v>998</v>
      </c>
    </row>
    <row r="297" spans="1:5" ht="20" customHeight="1" x14ac:dyDescent="0.2">
      <c r="A297" s="50" t="s">
        <v>338</v>
      </c>
      <c r="B297" s="50" t="s">
        <v>524</v>
      </c>
      <c r="C297" s="50">
        <v>126066</v>
      </c>
      <c r="D297" s="50" t="s">
        <v>525</v>
      </c>
      <c r="E297" s="50" t="s">
        <v>999</v>
      </c>
    </row>
    <row r="298" spans="1:5" ht="20" customHeight="1" x14ac:dyDescent="0.2">
      <c r="A298" s="50" t="s">
        <v>338</v>
      </c>
      <c r="B298" s="50" t="s">
        <v>441</v>
      </c>
      <c r="C298" s="50">
        <v>126082</v>
      </c>
      <c r="D298" s="50" t="s">
        <v>340</v>
      </c>
      <c r="E298" s="50" t="s">
        <v>1000</v>
      </c>
    </row>
    <row r="299" spans="1:5" ht="20" customHeight="1" x14ac:dyDescent="0.2">
      <c r="A299" s="50" t="s">
        <v>338</v>
      </c>
      <c r="B299" s="50" t="s">
        <v>673</v>
      </c>
      <c r="C299" s="50">
        <v>126082</v>
      </c>
      <c r="D299" s="50" t="s">
        <v>672</v>
      </c>
      <c r="E299" s="50" t="s">
        <v>1001</v>
      </c>
    </row>
    <row r="300" spans="1:5" ht="20" customHeight="1" x14ac:dyDescent="0.2">
      <c r="A300" s="50" t="s">
        <v>338</v>
      </c>
      <c r="B300" s="50" t="s">
        <v>673</v>
      </c>
      <c r="C300" s="50">
        <v>126082</v>
      </c>
      <c r="D300" s="50" t="s">
        <v>695</v>
      </c>
      <c r="E300" s="50" t="s">
        <v>1002</v>
      </c>
    </row>
    <row r="301" spans="1:5" ht="20" customHeight="1" x14ac:dyDescent="0.2">
      <c r="A301" s="50" t="s">
        <v>338</v>
      </c>
      <c r="B301" s="50" t="s">
        <v>442</v>
      </c>
      <c r="C301" s="50">
        <v>126087</v>
      </c>
      <c r="D301" s="50" t="s">
        <v>443</v>
      </c>
      <c r="E301" s="50" t="s">
        <v>1003</v>
      </c>
    </row>
    <row r="302" spans="1:5" ht="20" customHeight="1" x14ac:dyDescent="0.2">
      <c r="A302" s="50" t="s">
        <v>338</v>
      </c>
      <c r="B302" s="50" t="s">
        <v>343</v>
      </c>
      <c r="C302" s="50">
        <v>126089</v>
      </c>
      <c r="D302" s="50" t="s">
        <v>344</v>
      </c>
      <c r="E302" s="50" t="s">
        <v>1004</v>
      </c>
    </row>
    <row r="303" spans="1:5" ht="20" customHeight="1" x14ac:dyDescent="0.2">
      <c r="A303" s="50" t="s">
        <v>338</v>
      </c>
      <c r="B303" s="50" t="s">
        <v>556</v>
      </c>
      <c r="C303" s="50">
        <v>126089</v>
      </c>
      <c r="D303" s="50" t="s">
        <v>530</v>
      </c>
      <c r="E303" s="50" t="s">
        <v>1005</v>
      </c>
    </row>
    <row r="304" spans="1:5" ht="20" customHeight="1" x14ac:dyDescent="0.2">
      <c r="A304" s="50" t="s">
        <v>338</v>
      </c>
      <c r="B304" s="50" t="s">
        <v>437</v>
      </c>
      <c r="C304" s="50">
        <v>126094</v>
      </c>
      <c r="D304" s="50" t="s">
        <v>340</v>
      </c>
      <c r="E304" s="50" t="s">
        <v>1006</v>
      </c>
    </row>
    <row r="305" spans="1:5" ht="20" customHeight="1" x14ac:dyDescent="0.2">
      <c r="A305" s="50" t="s">
        <v>338</v>
      </c>
      <c r="B305" s="50" t="s">
        <v>574</v>
      </c>
      <c r="C305" s="50">
        <v>126094</v>
      </c>
      <c r="D305" s="50" t="s">
        <v>548</v>
      </c>
      <c r="E305" s="50" t="s">
        <v>1007</v>
      </c>
    </row>
    <row r="306" spans="1:5" ht="20" customHeight="1" x14ac:dyDescent="0.2">
      <c r="A306" s="50" t="s">
        <v>338</v>
      </c>
      <c r="B306" s="50" t="s">
        <v>449</v>
      </c>
      <c r="C306" s="50">
        <v>126096</v>
      </c>
      <c r="D306" s="50" t="s">
        <v>344</v>
      </c>
      <c r="E306" s="50" t="s">
        <v>1008</v>
      </c>
    </row>
    <row r="307" spans="1:5" ht="20" customHeight="1" x14ac:dyDescent="0.2">
      <c r="A307" s="50" t="s">
        <v>338</v>
      </c>
      <c r="B307" s="50" t="s">
        <v>665</v>
      </c>
      <c r="C307" s="50">
        <v>126107</v>
      </c>
      <c r="D307" s="50" t="s">
        <v>548</v>
      </c>
      <c r="E307" s="50" t="s">
        <v>1009</v>
      </c>
    </row>
    <row r="308" spans="1:5" ht="20" customHeight="1" x14ac:dyDescent="0.2">
      <c r="A308" s="50" t="s">
        <v>338</v>
      </c>
      <c r="B308" s="50" t="s">
        <v>390</v>
      </c>
      <c r="C308" s="50">
        <v>127010</v>
      </c>
      <c r="D308" s="50" t="s">
        <v>391</v>
      </c>
      <c r="E308" s="50" t="s">
        <v>1010</v>
      </c>
    </row>
    <row r="309" spans="1:5" ht="20" customHeight="1" x14ac:dyDescent="0.2">
      <c r="A309" s="50" t="s">
        <v>338</v>
      </c>
      <c r="B309" s="50" t="s">
        <v>593</v>
      </c>
      <c r="C309" s="50">
        <v>127010</v>
      </c>
      <c r="D309" s="50" t="s">
        <v>540</v>
      </c>
      <c r="E309" s="50" t="s">
        <v>1011</v>
      </c>
    </row>
    <row r="310" spans="1:5" ht="20" customHeight="1" x14ac:dyDescent="0.2">
      <c r="A310" s="50" t="s">
        <v>338</v>
      </c>
      <c r="B310" s="50" t="s">
        <v>510</v>
      </c>
      <c r="C310" s="50">
        <v>127015</v>
      </c>
      <c r="D310" s="50" t="s">
        <v>391</v>
      </c>
      <c r="E310" s="50" t="s">
        <v>1012</v>
      </c>
    </row>
    <row r="311" spans="1:5" ht="20" customHeight="1" x14ac:dyDescent="0.2">
      <c r="A311" s="50" t="s">
        <v>338</v>
      </c>
      <c r="B311" s="50" t="s">
        <v>389</v>
      </c>
      <c r="C311" s="50">
        <v>127017</v>
      </c>
      <c r="D311" s="50" t="s">
        <v>344</v>
      </c>
      <c r="E311" s="50" t="s">
        <v>1013</v>
      </c>
    </row>
    <row r="312" spans="1:5" ht="20" customHeight="1" x14ac:dyDescent="0.2">
      <c r="A312" s="50" t="s">
        <v>338</v>
      </c>
      <c r="B312" s="50" t="s">
        <v>393</v>
      </c>
      <c r="C312" s="50">
        <v>127020</v>
      </c>
      <c r="D312" s="50" t="s">
        <v>394</v>
      </c>
      <c r="E312" s="50" t="s">
        <v>1014</v>
      </c>
    </row>
    <row r="313" spans="1:5" ht="20" customHeight="1" x14ac:dyDescent="0.2">
      <c r="A313" s="50" t="s">
        <v>338</v>
      </c>
      <c r="B313" s="50" t="s">
        <v>392</v>
      </c>
      <c r="C313" s="50">
        <v>127023</v>
      </c>
      <c r="D313" s="50" t="s">
        <v>344</v>
      </c>
      <c r="E313" s="50" t="s">
        <v>1015</v>
      </c>
    </row>
    <row r="314" spans="1:5" ht="20" customHeight="1" x14ac:dyDescent="0.2">
      <c r="A314" s="50" t="s">
        <v>338</v>
      </c>
      <c r="B314" s="50" t="s">
        <v>559</v>
      </c>
      <c r="C314" s="50">
        <v>127023</v>
      </c>
      <c r="D314" s="50" t="s">
        <v>530</v>
      </c>
      <c r="E314" s="50" t="s">
        <v>1016</v>
      </c>
    </row>
    <row r="315" spans="1:5" ht="20" customHeight="1" x14ac:dyDescent="0.2">
      <c r="A315" s="50" t="s">
        <v>338</v>
      </c>
      <c r="B315" s="50" t="s">
        <v>396</v>
      </c>
      <c r="C315" s="50">
        <v>127036</v>
      </c>
      <c r="D315" s="50" t="s">
        <v>394</v>
      </c>
      <c r="E315" s="50" t="s">
        <v>1017</v>
      </c>
    </row>
    <row r="316" spans="1:5" ht="20" customHeight="1" x14ac:dyDescent="0.2">
      <c r="A316" s="50" t="s">
        <v>338</v>
      </c>
      <c r="B316" s="50" t="s">
        <v>450</v>
      </c>
      <c r="C316" s="50">
        <v>127052</v>
      </c>
      <c r="D316" s="50" t="s">
        <v>350</v>
      </c>
      <c r="E316" s="50" t="s">
        <v>1018</v>
      </c>
    </row>
    <row r="317" spans="1:5" ht="20" customHeight="1" x14ac:dyDescent="0.2">
      <c r="A317" s="50" t="s">
        <v>338</v>
      </c>
      <c r="B317" s="50" t="s">
        <v>395</v>
      </c>
      <c r="C317" s="50">
        <v>127054</v>
      </c>
      <c r="D317" s="50" t="s">
        <v>394</v>
      </c>
      <c r="E317" s="50" t="s">
        <v>1019</v>
      </c>
    </row>
    <row r="318" spans="1:5" ht="20" customHeight="1" x14ac:dyDescent="0.2">
      <c r="A318" s="50" t="s">
        <v>338</v>
      </c>
      <c r="B318" s="50" t="s">
        <v>487</v>
      </c>
      <c r="C318" s="50">
        <v>128010</v>
      </c>
      <c r="D318" s="50" t="s">
        <v>488</v>
      </c>
      <c r="E318" s="50" t="s">
        <v>1020</v>
      </c>
    </row>
    <row r="319" spans="1:5" ht="20" customHeight="1" x14ac:dyDescent="0.2">
      <c r="A319" s="50" t="s">
        <v>338</v>
      </c>
      <c r="B319" s="50" t="s">
        <v>629</v>
      </c>
      <c r="C319" s="50">
        <v>128012</v>
      </c>
      <c r="D319" s="50" t="s">
        <v>536</v>
      </c>
      <c r="E319" s="50" t="s">
        <v>1021</v>
      </c>
    </row>
    <row r="320" spans="1:5" ht="20" customHeight="1" x14ac:dyDescent="0.2">
      <c r="A320" s="50" t="s">
        <v>338</v>
      </c>
      <c r="B320" s="50" t="s">
        <v>489</v>
      </c>
      <c r="C320" s="50">
        <v>128014</v>
      </c>
      <c r="D320" s="50" t="s">
        <v>350</v>
      </c>
      <c r="E320" s="50" t="s">
        <v>1022</v>
      </c>
    </row>
    <row r="321" spans="1:5" ht="20" customHeight="1" x14ac:dyDescent="0.2">
      <c r="A321" s="50" t="s">
        <v>338</v>
      </c>
      <c r="B321" s="50" t="s">
        <v>490</v>
      </c>
      <c r="C321" s="50">
        <v>128024</v>
      </c>
      <c r="D321" s="50" t="s">
        <v>350</v>
      </c>
      <c r="E321" s="50" t="s">
        <v>1023</v>
      </c>
    </row>
    <row r="322" spans="1:5" ht="20" customHeight="1" x14ac:dyDescent="0.2">
      <c r="A322" s="50" t="s">
        <v>338</v>
      </c>
      <c r="B322" s="50" t="s">
        <v>513</v>
      </c>
      <c r="C322" s="50">
        <v>128025</v>
      </c>
      <c r="D322" s="50" t="s">
        <v>514</v>
      </c>
      <c r="E322" s="50" t="s">
        <v>1024</v>
      </c>
    </row>
    <row r="323" spans="1:5" ht="20" customHeight="1" x14ac:dyDescent="0.2">
      <c r="A323" s="50" t="s">
        <v>338</v>
      </c>
      <c r="B323" s="50" t="s">
        <v>541</v>
      </c>
      <c r="C323" s="50">
        <v>128025</v>
      </c>
      <c r="D323" s="50" t="s">
        <v>542</v>
      </c>
      <c r="E323" s="50" t="s">
        <v>1025</v>
      </c>
    </row>
    <row r="324" spans="1:5" ht="20" customHeight="1" x14ac:dyDescent="0.2">
      <c r="A324" s="50" t="s">
        <v>338</v>
      </c>
      <c r="B324" s="50" t="s">
        <v>493</v>
      </c>
      <c r="C324" s="50">
        <v>128028</v>
      </c>
      <c r="D324" s="50" t="s">
        <v>350</v>
      </c>
      <c r="E324" s="50" t="s">
        <v>1026</v>
      </c>
    </row>
    <row r="325" spans="1:5" ht="20" customHeight="1" x14ac:dyDescent="0.2">
      <c r="A325" s="50" t="s">
        <v>338</v>
      </c>
      <c r="B325" s="50" t="s">
        <v>491</v>
      </c>
      <c r="C325" s="50">
        <v>128029</v>
      </c>
      <c r="D325" s="50" t="s">
        <v>350</v>
      </c>
      <c r="E325" s="50" t="s">
        <v>1027</v>
      </c>
    </row>
    <row r="326" spans="1:5" ht="20" customHeight="1" x14ac:dyDescent="0.2">
      <c r="A326" s="50" t="s">
        <v>338</v>
      </c>
      <c r="B326" s="50" t="s">
        <v>492</v>
      </c>
      <c r="C326" s="50">
        <v>128031</v>
      </c>
      <c r="D326" s="50" t="s">
        <v>350</v>
      </c>
      <c r="E326" s="50" t="s">
        <v>1028</v>
      </c>
    </row>
    <row r="327" spans="1:5" ht="20" customHeight="1" x14ac:dyDescent="0.2">
      <c r="A327" s="50" t="s">
        <v>338</v>
      </c>
      <c r="B327" s="50" t="s">
        <v>494</v>
      </c>
      <c r="C327" s="50">
        <v>128032</v>
      </c>
      <c r="D327" s="50" t="s">
        <v>350</v>
      </c>
      <c r="E327" s="50" t="s">
        <v>1029</v>
      </c>
    </row>
    <row r="328" spans="1:5" ht="20" customHeight="1" x14ac:dyDescent="0.2">
      <c r="A328" s="50" t="s">
        <v>338</v>
      </c>
      <c r="B328" s="50" t="s">
        <v>495</v>
      </c>
      <c r="C328" s="50">
        <v>128034</v>
      </c>
      <c r="D328" s="50" t="s">
        <v>350</v>
      </c>
      <c r="E328" s="50" t="s">
        <v>1030</v>
      </c>
    </row>
    <row r="329" spans="1:5" ht="20" customHeight="1" x14ac:dyDescent="0.2">
      <c r="A329" s="50" t="s">
        <v>338</v>
      </c>
      <c r="B329" s="50" t="s">
        <v>609</v>
      </c>
      <c r="C329" s="50">
        <v>128041</v>
      </c>
      <c r="D329" s="50" t="s">
        <v>610</v>
      </c>
      <c r="E329" s="50" t="s">
        <v>1031</v>
      </c>
    </row>
    <row r="330" spans="1:5" ht="20" customHeight="1" x14ac:dyDescent="0.2">
      <c r="A330" s="50" t="s">
        <v>338</v>
      </c>
      <c r="B330" s="50" t="s">
        <v>609</v>
      </c>
      <c r="C330" s="50">
        <v>128041</v>
      </c>
      <c r="D330" s="50" t="s">
        <v>610</v>
      </c>
      <c r="E330" s="50" t="s">
        <v>1032</v>
      </c>
    </row>
    <row r="331" spans="1:5" ht="20" customHeight="1" x14ac:dyDescent="0.2">
      <c r="A331" s="50" t="s">
        <v>338</v>
      </c>
      <c r="B331" s="50" t="s">
        <v>615</v>
      </c>
      <c r="C331" s="50">
        <v>128051</v>
      </c>
      <c r="D331" s="50" t="s">
        <v>536</v>
      </c>
      <c r="E331" s="50" t="s">
        <v>1033</v>
      </c>
    </row>
    <row r="332" spans="1:5" ht="20" customHeight="1" x14ac:dyDescent="0.2">
      <c r="A332" s="50" t="s">
        <v>338</v>
      </c>
      <c r="B332" s="50" t="s">
        <v>614</v>
      </c>
      <c r="C332" s="50">
        <v>128052</v>
      </c>
      <c r="D332" s="50" t="s">
        <v>536</v>
      </c>
      <c r="E332" s="50" t="s">
        <v>1034</v>
      </c>
    </row>
    <row r="333" spans="1:5" ht="20" customHeight="1" x14ac:dyDescent="0.2">
      <c r="A333" s="50" t="s">
        <v>338</v>
      </c>
      <c r="B333" s="50" t="s">
        <v>545</v>
      </c>
      <c r="C333" s="50">
        <v>143007</v>
      </c>
      <c r="D333" s="50" t="s">
        <v>546</v>
      </c>
      <c r="E333" s="50" t="s">
        <v>1035</v>
      </c>
    </row>
    <row r="334" spans="1:5" ht="20" customHeight="1" x14ac:dyDescent="0.2">
      <c r="A334" s="50" t="s">
        <v>338</v>
      </c>
      <c r="B334" s="50" t="s">
        <v>349</v>
      </c>
      <c r="C334" s="50">
        <v>222001</v>
      </c>
      <c r="D334" s="50" t="s">
        <v>350</v>
      </c>
      <c r="E334" s="50" t="s">
        <v>1036</v>
      </c>
    </row>
    <row r="335" spans="1:5" ht="20" customHeight="1" x14ac:dyDescent="0.2">
      <c r="A335" s="50" t="s">
        <v>338</v>
      </c>
      <c r="B335" s="50" t="s">
        <v>669</v>
      </c>
      <c r="C335" s="50">
        <v>225004</v>
      </c>
      <c r="D335" s="50" t="s">
        <v>530</v>
      </c>
      <c r="E335" s="50" t="s">
        <v>1037</v>
      </c>
    </row>
    <row r="336" spans="1:5" ht="20" customHeight="1" x14ac:dyDescent="0.2">
      <c r="A336" s="50" t="s">
        <v>338</v>
      </c>
      <c r="B336" s="50" t="s">
        <v>669</v>
      </c>
      <c r="C336" s="50">
        <v>225004</v>
      </c>
      <c r="D336" s="50" t="s">
        <v>670</v>
      </c>
      <c r="E336" s="50" t="s">
        <v>1038</v>
      </c>
    </row>
    <row r="337" spans="1:5" ht="20" customHeight="1" x14ac:dyDescent="0.2">
      <c r="A337" s="50" t="s">
        <v>338</v>
      </c>
      <c r="B337" s="50" t="s">
        <v>529</v>
      </c>
      <c r="C337" s="50">
        <v>225007</v>
      </c>
      <c r="D337" s="50" t="s">
        <v>530</v>
      </c>
      <c r="E337" s="50" t="s">
        <v>1039</v>
      </c>
    </row>
    <row r="338" spans="1:5" ht="20" customHeight="1" x14ac:dyDescent="0.2">
      <c r="A338" s="50" t="s">
        <v>338</v>
      </c>
      <c r="B338" s="50" t="s">
        <v>529</v>
      </c>
      <c r="C338" s="50">
        <v>225007</v>
      </c>
      <c r="D338" s="50" t="s">
        <v>670</v>
      </c>
      <c r="E338" s="50" t="s">
        <v>1040</v>
      </c>
    </row>
    <row r="339" spans="1:5" ht="20" customHeight="1" x14ac:dyDescent="0.2">
      <c r="A339" s="50" t="s">
        <v>338</v>
      </c>
      <c r="B339" s="50" t="s">
        <v>551</v>
      </c>
      <c r="C339" s="50">
        <v>225010</v>
      </c>
      <c r="D339" s="50" t="s">
        <v>530</v>
      </c>
      <c r="E339" s="50" t="s">
        <v>1041</v>
      </c>
    </row>
    <row r="340" spans="1:5" ht="20" customHeight="1" x14ac:dyDescent="0.2">
      <c r="A340" s="50" t="s">
        <v>338</v>
      </c>
      <c r="B340" s="50" t="s">
        <v>689</v>
      </c>
      <c r="C340" s="50">
        <v>225012</v>
      </c>
      <c r="D340" s="50" t="s">
        <v>670</v>
      </c>
      <c r="E340" s="50" t="s">
        <v>1042</v>
      </c>
    </row>
    <row r="341" spans="1:5" ht="20" customHeight="1" x14ac:dyDescent="0.2">
      <c r="A341" s="50" t="s">
        <v>338</v>
      </c>
      <c r="B341" s="50" t="s">
        <v>408</v>
      </c>
      <c r="C341" s="50">
        <v>225013</v>
      </c>
      <c r="D341" s="50" t="s">
        <v>344</v>
      </c>
      <c r="E341" s="50" t="s">
        <v>1043</v>
      </c>
    </row>
    <row r="342" spans="1:5" ht="20" customHeight="1" x14ac:dyDescent="0.2">
      <c r="A342" s="50" t="s">
        <v>338</v>
      </c>
      <c r="B342" s="50" t="s">
        <v>668</v>
      </c>
      <c r="C342" s="50">
        <v>225015</v>
      </c>
      <c r="D342" s="50" t="s">
        <v>530</v>
      </c>
      <c r="E342" s="50" t="s">
        <v>1044</v>
      </c>
    </row>
    <row r="343" spans="1:5" ht="20" customHeight="1" x14ac:dyDescent="0.2">
      <c r="A343" s="50" t="s">
        <v>338</v>
      </c>
      <c r="B343" s="50" t="s">
        <v>668</v>
      </c>
      <c r="C343" s="50">
        <v>225015</v>
      </c>
      <c r="D343" s="50" t="s">
        <v>670</v>
      </c>
      <c r="E343" s="50" t="s">
        <v>1045</v>
      </c>
    </row>
    <row r="344" spans="1:5" ht="20" customHeight="1" x14ac:dyDescent="0.2">
      <c r="A344" s="50" t="s">
        <v>338</v>
      </c>
      <c r="B344" s="50" t="s">
        <v>624</v>
      </c>
      <c r="C344" s="50">
        <v>225017</v>
      </c>
      <c r="D344" s="50" t="s">
        <v>530</v>
      </c>
      <c r="E344" s="50" t="s">
        <v>1046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8B5F-0528-854F-9FD1-94A68758591C}">
  <sheetPr filterMode="1"/>
  <dimension ref="A1:AB253"/>
  <sheetViews>
    <sheetView topLeftCell="C1" zoomScale="150" workbookViewId="0">
      <selection activeCell="J79" sqref="J79"/>
    </sheetView>
  </sheetViews>
  <sheetFormatPr baseColWidth="10" defaultRowHeight="16" x14ac:dyDescent="0.2"/>
  <cols>
    <col min="1" max="1" width="5" bestFit="1" customWidth="1"/>
    <col min="2" max="2" width="17.1640625" bestFit="1" customWidth="1"/>
    <col min="3" max="3" width="50.6640625" bestFit="1" customWidth="1"/>
    <col min="4" max="4" width="9" bestFit="1" customWidth="1"/>
    <col min="5" max="5" width="8.1640625" bestFit="1" customWidth="1"/>
    <col min="6" max="6" width="6.6640625" hidden="1" customWidth="1"/>
    <col min="7" max="7" width="0" hidden="1" customWidth="1"/>
    <col min="8" max="8" width="10.5" hidden="1" customWidth="1"/>
    <col min="9" max="9" width="10.33203125" bestFit="1" customWidth="1"/>
    <col min="10" max="10" width="9.83203125" bestFit="1" customWidth="1"/>
    <col min="11" max="11" width="7" hidden="1" customWidth="1"/>
    <col min="12" max="12" width="8.83203125" bestFit="1" customWidth="1"/>
    <col min="13" max="13" width="12.5" hidden="1" customWidth="1"/>
    <col min="15" max="15" width="9.5" bestFit="1" customWidth="1"/>
    <col min="16" max="16" width="10.5" bestFit="1" customWidth="1"/>
    <col min="17" max="17" width="42.5" bestFit="1" customWidth="1"/>
    <col min="18" max="18" width="8.83203125" bestFit="1" customWidth="1"/>
    <col min="19" max="19" width="7.1640625" bestFit="1" customWidth="1"/>
    <col min="20" max="20" width="7.33203125" bestFit="1" customWidth="1"/>
    <col min="21" max="21" width="14.33203125" bestFit="1" customWidth="1"/>
    <col min="22" max="22" width="7.1640625" bestFit="1" customWidth="1"/>
    <col min="23" max="23" width="8.33203125" bestFit="1" customWidth="1"/>
    <col min="24" max="24" width="8.83203125" bestFit="1" customWidth="1"/>
  </cols>
  <sheetData>
    <row r="1" spans="1:28" ht="42" x14ac:dyDescent="0.2">
      <c r="A1" s="66" t="s">
        <v>1047</v>
      </c>
      <c r="B1" s="66" t="s">
        <v>0</v>
      </c>
      <c r="C1" s="66" t="s">
        <v>1</v>
      </c>
      <c r="D1" s="66" t="s">
        <v>2</v>
      </c>
      <c r="E1" s="66" t="s">
        <v>3</v>
      </c>
      <c r="F1" s="66" t="s">
        <v>4</v>
      </c>
      <c r="G1" s="66" t="s">
        <v>5</v>
      </c>
      <c r="H1" s="66" t="s">
        <v>1048</v>
      </c>
      <c r="I1" s="67" t="s">
        <v>6</v>
      </c>
      <c r="J1" s="69" t="s">
        <v>293</v>
      </c>
      <c r="K1" s="69" t="s">
        <v>1049</v>
      </c>
      <c r="L1" s="69" t="s">
        <v>1050</v>
      </c>
      <c r="M1" s="69" t="s">
        <v>1051</v>
      </c>
      <c r="O1" s="7" t="s">
        <v>175</v>
      </c>
      <c r="P1" s="7" t="s">
        <v>1052</v>
      </c>
      <c r="Q1" s="7" t="s">
        <v>176</v>
      </c>
      <c r="R1" s="7" t="s">
        <v>1053</v>
      </c>
      <c r="S1" s="7" t="s">
        <v>1054</v>
      </c>
      <c r="T1" s="7" t="s">
        <v>177</v>
      </c>
      <c r="U1" s="7" t="s">
        <v>1055</v>
      </c>
      <c r="V1" s="7" t="s">
        <v>1056</v>
      </c>
      <c r="W1" s="7" t="s">
        <v>1057</v>
      </c>
      <c r="X1" s="7" t="s">
        <v>1058</v>
      </c>
      <c r="Z1" s="7" t="s">
        <v>175</v>
      </c>
      <c r="AA1" s="7" t="s">
        <v>177</v>
      </c>
      <c r="AB1" s="7" t="s">
        <v>1058</v>
      </c>
    </row>
    <row r="2" spans="1:28" hidden="1" x14ac:dyDescent="0.2">
      <c r="A2" s="68">
        <v>1</v>
      </c>
      <c r="B2" s="1" t="s">
        <v>7</v>
      </c>
      <c r="C2" s="1" t="s">
        <v>8</v>
      </c>
      <c r="D2" s="2" t="s">
        <v>9</v>
      </c>
      <c r="E2" s="3">
        <v>1</v>
      </c>
      <c r="F2" s="3">
        <v>21</v>
      </c>
      <c r="G2" s="4">
        <v>21</v>
      </c>
      <c r="H2" s="5">
        <v>1380001</v>
      </c>
      <c r="I2" s="5">
        <v>108006</v>
      </c>
      <c r="J2" s="6">
        <f>VLOOKUP(I2,$Z$2:$AB$205,2,0)</f>
        <v>1</v>
      </c>
      <c r="K2" s="6">
        <f>VLOOKUP(I2,$Z$2:$AB$205,3,0)</f>
        <v>21</v>
      </c>
      <c r="L2" s="70">
        <f>J2-E2</f>
        <v>0</v>
      </c>
      <c r="M2" s="70">
        <f>K2-G2</f>
        <v>0</v>
      </c>
      <c r="O2" s="8">
        <v>122037</v>
      </c>
      <c r="P2" s="8" t="s">
        <v>1059</v>
      </c>
      <c r="Q2" s="8" t="s">
        <v>168</v>
      </c>
      <c r="R2" s="8" t="s">
        <v>9</v>
      </c>
      <c r="S2" s="8">
        <v>1</v>
      </c>
      <c r="T2" s="8">
        <v>6</v>
      </c>
      <c r="U2" s="8" t="s">
        <v>1060</v>
      </c>
      <c r="V2" s="8">
        <v>6</v>
      </c>
      <c r="W2" s="8">
        <v>49</v>
      </c>
      <c r="X2" s="8">
        <v>294</v>
      </c>
      <c r="Z2" s="8">
        <v>122037</v>
      </c>
      <c r="AA2">
        <f>SUMIFS($T$2:$T$253,$O$2:$O$253,Z2)</f>
        <v>6</v>
      </c>
      <c r="AB2">
        <f>SUMIFS($X$2:$X$253,$O$2:$O$253,Z2)</f>
        <v>294</v>
      </c>
    </row>
    <row r="3" spans="1:28" hidden="1" x14ac:dyDescent="0.2">
      <c r="A3" s="68">
        <v>2</v>
      </c>
      <c r="B3" s="1" t="s">
        <v>7</v>
      </c>
      <c r="C3" s="1" t="s">
        <v>10</v>
      </c>
      <c r="D3" s="2" t="s">
        <v>9</v>
      </c>
      <c r="E3" s="3">
        <v>5</v>
      </c>
      <c r="F3" s="3">
        <v>14</v>
      </c>
      <c r="G3" s="4">
        <v>70</v>
      </c>
      <c r="H3" s="5">
        <v>1380003</v>
      </c>
      <c r="I3" s="5">
        <v>106063</v>
      </c>
      <c r="J3" s="6">
        <f t="shared" ref="J3:J66" si="0">VLOOKUP(I3,$Z$2:$AB$205,2,0)</f>
        <v>5</v>
      </c>
      <c r="K3" s="6">
        <f t="shared" ref="K3:K66" si="1">VLOOKUP(I3,$Z$2:$AB$205,3,0)</f>
        <v>70</v>
      </c>
      <c r="L3" s="70">
        <f t="shared" ref="L3:L66" si="2">J3-E3</f>
        <v>0</v>
      </c>
      <c r="M3" s="70">
        <f t="shared" ref="M3:M66" si="3">K3-G3</f>
        <v>0</v>
      </c>
      <c r="O3" s="8">
        <v>122033</v>
      </c>
      <c r="P3" s="8" t="s">
        <v>1059</v>
      </c>
      <c r="Q3" s="8" t="s">
        <v>169</v>
      </c>
      <c r="R3" s="8" t="s">
        <v>9</v>
      </c>
      <c r="S3" s="8">
        <v>1</v>
      </c>
      <c r="T3" s="8">
        <v>3</v>
      </c>
      <c r="U3" s="8" t="s">
        <v>1060</v>
      </c>
      <c r="V3" s="8">
        <v>3</v>
      </c>
      <c r="W3" s="8">
        <v>74</v>
      </c>
      <c r="X3" s="8">
        <v>222</v>
      </c>
      <c r="Z3" s="8">
        <v>122033</v>
      </c>
      <c r="AA3">
        <f t="shared" ref="AA3:AA66" si="4">SUMIFS($T$2:$T$253,$O$2:$O$253,Z3)</f>
        <v>3</v>
      </c>
      <c r="AB3">
        <f t="shared" ref="AB3:AB66" si="5">SUMIFS($X$2:$X$253,$O$2:$O$253,Z3)</f>
        <v>222</v>
      </c>
    </row>
    <row r="4" spans="1:28" hidden="1" x14ac:dyDescent="0.2">
      <c r="A4" s="68">
        <v>3</v>
      </c>
      <c r="B4" s="1" t="s">
        <v>7</v>
      </c>
      <c r="C4" s="1" t="s">
        <v>11</v>
      </c>
      <c r="D4" s="2" t="s">
        <v>9</v>
      </c>
      <c r="E4" s="3">
        <v>1E-3</v>
      </c>
      <c r="F4" s="3">
        <v>47</v>
      </c>
      <c r="G4" s="4">
        <v>4.7E-2</v>
      </c>
      <c r="H4" s="5">
        <v>1390003</v>
      </c>
      <c r="I4" s="5">
        <v>108018</v>
      </c>
      <c r="J4" s="6">
        <f t="shared" si="0"/>
        <v>0.03</v>
      </c>
      <c r="K4" s="6">
        <f t="shared" si="1"/>
        <v>1.41</v>
      </c>
      <c r="L4" s="70">
        <f t="shared" si="2"/>
        <v>2.8999999999999998E-2</v>
      </c>
      <c r="M4" s="70">
        <f t="shared" si="3"/>
        <v>1.363</v>
      </c>
      <c r="O4" s="8">
        <v>121019</v>
      </c>
      <c r="P4" s="8" t="s">
        <v>1059</v>
      </c>
      <c r="Q4" s="8" t="s">
        <v>178</v>
      </c>
      <c r="R4" s="8" t="s">
        <v>9</v>
      </c>
      <c r="S4" s="8">
        <v>1</v>
      </c>
      <c r="T4" s="8">
        <v>0</v>
      </c>
      <c r="U4" s="8" t="s">
        <v>9</v>
      </c>
      <c r="V4" s="8">
        <v>0</v>
      </c>
      <c r="W4" s="8">
        <v>160</v>
      </c>
      <c r="X4" s="8">
        <v>0</v>
      </c>
      <c r="Z4" s="8">
        <v>121019</v>
      </c>
      <c r="AA4">
        <f t="shared" si="4"/>
        <v>2</v>
      </c>
      <c r="AB4">
        <f t="shared" si="5"/>
        <v>320</v>
      </c>
    </row>
    <row r="5" spans="1:28" hidden="1" x14ac:dyDescent="0.2">
      <c r="A5" s="68">
        <v>4</v>
      </c>
      <c r="B5" s="1" t="s">
        <v>7</v>
      </c>
      <c r="C5" s="1" t="s">
        <v>12</v>
      </c>
      <c r="D5" s="2" t="s">
        <v>9</v>
      </c>
      <c r="E5" s="3">
        <v>13</v>
      </c>
      <c r="F5" s="3">
        <v>16.5</v>
      </c>
      <c r="G5" s="4">
        <v>214.5</v>
      </c>
      <c r="H5" s="5">
        <v>143014</v>
      </c>
      <c r="I5" s="5">
        <v>109029</v>
      </c>
      <c r="J5" s="6">
        <f t="shared" si="0"/>
        <v>13</v>
      </c>
      <c r="K5" s="6">
        <f t="shared" si="1"/>
        <v>214.5</v>
      </c>
      <c r="L5" s="70">
        <f t="shared" si="2"/>
        <v>0</v>
      </c>
      <c r="M5" s="70">
        <f t="shared" si="3"/>
        <v>0</v>
      </c>
      <c r="O5" s="8">
        <v>115003</v>
      </c>
      <c r="P5" s="8" t="s">
        <v>1059</v>
      </c>
      <c r="Q5" s="8" t="s">
        <v>44</v>
      </c>
      <c r="R5" s="8" t="s">
        <v>9</v>
      </c>
      <c r="S5" s="8">
        <v>1</v>
      </c>
      <c r="T5" s="8">
        <v>1</v>
      </c>
      <c r="U5" s="8" t="s">
        <v>9</v>
      </c>
      <c r="V5" s="8">
        <v>1</v>
      </c>
      <c r="W5" s="8">
        <v>42</v>
      </c>
      <c r="X5" s="8">
        <v>42</v>
      </c>
      <c r="Z5" s="8">
        <v>115003</v>
      </c>
      <c r="AA5">
        <f t="shared" si="4"/>
        <v>3</v>
      </c>
      <c r="AB5">
        <f t="shared" si="5"/>
        <v>126</v>
      </c>
    </row>
    <row r="6" spans="1:28" hidden="1" x14ac:dyDescent="0.2">
      <c r="A6" s="68">
        <v>5</v>
      </c>
      <c r="B6" s="1" t="s">
        <v>7</v>
      </c>
      <c r="C6" s="1" t="s">
        <v>13</v>
      </c>
      <c r="D6" s="2" t="s">
        <v>9</v>
      </c>
      <c r="E6" s="3">
        <v>3</v>
      </c>
      <c r="F6" s="3">
        <v>7.25</v>
      </c>
      <c r="G6" s="4">
        <v>21.75</v>
      </c>
      <c r="H6" s="5">
        <v>1430001</v>
      </c>
      <c r="I6" s="5">
        <v>109015</v>
      </c>
      <c r="J6" s="6">
        <f t="shared" si="0"/>
        <v>3</v>
      </c>
      <c r="K6" s="6">
        <f t="shared" si="1"/>
        <v>21.75</v>
      </c>
      <c r="L6" s="70">
        <f t="shared" si="2"/>
        <v>0</v>
      </c>
      <c r="M6" s="70">
        <f t="shared" si="3"/>
        <v>0</v>
      </c>
      <c r="O6" s="8">
        <v>121105</v>
      </c>
      <c r="P6" s="8" t="s">
        <v>1059</v>
      </c>
      <c r="Q6" s="8" t="s">
        <v>133</v>
      </c>
      <c r="R6" s="8" t="s">
        <v>9</v>
      </c>
      <c r="S6" s="8">
        <v>1</v>
      </c>
      <c r="T6" s="8">
        <v>3</v>
      </c>
      <c r="U6" s="8" t="s">
        <v>9</v>
      </c>
      <c r="V6" s="8">
        <v>3</v>
      </c>
      <c r="W6" s="8">
        <v>14.5</v>
      </c>
      <c r="X6" s="8">
        <v>43.5</v>
      </c>
      <c r="Z6" s="8">
        <v>121105</v>
      </c>
      <c r="AA6">
        <f t="shared" si="4"/>
        <v>3</v>
      </c>
      <c r="AB6">
        <f t="shared" si="5"/>
        <v>43.5</v>
      </c>
    </row>
    <row r="7" spans="1:28" hidden="1" x14ac:dyDescent="0.2">
      <c r="A7" s="68">
        <v>6</v>
      </c>
      <c r="B7" s="1" t="s">
        <v>7</v>
      </c>
      <c r="C7" s="1" t="s">
        <v>14</v>
      </c>
      <c r="D7" s="2" t="s">
        <v>9</v>
      </c>
      <c r="E7" s="3">
        <v>2</v>
      </c>
      <c r="F7" s="3">
        <v>10.5</v>
      </c>
      <c r="G7" s="4">
        <v>21</v>
      </c>
      <c r="H7" s="5">
        <v>1430003</v>
      </c>
      <c r="I7" s="5">
        <v>108014</v>
      </c>
      <c r="J7" s="6">
        <f t="shared" si="0"/>
        <v>2</v>
      </c>
      <c r="K7" s="6">
        <f t="shared" si="1"/>
        <v>21</v>
      </c>
      <c r="L7" s="70">
        <f t="shared" si="2"/>
        <v>0</v>
      </c>
      <c r="M7" s="70">
        <f t="shared" si="3"/>
        <v>0</v>
      </c>
      <c r="O7" s="8">
        <v>126089</v>
      </c>
      <c r="P7" s="8" t="s">
        <v>1059</v>
      </c>
      <c r="Q7" s="8" t="s">
        <v>116</v>
      </c>
      <c r="R7" s="8" t="s">
        <v>41</v>
      </c>
      <c r="S7" s="8">
        <v>1</v>
      </c>
      <c r="T7" s="8">
        <v>18.899999999999999</v>
      </c>
      <c r="U7" s="8" t="s">
        <v>41</v>
      </c>
      <c r="V7" s="8">
        <v>18.899999999999999</v>
      </c>
      <c r="W7" s="8">
        <v>1.32</v>
      </c>
      <c r="X7" s="8">
        <v>24.95</v>
      </c>
      <c r="Z7" s="8">
        <v>126089</v>
      </c>
      <c r="AA7">
        <f t="shared" si="4"/>
        <v>18.899999999999999</v>
      </c>
      <c r="AB7">
        <f t="shared" si="5"/>
        <v>24.95</v>
      </c>
    </row>
    <row r="8" spans="1:28" hidden="1" x14ac:dyDescent="0.2">
      <c r="A8" s="68">
        <v>7</v>
      </c>
      <c r="B8" s="1" t="s">
        <v>7</v>
      </c>
      <c r="C8" s="1" t="s">
        <v>15</v>
      </c>
      <c r="D8" s="2" t="s">
        <v>16</v>
      </c>
      <c r="E8" s="3">
        <v>4</v>
      </c>
      <c r="F8" s="3">
        <v>25</v>
      </c>
      <c r="G8" s="4">
        <v>100</v>
      </c>
      <c r="H8" s="5">
        <v>1430004</v>
      </c>
      <c r="I8" s="5">
        <v>117072</v>
      </c>
      <c r="J8" s="6">
        <f t="shared" si="0"/>
        <v>4</v>
      </c>
      <c r="K8" s="6">
        <f t="shared" si="1"/>
        <v>100</v>
      </c>
      <c r="L8" s="70">
        <f t="shared" si="2"/>
        <v>0</v>
      </c>
      <c r="M8" s="70">
        <f t="shared" si="3"/>
        <v>0</v>
      </c>
      <c r="O8" s="8">
        <v>117019</v>
      </c>
      <c r="P8" s="8" t="s">
        <v>1059</v>
      </c>
      <c r="Q8" s="8" t="s">
        <v>179</v>
      </c>
      <c r="R8" s="8" t="s">
        <v>9</v>
      </c>
      <c r="S8" s="8">
        <v>1</v>
      </c>
      <c r="T8" s="8">
        <v>10</v>
      </c>
      <c r="U8" s="8" t="s">
        <v>1061</v>
      </c>
      <c r="V8" s="8">
        <v>1</v>
      </c>
      <c r="W8" s="8">
        <v>3</v>
      </c>
      <c r="X8" s="8">
        <v>30</v>
      </c>
      <c r="Z8" s="8">
        <v>117019</v>
      </c>
      <c r="AA8">
        <f t="shared" si="4"/>
        <v>170</v>
      </c>
      <c r="AB8">
        <f t="shared" si="5"/>
        <v>510</v>
      </c>
    </row>
    <row r="9" spans="1:28" hidden="1" x14ac:dyDescent="0.2">
      <c r="A9" s="68">
        <v>8</v>
      </c>
      <c r="B9" s="1" t="s">
        <v>7</v>
      </c>
      <c r="C9" s="1" t="s">
        <v>17</v>
      </c>
      <c r="D9" s="2" t="s">
        <v>16</v>
      </c>
      <c r="E9" s="3">
        <v>6</v>
      </c>
      <c r="F9" s="3">
        <v>37</v>
      </c>
      <c r="G9" s="4">
        <v>222</v>
      </c>
      <c r="H9" s="5">
        <v>1430005</v>
      </c>
      <c r="I9" s="5">
        <v>109024</v>
      </c>
      <c r="J9" s="6">
        <f t="shared" si="0"/>
        <v>6</v>
      </c>
      <c r="K9" s="6">
        <f t="shared" si="1"/>
        <v>222</v>
      </c>
      <c r="L9" s="70">
        <f t="shared" si="2"/>
        <v>0</v>
      </c>
      <c r="M9" s="70">
        <f t="shared" si="3"/>
        <v>0</v>
      </c>
      <c r="O9" s="8">
        <v>120006</v>
      </c>
      <c r="P9" s="8" t="s">
        <v>1059</v>
      </c>
      <c r="Q9" s="8" t="s">
        <v>89</v>
      </c>
      <c r="R9" s="8" t="s">
        <v>41</v>
      </c>
      <c r="S9" s="8">
        <v>1</v>
      </c>
      <c r="T9" s="8">
        <v>4.75</v>
      </c>
      <c r="U9" s="8" t="s">
        <v>1062</v>
      </c>
      <c r="V9" s="8">
        <v>9.5</v>
      </c>
      <c r="W9" s="8">
        <v>9.5</v>
      </c>
      <c r="X9" s="8">
        <v>45.13</v>
      </c>
      <c r="Z9" s="8">
        <v>120006</v>
      </c>
      <c r="AA9">
        <f t="shared" si="4"/>
        <v>4.75</v>
      </c>
      <c r="AB9">
        <f t="shared" si="5"/>
        <v>45.13</v>
      </c>
    </row>
    <row r="10" spans="1:28" hidden="1" x14ac:dyDescent="0.2">
      <c r="A10" s="68">
        <v>9</v>
      </c>
      <c r="B10" s="1" t="s">
        <v>7</v>
      </c>
      <c r="C10" s="1" t="s">
        <v>18</v>
      </c>
      <c r="D10" s="2" t="s">
        <v>16</v>
      </c>
      <c r="E10" s="3">
        <v>5</v>
      </c>
      <c r="F10" s="3">
        <v>55</v>
      </c>
      <c r="G10" s="4">
        <v>275</v>
      </c>
      <c r="H10" s="5">
        <v>1430006</v>
      </c>
      <c r="I10" s="5">
        <v>109025</v>
      </c>
      <c r="J10" s="6">
        <f t="shared" si="0"/>
        <v>5</v>
      </c>
      <c r="K10" s="6">
        <f t="shared" si="1"/>
        <v>275</v>
      </c>
      <c r="L10" s="70">
        <f t="shared" si="2"/>
        <v>0</v>
      </c>
      <c r="M10" s="70">
        <f t="shared" si="3"/>
        <v>0</v>
      </c>
      <c r="O10" s="8">
        <v>222001</v>
      </c>
      <c r="P10" s="8" t="s">
        <v>1059</v>
      </c>
      <c r="Q10" s="8" t="s">
        <v>180</v>
      </c>
      <c r="R10" s="8" t="s">
        <v>16</v>
      </c>
      <c r="S10" s="8">
        <v>1</v>
      </c>
      <c r="T10" s="8">
        <v>1</v>
      </c>
      <c r="U10" s="8" t="s">
        <v>16</v>
      </c>
      <c r="V10" s="8">
        <v>1</v>
      </c>
      <c r="W10" s="8">
        <v>3</v>
      </c>
      <c r="X10" s="8">
        <v>3</v>
      </c>
      <c r="Z10" s="8">
        <v>222001</v>
      </c>
      <c r="AA10">
        <f t="shared" si="4"/>
        <v>1</v>
      </c>
      <c r="AB10">
        <f t="shared" si="5"/>
        <v>3</v>
      </c>
    </row>
    <row r="11" spans="1:28" hidden="1" x14ac:dyDescent="0.2">
      <c r="A11" s="68">
        <v>10</v>
      </c>
      <c r="B11" s="1" t="s">
        <v>7</v>
      </c>
      <c r="C11" s="1" t="s">
        <v>19</v>
      </c>
      <c r="D11" s="2" t="s">
        <v>9</v>
      </c>
      <c r="E11" s="3">
        <v>21</v>
      </c>
      <c r="F11" s="3">
        <v>18.25</v>
      </c>
      <c r="G11" s="4">
        <v>383.25</v>
      </c>
      <c r="H11" s="5">
        <v>1430036</v>
      </c>
      <c r="I11" s="5">
        <v>109026</v>
      </c>
      <c r="J11" s="6">
        <f t="shared" si="0"/>
        <v>21</v>
      </c>
      <c r="K11" s="6">
        <f t="shared" si="1"/>
        <v>383.25</v>
      </c>
      <c r="L11" s="70">
        <f t="shared" si="2"/>
        <v>0</v>
      </c>
      <c r="M11" s="70">
        <f t="shared" si="3"/>
        <v>0</v>
      </c>
      <c r="O11" s="8">
        <v>104068</v>
      </c>
      <c r="P11" s="8" t="s">
        <v>1059</v>
      </c>
      <c r="Q11" s="8" t="s">
        <v>181</v>
      </c>
      <c r="R11" s="8" t="s">
        <v>9</v>
      </c>
      <c r="S11" s="8">
        <v>1</v>
      </c>
      <c r="T11" s="8">
        <v>1</v>
      </c>
      <c r="U11" s="8" t="s">
        <v>9</v>
      </c>
      <c r="V11" s="8">
        <v>1</v>
      </c>
      <c r="W11" s="8">
        <v>4</v>
      </c>
      <c r="X11" s="8">
        <v>4</v>
      </c>
      <c r="Z11" s="8">
        <v>104068</v>
      </c>
      <c r="AA11">
        <f t="shared" si="4"/>
        <v>1</v>
      </c>
      <c r="AB11">
        <f t="shared" si="5"/>
        <v>4</v>
      </c>
    </row>
    <row r="12" spans="1:28" x14ac:dyDescent="0.2">
      <c r="A12" s="68">
        <v>11</v>
      </c>
      <c r="B12" s="1" t="s">
        <v>7</v>
      </c>
      <c r="C12" s="1" t="s">
        <v>20</v>
      </c>
      <c r="D12" s="2" t="s">
        <v>9</v>
      </c>
      <c r="E12" s="3">
        <v>5</v>
      </c>
      <c r="F12" s="3">
        <v>4.5999999999999996</v>
      </c>
      <c r="G12" s="4">
        <v>23</v>
      </c>
      <c r="H12" s="5">
        <v>13600056</v>
      </c>
      <c r="I12" s="5">
        <v>124004</v>
      </c>
      <c r="J12" s="6">
        <f t="shared" si="0"/>
        <v>25</v>
      </c>
      <c r="K12" s="6">
        <f t="shared" si="1"/>
        <v>105.25</v>
      </c>
      <c r="L12" s="70">
        <f t="shared" si="2"/>
        <v>20</v>
      </c>
      <c r="M12" s="70">
        <f t="shared" si="3"/>
        <v>82.25</v>
      </c>
      <c r="O12" s="8">
        <v>108006</v>
      </c>
      <c r="P12" s="8" t="s">
        <v>1059</v>
      </c>
      <c r="Q12" s="8" t="s">
        <v>182</v>
      </c>
      <c r="R12" s="8" t="s">
        <v>9</v>
      </c>
      <c r="S12" s="8">
        <v>1</v>
      </c>
      <c r="T12" s="8">
        <v>1</v>
      </c>
      <c r="U12" s="8" t="s">
        <v>9</v>
      </c>
      <c r="V12" s="8">
        <v>1</v>
      </c>
      <c r="W12" s="8">
        <v>21</v>
      </c>
      <c r="X12" s="8">
        <v>21</v>
      </c>
      <c r="Z12" s="8">
        <v>108006</v>
      </c>
      <c r="AA12">
        <f t="shared" si="4"/>
        <v>1</v>
      </c>
      <c r="AB12">
        <f t="shared" si="5"/>
        <v>21</v>
      </c>
    </row>
    <row r="13" spans="1:28" x14ac:dyDescent="0.2">
      <c r="A13" s="68">
        <v>12</v>
      </c>
      <c r="B13" s="1" t="s">
        <v>7</v>
      </c>
      <c r="C13" s="1" t="s">
        <v>21</v>
      </c>
      <c r="D13" s="2" t="s">
        <v>9</v>
      </c>
      <c r="E13" s="3">
        <v>9.6</v>
      </c>
      <c r="F13" s="3">
        <v>7.8250000000000002</v>
      </c>
      <c r="G13" s="4">
        <v>75.12</v>
      </c>
      <c r="H13" s="5">
        <v>136005</v>
      </c>
      <c r="I13" s="5">
        <v>114004</v>
      </c>
      <c r="J13" s="6">
        <f t="shared" si="0"/>
        <v>35.200000000000003</v>
      </c>
      <c r="K13" s="6">
        <f t="shared" si="1"/>
        <v>275.26</v>
      </c>
      <c r="L13" s="70">
        <f t="shared" si="2"/>
        <v>25.6</v>
      </c>
      <c r="M13" s="70">
        <f t="shared" si="3"/>
        <v>200.14</v>
      </c>
      <c r="O13" s="8">
        <v>106063</v>
      </c>
      <c r="P13" s="8" t="s">
        <v>1059</v>
      </c>
      <c r="Q13" s="8" t="s">
        <v>10</v>
      </c>
      <c r="R13" s="8" t="s">
        <v>9</v>
      </c>
      <c r="S13" s="8">
        <v>1</v>
      </c>
      <c r="T13" s="8">
        <v>5</v>
      </c>
      <c r="U13" s="8" t="s">
        <v>9</v>
      </c>
      <c r="V13" s="8">
        <v>5</v>
      </c>
      <c r="W13" s="8">
        <v>14</v>
      </c>
      <c r="X13" s="8">
        <v>70</v>
      </c>
      <c r="Z13" s="8">
        <v>106063</v>
      </c>
      <c r="AA13">
        <f t="shared" si="4"/>
        <v>5</v>
      </c>
      <c r="AB13">
        <f t="shared" si="5"/>
        <v>70</v>
      </c>
    </row>
    <row r="14" spans="1:28" hidden="1" x14ac:dyDescent="0.2">
      <c r="A14" s="68">
        <v>13</v>
      </c>
      <c r="B14" s="1" t="s">
        <v>7</v>
      </c>
      <c r="C14" s="1" t="s">
        <v>22</v>
      </c>
      <c r="D14" s="2" t="s">
        <v>9</v>
      </c>
      <c r="E14" s="3">
        <v>4.8</v>
      </c>
      <c r="F14" s="3">
        <v>10</v>
      </c>
      <c r="G14" s="4">
        <v>48</v>
      </c>
      <c r="H14" s="5">
        <v>136017</v>
      </c>
      <c r="I14" s="5">
        <v>114024</v>
      </c>
      <c r="J14" s="6">
        <f t="shared" si="0"/>
        <v>4.8</v>
      </c>
      <c r="K14" s="6">
        <f t="shared" si="1"/>
        <v>48</v>
      </c>
      <c r="L14" s="70">
        <f t="shared" si="2"/>
        <v>0</v>
      </c>
      <c r="M14" s="70">
        <f t="shared" si="3"/>
        <v>0</v>
      </c>
      <c r="O14" s="8">
        <v>109015</v>
      </c>
      <c r="P14" s="8" t="s">
        <v>1059</v>
      </c>
      <c r="Q14" s="8" t="s">
        <v>13</v>
      </c>
      <c r="R14" s="8" t="s">
        <v>9</v>
      </c>
      <c r="S14" s="8">
        <v>1</v>
      </c>
      <c r="T14" s="8">
        <v>3</v>
      </c>
      <c r="U14" s="8" t="s">
        <v>9</v>
      </c>
      <c r="V14" s="8">
        <v>3</v>
      </c>
      <c r="W14" s="8">
        <v>7.25</v>
      </c>
      <c r="X14" s="8">
        <v>21.75</v>
      </c>
      <c r="Z14" s="8">
        <v>109015</v>
      </c>
      <c r="AA14">
        <f t="shared" si="4"/>
        <v>3</v>
      </c>
      <c r="AB14">
        <f t="shared" si="5"/>
        <v>21.75</v>
      </c>
    </row>
    <row r="15" spans="1:28" hidden="1" x14ac:dyDescent="0.2">
      <c r="A15" s="68">
        <v>14</v>
      </c>
      <c r="B15" s="1" t="s">
        <v>7</v>
      </c>
      <c r="C15" s="1" t="s">
        <v>23</v>
      </c>
      <c r="D15" s="2" t="s">
        <v>9</v>
      </c>
      <c r="E15" s="3">
        <v>5</v>
      </c>
      <c r="F15" s="3">
        <v>8</v>
      </c>
      <c r="G15" s="4">
        <v>40</v>
      </c>
      <c r="H15" s="6">
        <v>136024</v>
      </c>
      <c r="I15" s="5">
        <v>114068</v>
      </c>
      <c r="J15" s="6">
        <f t="shared" si="0"/>
        <v>5</v>
      </c>
      <c r="K15" s="6">
        <f t="shared" si="1"/>
        <v>40</v>
      </c>
      <c r="L15" s="70">
        <f t="shared" si="2"/>
        <v>0</v>
      </c>
      <c r="M15" s="70">
        <f t="shared" si="3"/>
        <v>0</v>
      </c>
      <c r="O15" s="8">
        <v>109026</v>
      </c>
      <c r="P15" s="8" t="s">
        <v>1059</v>
      </c>
      <c r="Q15" s="8" t="s">
        <v>19</v>
      </c>
      <c r="R15" s="8" t="s">
        <v>9</v>
      </c>
      <c r="S15" s="8">
        <v>1</v>
      </c>
      <c r="T15" s="8">
        <v>21</v>
      </c>
      <c r="U15" s="8" t="s">
        <v>9</v>
      </c>
      <c r="V15" s="8">
        <v>21</v>
      </c>
      <c r="W15" s="8">
        <v>18.25</v>
      </c>
      <c r="X15" s="8">
        <v>383.25</v>
      </c>
      <c r="Z15" s="8">
        <v>109026</v>
      </c>
      <c r="AA15">
        <f t="shared" si="4"/>
        <v>21</v>
      </c>
      <c r="AB15">
        <f t="shared" si="5"/>
        <v>383.25</v>
      </c>
    </row>
    <row r="16" spans="1:28" hidden="1" x14ac:dyDescent="0.2">
      <c r="A16" s="68">
        <v>15</v>
      </c>
      <c r="B16" s="1" t="s">
        <v>7</v>
      </c>
      <c r="C16" s="1" t="s">
        <v>24</v>
      </c>
      <c r="D16" s="2" t="s">
        <v>9</v>
      </c>
      <c r="E16" s="3">
        <v>30</v>
      </c>
      <c r="F16" s="3">
        <v>8</v>
      </c>
      <c r="G16" s="4">
        <v>240</v>
      </c>
      <c r="H16" s="5">
        <v>136025</v>
      </c>
      <c r="I16" s="5">
        <v>114035</v>
      </c>
      <c r="J16" s="6">
        <f t="shared" si="0"/>
        <v>29.988</v>
      </c>
      <c r="K16" s="6">
        <f t="shared" si="1"/>
        <v>239.9</v>
      </c>
      <c r="L16" s="70">
        <f t="shared" si="2"/>
        <v>-1.2000000000000455E-2</v>
      </c>
      <c r="M16" s="70">
        <f t="shared" si="3"/>
        <v>-9.9999999999994316E-2</v>
      </c>
      <c r="O16" s="8">
        <v>114024</v>
      </c>
      <c r="P16" s="8" t="s">
        <v>1059</v>
      </c>
      <c r="Q16" s="8" t="s">
        <v>183</v>
      </c>
      <c r="R16" s="8" t="s">
        <v>9</v>
      </c>
      <c r="S16" s="8">
        <v>1</v>
      </c>
      <c r="T16" s="8">
        <v>4.8</v>
      </c>
      <c r="U16" s="8" t="s">
        <v>1063</v>
      </c>
      <c r="V16" s="8">
        <v>2.52</v>
      </c>
      <c r="W16" s="8">
        <v>10</v>
      </c>
      <c r="X16" s="8">
        <v>48</v>
      </c>
      <c r="Z16" s="8">
        <v>114024</v>
      </c>
      <c r="AA16">
        <f t="shared" si="4"/>
        <v>4.8</v>
      </c>
      <c r="AB16">
        <f t="shared" si="5"/>
        <v>48</v>
      </c>
    </row>
    <row r="17" spans="1:28" hidden="1" x14ac:dyDescent="0.2">
      <c r="A17" s="68">
        <v>16</v>
      </c>
      <c r="B17" s="1" t="s">
        <v>7</v>
      </c>
      <c r="C17" s="1" t="s">
        <v>25</v>
      </c>
      <c r="D17" s="2" t="s">
        <v>9</v>
      </c>
      <c r="E17" s="3">
        <v>4.2</v>
      </c>
      <c r="F17" s="3">
        <v>7.1428571400000003</v>
      </c>
      <c r="G17" s="4">
        <v>29.999999987999999</v>
      </c>
      <c r="H17" s="5">
        <v>136027</v>
      </c>
      <c r="I17" s="5">
        <v>114085</v>
      </c>
      <c r="J17" s="6">
        <f t="shared" si="0"/>
        <v>4.2</v>
      </c>
      <c r="K17" s="6">
        <f t="shared" si="1"/>
        <v>29.99</v>
      </c>
      <c r="L17" s="70">
        <f t="shared" si="2"/>
        <v>0</v>
      </c>
      <c r="M17" s="70">
        <f t="shared" si="3"/>
        <v>-9.9999880000005703E-3</v>
      </c>
      <c r="O17" s="8">
        <v>114035</v>
      </c>
      <c r="P17" s="8" t="s">
        <v>1059</v>
      </c>
      <c r="Q17" s="8" t="s">
        <v>184</v>
      </c>
      <c r="R17" s="8" t="s">
        <v>9</v>
      </c>
      <c r="S17" s="8">
        <v>1</v>
      </c>
      <c r="T17" s="8">
        <v>29.988</v>
      </c>
      <c r="U17" s="8" t="s">
        <v>1064</v>
      </c>
      <c r="V17" s="8">
        <v>7.14</v>
      </c>
      <c r="W17" s="8">
        <v>8</v>
      </c>
      <c r="X17" s="8">
        <v>239.9</v>
      </c>
      <c r="Z17" s="8">
        <v>114035</v>
      </c>
      <c r="AA17">
        <f t="shared" si="4"/>
        <v>29.988</v>
      </c>
      <c r="AB17">
        <f t="shared" si="5"/>
        <v>239.9</v>
      </c>
    </row>
    <row r="18" spans="1:28" hidden="1" x14ac:dyDescent="0.2">
      <c r="A18" s="68">
        <v>17</v>
      </c>
      <c r="B18" s="1" t="s">
        <v>7</v>
      </c>
      <c r="C18" s="1" t="s">
        <v>26</v>
      </c>
      <c r="D18" s="2" t="s">
        <v>9</v>
      </c>
      <c r="E18" s="3">
        <v>12.5</v>
      </c>
      <c r="F18" s="3">
        <v>4.4451076199999999</v>
      </c>
      <c r="G18" s="4">
        <v>55.563845250000007</v>
      </c>
      <c r="H18" s="5">
        <v>136032</v>
      </c>
      <c r="I18" s="5">
        <v>114048</v>
      </c>
      <c r="J18" s="6">
        <f t="shared" si="0"/>
        <v>12.5</v>
      </c>
      <c r="K18" s="6">
        <f t="shared" si="1"/>
        <v>55.63</v>
      </c>
      <c r="L18" s="70">
        <f t="shared" si="2"/>
        <v>0</v>
      </c>
      <c r="M18" s="70">
        <f t="shared" si="3"/>
        <v>6.6154749999995488E-2</v>
      </c>
      <c r="O18" s="8">
        <v>114048</v>
      </c>
      <c r="P18" s="8" t="s">
        <v>1059</v>
      </c>
      <c r="Q18" s="8" t="s">
        <v>185</v>
      </c>
      <c r="R18" s="8" t="s">
        <v>9</v>
      </c>
      <c r="S18" s="8">
        <v>1</v>
      </c>
      <c r="T18" s="8">
        <v>12.5</v>
      </c>
      <c r="U18" s="8" t="s">
        <v>1065</v>
      </c>
      <c r="V18" s="8">
        <v>5</v>
      </c>
      <c r="W18" s="8">
        <v>4.45</v>
      </c>
      <c r="X18" s="8">
        <v>55.63</v>
      </c>
      <c r="Z18" s="8">
        <v>114048</v>
      </c>
      <c r="AA18">
        <f t="shared" si="4"/>
        <v>12.5</v>
      </c>
      <c r="AB18">
        <f t="shared" si="5"/>
        <v>55.63</v>
      </c>
    </row>
    <row r="19" spans="1:28" hidden="1" x14ac:dyDescent="0.2">
      <c r="A19" s="68">
        <v>18</v>
      </c>
      <c r="B19" s="1" t="s">
        <v>7</v>
      </c>
      <c r="C19" s="1" t="s">
        <v>27</v>
      </c>
      <c r="D19" s="2" t="s">
        <v>9</v>
      </c>
      <c r="E19" s="3">
        <v>17.5</v>
      </c>
      <c r="F19" s="3">
        <v>3.4</v>
      </c>
      <c r="G19" s="4">
        <v>59.5</v>
      </c>
      <c r="H19" s="5">
        <v>136033</v>
      </c>
      <c r="I19" s="5">
        <v>114008</v>
      </c>
      <c r="J19" s="6">
        <f t="shared" si="0"/>
        <v>17.77</v>
      </c>
      <c r="K19" s="6">
        <f t="shared" si="1"/>
        <v>60.42</v>
      </c>
      <c r="L19" s="70">
        <f t="shared" si="2"/>
        <v>0.26999999999999957</v>
      </c>
      <c r="M19" s="70">
        <f t="shared" si="3"/>
        <v>0.92000000000000171</v>
      </c>
      <c r="O19" s="8">
        <v>114008</v>
      </c>
      <c r="P19" s="8" t="s">
        <v>1059</v>
      </c>
      <c r="Q19" s="8" t="s">
        <v>27</v>
      </c>
      <c r="R19" s="8" t="s">
        <v>9</v>
      </c>
      <c r="S19" s="8">
        <v>1</v>
      </c>
      <c r="T19" s="8">
        <v>2.77</v>
      </c>
      <c r="U19" s="8" t="s">
        <v>9</v>
      </c>
      <c r="V19" s="8">
        <v>2</v>
      </c>
      <c r="W19" s="8">
        <v>3.4</v>
      </c>
      <c r="X19" s="8">
        <v>9.42</v>
      </c>
      <c r="Z19" s="8">
        <v>114008</v>
      </c>
      <c r="AA19">
        <f t="shared" si="4"/>
        <v>17.77</v>
      </c>
      <c r="AB19">
        <f t="shared" si="5"/>
        <v>60.42</v>
      </c>
    </row>
    <row r="20" spans="1:28" hidden="1" x14ac:dyDescent="0.2">
      <c r="A20" s="68">
        <v>19</v>
      </c>
      <c r="B20" s="1" t="s">
        <v>7</v>
      </c>
      <c r="C20" s="1" t="s">
        <v>28</v>
      </c>
      <c r="D20" s="2" t="s">
        <v>9</v>
      </c>
      <c r="E20" s="3">
        <v>2.9</v>
      </c>
      <c r="F20" s="3">
        <v>20</v>
      </c>
      <c r="G20" s="4">
        <v>58</v>
      </c>
      <c r="H20" s="5">
        <v>136034</v>
      </c>
      <c r="I20" s="5">
        <v>114052</v>
      </c>
      <c r="J20" s="6">
        <f t="shared" si="0"/>
        <v>2.9</v>
      </c>
      <c r="K20" s="6">
        <f t="shared" si="1"/>
        <v>58</v>
      </c>
      <c r="L20" s="70">
        <f t="shared" si="2"/>
        <v>0</v>
      </c>
      <c r="M20" s="70">
        <f t="shared" si="3"/>
        <v>0</v>
      </c>
      <c r="O20" s="8">
        <v>114053</v>
      </c>
      <c r="P20" s="8" t="s">
        <v>1059</v>
      </c>
      <c r="Q20" s="8" t="s">
        <v>186</v>
      </c>
      <c r="R20" s="8" t="s">
        <v>1066</v>
      </c>
      <c r="S20" s="8">
        <v>1</v>
      </c>
      <c r="T20" s="8">
        <v>2</v>
      </c>
      <c r="U20" s="8" t="s">
        <v>9</v>
      </c>
      <c r="V20" s="8">
        <v>2</v>
      </c>
      <c r="W20" s="8">
        <v>8</v>
      </c>
      <c r="X20" s="8">
        <v>16</v>
      </c>
      <c r="Z20" s="8">
        <v>114053</v>
      </c>
      <c r="AA20">
        <f t="shared" si="4"/>
        <v>2</v>
      </c>
      <c r="AB20">
        <f t="shared" si="5"/>
        <v>16</v>
      </c>
    </row>
    <row r="21" spans="1:28" hidden="1" x14ac:dyDescent="0.2">
      <c r="A21" s="68">
        <v>20</v>
      </c>
      <c r="B21" s="1" t="s">
        <v>7</v>
      </c>
      <c r="C21" s="1" t="s">
        <v>29</v>
      </c>
      <c r="D21" s="2" t="s">
        <v>9</v>
      </c>
      <c r="E21" s="3">
        <v>2</v>
      </c>
      <c r="F21" s="3">
        <v>8</v>
      </c>
      <c r="G21" s="4">
        <v>16</v>
      </c>
      <c r="H21" s="5">
        <v>136035</v>
      </c>
      <c r="I21" s="5">
        <v>114053</v>
      </c>
      <c r="J21" s="6">
        <f t="shared" si="0"/>
        <v>2</v>
      </c>
      <c r="K21" s="6">
        <f t="shared" si="1"/>
        <v>16</v>
      </c>
      <c r="L21" s="70">
        <f t="shared" si="2"/>
        <v>0</v>
      </c>
      <c r="M21" s="70">
        <f t="shared" si="3"/>
        <v>0</v>
      </c>
      <c r="O21" s="8">
        <v>114083</v>
      </c>
      <c r="P21" s="8" t="s">
        <v>1059</v>
      </c>
      <c r="Q21" s="8" t="s">
        <v>30</v>
      </c>
      <c r="R21" s="8" t="s">
        <v>9</v>
      </c>
      <c r="S21" s="8">
        <v>1</v>
      </c>
      <c r="T21" s="8">
        <v>0.8</v>
      </c>
      <c r="U21" s="8" t="s">
        <v>1067</v>
      </c>
      <c r="V21" s="8">
        <v>2</v>
      </c>
      <c r="W21" s="8">
        <v>6.77</v>
      </c>
      <c r="X21" s="8">
        <v>5.42</v>
      </c>
      <c r="Z21" s="8">
        <v>114083</v>
      </c>
      <c r="AA21">
        <f t="shared" si="4"/>
        <v>0.8</v>
      </c>
      <c r="AB21">
        <f t="shared" si="5"/>
        <v>5.42</v>
      </c>
    </row>
    <row r="22" spans="1:28" hidden="1" x14ac:dyDescent="0.2">
      <c r="A22" s="68">
        <v>21</v>
      </c>
      <c r="B22" s="1" t="s">
        <v>7</v>
      </c>
      <c r="C22" s="1" t="s">
        <v>30</v>
      </c>
      <c r="D22" s="2" t="s">
        <v>9</v>
      </c>
      <c r="E22" s="3">
        <v>0.8</v>
      </c>
      <c r="F22" s="3">
        <v>6.7750000000000004</v>
      </c>
      <c r="G22" s="4">
        <v>5.42</v>
      </c>
      <c r="H22" s="5">
        <v>136037</v>
      </c>
      <c r="I22" s="5">
        <v>114083</v>
      </c>
      <c r="J22" s="6">
        <f t="shared" si="0"/>
        <v>0.8</v>
      </c>
      <c r="K22" s="6">
        <f t="shared" si="1"/>
        <v>5.42</v>
      </c>
      <c r="L22" s="70">
        <f t="shared" si="2"/>
        <v>0</v>
      </c>
      <c r="M22" s="70">
        <f t="shared" si="3"/>
        <v>0</v>
      </c>
      <c r="O22" s="8">
        <v>114067</v>
      </c>
      <c r="P22" s="8" t="s">
        <v>1059</v>
      </c>
      <c r="Q22" s="8" t="s">
        <v>187</v>
      </c>
      <c r="R22" s="8" t="s">
        <v>9</v>
      </c>
      <c r="S22" s="8">
        <v>1</v>
      </c>
      <c r="T22" s="8">
        <v>0.23</v>
      </c>
      <c r="U22" s="8" t="s">
        <v>9</v>
      </c>
      <c r="V22" s="8">
        <v>0.23</v>
      </c>
      <c r="W22" s="8">
        <v>12</v>
      </c>
      <c r="X22" s="8">
        <v>2.76</v>
      </c>
      <c r="Z22" s="8">
        <v>114067</v>
      </c>
      <c r="AA22">
        <f t="shared" si="4"/>
        <v>0.23</v>
      </c>
      <c r="AB22">
        <f t="shared" si="5"/>
        <v>2.76</v>
      </c>
    </row>
    <row r="23" spans="1:28" hidden="1" x14ac:dyDescent="0.2">
      <c r="A23" s="68">
        <v>22</v>
      </c>
      <c r="B23" s="1" t="s">
        <v>7</v>
      </c>
      <c r="C23" s="1" t="s">
        <v>31</v>
      </c>
      <c r="D23" s="2" t="s">
        <v>9</v>
      </c>
      <c r="E23" s="3">
        <v>7.5</v>
      </c>
      <c r="F23" s="3">
        <v>4.33</v>
      </c>
      <c r="G23" s="4">
        <v>32.475000000000001</v>
      </c>
      <c r="H23" s="5">
        <v>136046</v>
      </c>
      <c r="I23" s="5">
        <v>110069</v>
      </c>
      <c r="J23" s="6">
        <f t="shared" si="0"/>
        <v>7.5</v>
      </c>
      <c r="K23" s="6">
        <f t="shared" si="1"/>
        <v>32.479999999999997</v>
      </c>
      <c r="L23" s="70">
        <f t="shared" si="2"/>
        <v>0</v>
      </c>
      <c r="M23" s="70">
        <f t="shared" si="3"/>
        <v>4.9999999999954525E-3</v>
      </c>
      <c r="O23" s="8">
        <v>110069</v>
      </c>
      <c r="P23" s="8" t="s">
        <v>1059</v>
      </c>
      <c r="Q23" s="8" t="s">
        <v>188</v>
      </c>
      <c r="R23" s="8" t="s">
        <v>9</v>
      </c>
      <c r="S23" s="8">
        <v>1</v>
      </c>
      <c r="T23" s="8">
        <v>7.5</v>
      </c>
      <c r="U23" s="8" t="s">
        <v>9</v>
      </c>
      <c r="V23" s="8">
        <v>7.5</v>
      </c>
      <c r="W23" s="8">
        <v>4.33</v>
      </c>
      <c r="X23" s="8">
        <v>32.479999999999997</v>
      </c>
      <c r="Z23" s="8">
        <v>110069</v>
      </c>
      <c r="AA23">
        <f t="shared" si="4"/>
        <v>7.5</v>
      </c>
      <c r="AB23">
        <f t="shared" si="5"/>
        <v>32.479999999999997</v>
      </c>
    </row>
    <row r="24" spans="1:28" hidden="1" x14ac:dyDescent="0.2">
      <c r="A24" s="68">
        <v>23</v>
      </c>
      <c r="B24" s="1" t="s">
        <v>7</v>
      </c>
      <c r="C24" s="1" t="s">
        <v>32</v>
      </c>
      <c r="D24" s="2" t="s">
        <v>9</v>
      </c>
      <c r="E24" s="3">
        <v>1.5</v>
      </c>
      <c r="F24" s="3">
        <v>7.08</v>
      </c>
      <c r="G24" s="4">
        <v>10.62</v>
      </c>
      <c r="H24" s="6">
        <v>136051</v>
      </c>
      <c r="I24" s="5">
        <v>114070</v>
      </c>
      <c r="J24" s="6">
        <f t="shared" si="0"/>
        <v>1.5</v>
      </c>
      <c r="K24" s="6">
        <f t="shared" si="1"/>
        <v>10.62</v>
      </c>
      <c r="L24" s="70">
        <f t="shared" si="2"/>
        <v>0</v>
      </c>
      <c r="M24" s="70">
        <f t="shared" si="3"/>
        <v>0</v>
      </c>
      <c r="O24" s="8">
        <v>117037</v>
      </c>
      <c r="P24" s="8" t="s">
        <v>1059</v>
      </c>
      <c r="Q24" s="8" t="s">
        <v>189</v>
      </c>
      <c r="R24" s="8" t="s">
        <v>9</v>
      </c>
      <c r="S24" s="8">
        <v>1</v>
      </c>
      <c r="T24" s="8">
        <v>11.2</v>
      </c>
      <c r="U24" s="8" t="s">
        <v>1068</v>
      </c>
      <c r="V24" s="8">
        <v>28</v>
      </c>
      <c r="W24" s="8">
        <v>4.38</v>
      </c>
      <c r="X24" s="8">
        <v>49.06</v>
      </c>
      <c r="Z24" s="8">
        <v>117037</v>
      </c>
      <c r="AA24">
        <f t="shared" si="4"/>
        <v>49.599999999999994</v>
      </c>
      <c r="AB24">
        <f t="shared" si="5"/>
        <v>217.06</v>
      </c>
    </row>
    <row r="25" spans="1:28" x14ac:dyDescent="0.2">
      <c r="A25" s="68">
        <v>24</v>
      </c>
      <c r="B25" s="1" t="s">
        <v>7</v>
      </c>
      <c r="C25" s="1" t="s">
        <v>33</v>
      </c>
      <c r="D25" s="2" t="s">
        <v>9</v>
      </c>
      <c r="E25" s="3">
        <v>9.6</v>
      </c>
      <c r="F25" s="3">
        <v>4.38</v>
      </c>
      <c r="G25" s="4">
        <v>42.048000000000002</v>
      </c>
      <c r="H25" s="5">
        <v>13600004</v>
      </c>
      <c r="I25" s="5">
        <v>117037</v>
      </c>
      <c r="J25" s="6">
        <f t="shared" si="0"/>
        <v>49.599999999999994</v>
      </c>
      <c r="K25" s="6">
        <f t="shared" si="1"/>
        <v>217.06</v>
      </c>
      <c r="L25" s="70">
        <f t="shared" si="2"/>
        <v>39.999999999999993</v>
      </c>
      <c r="M25" s="70">
        <f t="shared" si="3"/>
        <v>175.012</v>
      </c>
      <c r="O25" s="8">
        <v>113032</v>
      </c>
      <c r="P25" s="8" t="s">
        <v>1059</v>
      </c>
      <c r="Q25" s="8" t="s">
        <v>190</v>
      </c>
      <c r="R25" s="8" t="s">
        <v>9</v>
      </c>
      <c r="S25" s="8">
        <v>1</v>
      </c>
      <c r="T25" s="8">
        <v>4.05</v>
      </c>
      <c r="U25" s="8" t="s">
        <v>1069</v>
      </c>
      <c r="V25" s="8">
        <v>9</v>
      </c>
      <c r="W25" s="8">
        <v>5.91</v>
      </c>
      <c r="X25" s="8">
        <v>23.94</v>
      </c>
      <c r="Z25" s="8">
        <v>113032</v>
      </c>
      <c r="AA25">
        <f t="shared" si="4"/>
        <v>4.05</v>
      </c>
      <c r="AB25">
        <f t="shared" si="5"/>
        <v>23.94</v>
      </c>
    </row>
    <row r="26" spans="1:28" hidden="1" x14ac:dyDescent="0.2">
      <c r="A26" s="68">
        <v>25</v>
      </c>
      <c r="B26" s="1" t="s">
        <v>7</v>
      </c>
      <c r="C26" s="1" t="s">
        <v>34</v>
      </c>
      <c r="D26" s="2" t="s">
        <v>9</v>
      </c>
      <c r="E26" s="3">
        <v>4.05</v>
      </c>
      <c r="F26" s="3">
        <v>5.9168458799999994</v>
      </c>
      <c r="G26" s="4">
        <v>23.963225813999998</v>
      </c>
      <c r="H26" s="5">
        <v>13600007</v>
      </c>
      <c r="I26" s="5">
        <v>113032</v>
      </c>
      <c r="J26" s="6">
        <f t="shared" si="0"/>
        <v>4.05</v>
      </c>
      <c r="K26" s="6">
        <f t="shared" si="1"/>
        <v>23.94</v>
      </c>
      <c r="L26" s="70">
        <f t="shared" si="2"/>
        <v>0</v>
      </c>
      <c r="M26" s="70">
        <f t="shared" si="3"/>
        <v>-2.3225813999996348E-2</v>
      </c>
      <c r="O26" s="8">
        <v>110019</v>
      </c>
      <c r="P26" s="8" t="s">
        <v>1059</v>
      </c>
      <c r="Q26" s="8" t="s">
        <v>191</v>
      </c>
      <c r="R26" s="8" t="s">
        <v>9</v>
      </c>
      <c r="S26" s="8">
        <v>1</v>
      </c>
      <c r="T26" s="8">
        <v>4.7784999999999904</v>
      </c>
      <c r="U26" s="8" t="s">
        <v>1070</v>
      </c>
      <c r="V26" s="8">
        <v>10.6299999999999</v>
      </c>
      <c r="W26" s="8">
        <v>12.83</v>
      </c>
      <c r="X26" s="8">
        <v>61.31</v>
      </c>
      <c r="Z26" s="8">
        <v>110019</v>
      </c>
      <c r="AA26">
        <f t="shared" si="4"/>
        <v>4.7784999999999904</v>
      </c>
      <c r="AB26">
        <f t="shared" si="5"/>
        <v>61.31</v>
      </c>
    </row>
    <row r="27" spans="1:28" x14ac:dyDescent="0.2">
      <c r="A27" s="68">
        <v>26</v>
      </c>
      <c r="B27" s="1" t="s">
        <v>7</v>
      </c>
      <c r="C27" s="1" t="s">
        <v>35</v>
      </c>
      <c r="D27" s="2" t="s">
        <v>9</v>
      </c>
      <c r="E27" s="3">
        <v>0.45</v>
      </c>
      <c r="F27" s="3">
        <v>12.09134441</v>
      </c>
      <c r="G27" s="4">
        <v>5.441104984499999</v>
      </c>
      <c r="H27" s="5">
        <v>13600013</v>
      </c>
      <c r="I27" s="5">
        <v>110019</v>
      </c>
      <c r="J27" s="6">
        <f t="shared" si="0"/>
        <v>4.7784999999999904</v>
      </c>
      <c r="K27" s="6">
        <f t="shared" si="1"/>
        <v>61.31</v>
      </c>
      <c r="L27" s="70">
        <f t="shared" si="2"/>
        <v>4.3284999999999902</v>
      </c>
      <c r="M27" s="70">
        <f t="shared" si="3"/>
        <v>55.868895015500001</v>
      </c>
      <c r="O27" s="8">
        <v>114028</v>
      </c>
      <c r="P27" s="8" t="s">
        <v>1059</v>
      </c>
      <c r="Q27" s="8" t="s">
        <v>192</v>
      </c>
      <c r="R27" s="8" t="s">
        <v>9</v>
      </c>
      <c r="S27" s="8">
        <v>1</v>
      </c>
      <c r="T27" s="8">
        <v>107.5</v>
      </c>
      <c r="U27" s="8" t="s">
        <v>9</v>
      </c>
      <c r="V27" s="8">
        <v>107.5</v>
      </c>
      <c r="W27" s="8">
        <v>6.33</v>
      </c>
      <c r="X27" s="8">
        <v>680.48</v>
      </c>
      <c r="Z27" s="8">
        <v>114028</v>
      </c>
      <c r="AA27">
        <f t="shared" si="4"/>
        <v>197.4752</v>
      </c>
      <c r="AB27">
        <f t="shared" si="5"/>
        <v>1250.03</v>
      </c>
    </row>
    <row r="28" spans="1:28" x14ac:dyDescent="0.2">
      <c r="A28" s="68">
        <v>27</v>
      </c>
      <c r="B28" s="1" t="s">
        <v>7</v>
      </c>
      <c r="C28" s="1" t="s">
        <v>36</v>
      </c>
      <c r="D28" s="2" t="s">
        <v>9</v>
      </c>
      <c r="E28" s="3">
        <v>14</v>
      </c>
      <c r="F28" s="3">
        <v>6.33</v>
      </c>
      <c r="G28" s="4">
        <v>88.62</v>
      </c>
      <c r="H28" s="5">
        <v>13600021</v>
      </c>
      <c r="I28" s="5">
        <v>114028</v>
      </c>
      <c r="J28" s="6">
        <f t="shared" si="0"/>
        <v>197.4752</v>
      </c>
      <c r="K28" s="6">
        <f t="shared" si="1"/>
        <v>1250.03</v>
      </c>
      <c r="L28" s="70">
        <f t="shared" si="2"/>
        <v>183.4752</v>
      </c>
      <c r="M28" s="70">
        <f t="shared" si="3"/>
        <v>1161.4099999999999</v>
      </c>
      <c r="O28" s="8">
        <v>114021</v>
      </c>
      <c r="P28" s="8" t="s">
        <v>1059</v>
      </c>
      <c r="Q28" s="8" t="s">
        <v>193</v>
      </c>
      <c r="R28" s="8" t="s">
        <v>9</v>
      </c>
      <c r="S28" s="8">
        <v>1</v>
      </c>
      <c r="T28" s="8">
        <v>29.2</v>
      </c>
      <c r="U28" s="8" t="s">
        <v>1067</v>
      </c>
      <c r="V28" s="8">
        <v>73</v>
      </c>
      <c r="W28" s="8">
        <v>3.33</v>
      </c>
      <c r="X28" s="8">
        <v>97.24</v>
      </c>
      <c r="Z28" s="8">
        <v>114021</v>
      </c>
      <c r="AA28">
        <f t="shared" si="4"/>
        <v>29.2</v>
      </c>
      <c r="AB28">
        <f t="shared" si="5"/>
        <v>97.24</v>
      </c>
    </row>
    <row r="29" spans="1:28" x14ac:dyDescent="0.2">
      <c r="A29" s="68">
        <v>28</v>
      </c>
      <c r="B29" s="1" t="s">
        <v>7</v>
      </c>
      <c r="C29" s="1" t="s">
        <v>37</v>
      </c>
      <c r="D29" s="2" t="s">
        <v>9</v>
      </c>
      <c r="E29" s="3">
        <v>19.2</v>
      </c>
      <c r="F29" s="3">
        <v>3.3250000000000002</v>
      </c>
      <c r="G29" s="4">
        <v>63.84</v>
      </c>
      <c r="H29" s="5">
        <v>13600026</v>
      </c>
      <c r="I29" s="5">
        <v>114021</v>
      </c>
      <c r="J29" s="6">
        <f t="shared" si="0"/>
        <v>29.2</v>
      </c>
      <c r="K29" s="6">
        <f t="shared" si="1"/>
        <v>97.24</v>
      </c>
      <c r="L29" s="70">
        <f t="shared" si="2"/>
        <v>10</v>
      </c>
      <c r="M29" s="70">
        <f t="shared" si="3"/>
        <v>33.399999999999991</v>
      </c>
      <c r="O29" s="8">
        <v>114088</v>
      </c>
      <c r="P29" s="8" t="s">
        <v>1059</v>
      </c>
      <c r="Q29" s="8" t="s">
        <v>194</v>
      </c>
      <c r="R29" s="8" t="s">
        <v>16</v>
      </c>
      <c r="S29" s="8">
        <v>1</v>
      </c>
      <c r="T29" s="8">
        <v>1</v>
      </c>
      <c r="U29" s="8" t="s">
        <v>16</v>
      </c>
      <c r="V29" s="8">
        <v>1</v>
      </c>
      <c r="W29" s="8">
        <v>7.29</v>
      </c>
      <c r="X29" s="8">
        <v>7.29</v>
      </c>
      <c r="Z29" s="8">
        <v>114088</v>
      </c>
      <c r="AA29">
        <f t="shared" si="4"/>
        <v>1</v>
      </c>
      <c r="AB29">
        <f t="shared" si="5"/>
        <v>7.29</v>
      </c>
    </row>
    <row r="30" spans="1:28" hidden="1" x14ac:dyDescent="0.2">
      <c r="A30" s="68">
        <v>29</v>
      </c>
      <c r="B30" s="1" t="s">
        <v>7</v>
      </c>
      <c r="C30" s="1" t="s">
        <v>38</v>
      </c>
      <c r="D30" s="2" t="s">
        <v>16</v>
      </c>
      <c r="E30" s="3">
        <v>26</v>
      </c>
      <c r="F30" s="3">
        <v>1.67</v>
      </c>
      <c r="G30" s="4">
        <v>43.42</v>
      </c>
      <c r="H30" s="5">
        <v>13600038</v>
      </c>
      <c r="I30" s="5">
        <v>114015</v>
      </c>
      <c r="J30" s="6">
        <f t="shared" si="0"/>
        <v>26</v>
      </c>
      <c r="K30" s="6">
        <f t="shared" si="1"/>
        <v>43.42</v>
      </c>
      <c r="L30" s="70">
        <f t="shared" si="2"/>
        <v>0</v>
      </c>
      <c r="M30" s="70">
        <f t="shared" si="3"/>
        <v>0</v>
      </c>
      <c r="O30" s="8">
        <v>114015</v>
      </c>
      <c r="P30" s="8" t="s">
        <v>1059</v>
      </c>
      <c r="Q30" s="8" t="s">
        <v>38</v>
      </c>
      <c r="R30" s="8" t="s">
        <v>16</v>
      </c>
      <c r="S30" s="8">
        <v>1</v>
      </c>
      <c r="T30" s="8">
        <v>26</v>
      </c>
      <c r="U30" s="8" t="s">
        <v>16</v>
      </c>
      <c r="V30" s="8">
        <v>26</v>
      </c>
      <c r="W30" s="8">
        <v>1.67</v>
      </c>
      <c r="X30" s="8">
        <v>43.42</v>
      </c>
      <c r="Z30" s="8">
        <v>114015</v>
      </c>
      <c r="AA30">
        <f t="shared" si="4"/>
        <v>26</v>
      </c>
      <c r="AB30">
        <f t="shared" si="5"/>
        <v>43.42</v>
      </c>
    </row>
    <row r="31" spans="1:28" hidden="1" x14ac:dyDescent="0.2">
      <c r="A31" s="68">
        <v>30</v>
      </c>
      <c r="B31" s="1" t="s">
        <v>7</v>
      </c>
      <c r="C31" s="1" t="s">
        <v>39</v>
      </c>
      <c r="D31" s="2" t="s">
        <v>16</v>
      </c>
      <c r="E31" s="3">
        <v>5</v>
      </c>
      <c r="F31" s="3">
        <v>6.0382352900000003</v>
      </c>
      <c r="G31" s="4">
        <v>30.191176449999997</v>
      </c>
      <c r="H31" s="5">
        <v>141010</v>
      </c>
      <c r="I31" s="5">
        <v>103024</v>
      </c>
      <c r="J31" s="6">
        <f t="shared" si="0"/>
        <v>5</v>
      </c>
      <c r="K31" s="6">
        <f t="shared" si="1"/>
        <v>30.2</v>
      </c>
      <c r="L31" s="70">
        <f t="shared" si="2"/>
        <v>0</v>
      </c>
      <c r="M31" s="70">
        <f t="shared" si="3"/>
        <v>8.8235500000024558E-3</v>
      </c>
      <c r="O31" s="8">
        <v>103024</v>
      </c>
      <c r="P31" s="8" t="s">
        <v>1059</v>
      </c>
      <c r="Q31" s="8" t="s">
        <v>39</v>
      </c>
      <c r="R31" s="8" t="s">
        <v>16</v>
      </c>
      <c r="S31" s="8">
        <v>1</v>
      </c>
      <c r="T31" s="8">
        <v>5</v>
      </c>
      <c r="U31" s="8" t="s">
        <v>16</v>
      </c>
      <c r="V31" s="8">
        <v>5</v>
      </c>
      <c r="W31" s="8">
        <v>6.04</v>
      </c>
      <c r="X31" s="8">
        <v>30.2</v>
      </c>
      <c r="Z31" s="8">
        <v>103024</v>
      </c>
      <c r="AA31">
        <f t="shared" si="4"/>
        <v>5</v>
      </c>
      <c r="AB31">
        <f t="shared" si="5"/>
        <v>30.2</v>
      </c>
    </row>
    <row r="32" spans="1:28" hidden="1" x14ac:dyDescent="0.2">
      <c r="A32" s="68">
        <v>31</v>
      </c>
      <c r="B32" s="1" t="s">
        <v>7</v>
      </c>
      <c r="C32" s="1" t="s">
        <v>40</v>
      </c>
      <c r="D32" s="2" t="s">
        <v>41</v>
      </c>
      <c r="E32" s="3">
        <v>12</v>
      </c>
      <c r="F32" s="3">
        <v>3.66</v>
      </c>
      <c r="G32" s="4">
        <v>43.92</v>
      </c>
      <c r="H32" s="5">
        <v>1410004</v>
      </c>
      <c r="I32" s="5">
        <v>103022</v>
      </c>
      <c r="J32" s="6">
        <f t="shared" si="0"/>
        <v>12</v>
      </c>
      <c r="K32" s="6">
        <f t="shared" si="1"/>
        <v>43.92</v>
      </c>
      <c r="L32" s="70">
        <f t="shared" si="2"/>
        <v>0</v>
      </c>
      <c r="M32" s="70">
        <f t="shared" si="3"/>
        <v>0</v>
      </c>
      <c r="O32" s="8">
        <v>115024</v>
      </c>
      <c r="P32" s="8" t="s">
        <v>1059</v>
      </c>
      <c r="Q32" s="8" t="s">
        <v>42</v>
      </c>
      <c r="R32" s="8" t="s">
        <v>9</v>
      </c>
      <c r="S32" s="8">
        <v>1</v>
      </c>
      <c r="T32" s="8">
        <v>0</v>
      </c>
      <c r="U32" s="8" t="s">
        <v>9</v>
      </c>
      <c r="V32" s="8">
        <v>0</v>
      </c>
      <c r="W32" s="8">
        <v>38</v>
      </c>
      <c r="X32" s="8">
        <v>0</v>
      </c>
      <c r="Z32" s="8">
        <v>115024</v>
      </c>
      <c r="AA32">
        <f t="shared" si="4"/>
        <v>1</v>
      </c>
      <c r="AB32">
        <f t="shared" si="5"/>
        <v>38</v>
      </c>
    </row>
    <row r="33" spans="1:28" hidden="1" x14ac:dyDescent="0.2">
      <c r="A33" s="68">
        <v>32</v>
      </c>
      <c r="B33" s="1" t="s">
        <v>7</v>
      </c>
      <c r="C33" s="1" t="s">
        <v>42</v>
      </c>
      <c r="D33" s="2" t="s">
        <v>9</v>
      </c>
      <c r="E33" s="3">
        <v>1</v>
      </c>
      <c r="F33" s="3">
        <v>38</v>
      </c>
      <c r="G33" s="4">
        <v>38</v>
      </c>
      <c r="H33" s="5">
        <v>120002</v>
      </c>
      <c r="I33" s="5">
        <v>115024</v>
      </c>
      <c r="J33" s="6">
        <f t="shared" si="0"/>
        <v>1</v>
      </c>
      <c r="K33" s="6">
        <f t="shared" si="1"/>
        <v>38</v>
      </c>
      <c r="L33" s="70">
        <f t="shared" si="2"/>
        <v>0</v>
      </c>
      <c r="M33" s="70">
        <f t="shared" si="3"/>
        <v>0</v>
      </c>
      <c r="O33" s="8">
        <v>115002</v>
      </c>
      <c r="P33" s="8" t="s">
        <v>1059</v>
      </c>
      <c r="Q33" s="8" t="s">
        <v>195</v>
      </c>
      <c r="R33" s="8" t="s">
        <v>1066</v>
      </c>
      <c r="S33" s="8">
        <v>1</v>
      </c>
      <c r="T33" s="8">
        <v>1</v>
      </c>
      <c r="U33" s="8" t="s">
        <v>9</v>
      </c>
      <c r="V33" s="8">
        <v>1</v>
      </c>
      <c r="W33" s="8">
        <v>25</v>
      </c>
      <c r="X33" s="8">
        <v>25</v>
      </c>
      <c r="Z33" s="8">
        <v>115002</v>
      </c>
      <c r="AA33">
        <f t="shared" si="4"/>
        <v>1</v>
      </c>
      <c r="AB33">
        <f t="shared" si="5"/>
        <v>25</v>
      </c>
    </row>
    <row r="34" spans="1:28" hidden="1" x14ac:dyDescent="0.2">
      <c r="A34" s="68">
        <v>33</v>
      </c>
      <c r="B34" s="1" t="s">
        <v>7</v>
      </c>
      <c r="C34" s="1" t="s">
        <v>43</v>
      </c>
      <c r="D34" s="2" t="s">
        <v>9</v>
      </c>
      <c r="E34" s="3">
        <v>1</v>
      </c>
      <c r="F34" s="3">
        <v>25</v>
      </c>
      <c r="G34" s="4">
        <v>25</v>
      </c>
      <c r="H34" s="5">
        <v>120003</v>
      </c>
      <c r="I34" s="5">
        <v>115002</v>
      </c>
      <c r="J34" s="6">
        <f t="shared" si="0"/>
        <v>1</v>
      </c>
      <c r="K34" s="6">
        <f t="shared" si="1"/>
        <v>25</v>
      </c>
      <c r="L34" s="70">
        <f t="shared" si="2"/>
        <v>0</v>
      </c>
      <c r="M34" s="70">
        <f t="shared" si="3"/>
        <v>0</v>
      </c>
      <c r="O34" s="8">
        <v>115009</v>
      </c>
      <c r="P34" s="8" t="s">
        <v>1059</v>
      </c>
      <c r="Q34" s="8" t="s">
        <v>196</v>
      </c>
      <c r="R34" s="8" t="s">
        <v>9</v>
      </c>
      <c r="S34" s="8">
        <v>1</v>
      </c>
      <c r="T34" s="8">
        <v>2</v>
      </c>
      <c r="U34" s="8" t="s">
        <v>9</v>
      </c>
      <c r="V34" s="8">
        <v>2</v>
      </c>
      <c r="W34" s="8">
        <v>15</v>
      </c>
      <c r="X34" s="8">
        <v>30</v>
      </c>
      <c r="Z34" s="8">
        <v>115009</v>
      </c>
      <c r="AA34">
        <f t="shared" si="4"/>
        <v>2</v>
      </c>
      <c r="AB34">
        <f t="shared" si="5"/>
        <v>30</v>
      </c>
    </row>
    <row r="35" spans="1:28" hidden="1" x14ac:dyDescent="0.2">
      <c r="A35" s="68">
        <v>34</v>
      </c>
      <c r="B35" s="1" t="s">
        <v>7</v>
      </c>
      <c r="C35" s="1" t="s">
        <v>44</v>
      </c>
      <c r="D35" s="2" t="s">
        <v>9</v>
      </c>
      <c r="E35" s="3">
        <v>3</v>
      </c>
      <c r="F35" s="3">
        <v>42</v>
      </c>
      <c r="G35" s="4">
        <v>126</v>
      </c>
      <c r="H35" s="5">
        <v>120005</v>
      </c>
      <c r="I35" s="5">
        <v>115003</v>
      </c>
      <c r="J35" s="6">
        <f t="shared" si="0"/>
        <v>3</v>
      </c>
      <c r="K35" s="6">
        <f t="shared" si="1"/>
        <v>126</v>
      </c>
      <c r="L35" s="70">
        <f t="shared" si="2"/>
        <v>0</v>
      </c>
      <c r="M35" s="70">
        <f t="shared" si="3"/>
        <v>0</v>
      </c>
      <c r="O35" s="8">
        <v>116001</v>
      </c>
      <c r="P35" s="8" t="s">
        <v>1059</v>
      </c>
      <c r="Q35" s="8" t="s">
        <v>197</v>
      </c>
      <c r="R35" s="8" t="s">
        <v>9</v>
      </c>
      <c r="S35" s="8">
        <v>1</v>
      </c>
      <c r="T35" s="8">
        <v>66</v>
      </c>
      <c r="U35" s="8" t="s">
        <v>1071</v>
      </c>
      <c r="V35" s="8">
        <v>12</v>
      </c>
      <c r="W35" s="8">
        <v>2.44</v>
      </c>
      <c r="X35" s="8">
        <v>161.04</v>
      </c>
      <c r="Z35" s="8">
        <v>116001</v>
      </c>
      <c r="AA35">
        <f t="shared" si="4"/>
        <v>66</v>
      </c>
      <c r="AB35">
        <f t="shared" si="5"/>
        <v>161.04</v>
      </c>
    </row>
    <row r="36" spans="1:28" hidden="1" x14ac:dyDescent="0.2">
      <c r="A36" s="68">
        <v>35</v>
      </c>
      <c r="B36" s="1" t="s">
        <v>7</v>
      </c>
      <c r="C36" s="1" t="s">
        <v>45</v>
      </c>
      <c r="D36" s="2" t="s">
        <v>9</v>
      </c>
      <c r="E36" s="3">
        <v>1</v>
      </c>
      <c r="F36" s="3">
        <v>40</v>
      </c>
      <c r="G36" s="4">
        <v>40</v>
      </c>
      <c r="H36" s="5">
        <v>120007</v>
      </c>
      <c r="I36" s="5">
        <v>115007</v>
      </c>
      <c r="J36" s="6">
        <f t="shared" si="0"/>
        <v>1</v>
      </c>
      <c r="K36" s="6">
        <f t="shared" si="1"/>
        <v>40</v>
      </c>
      <c r="L36" s="70">
        <f t="shared" si="2"/>
        <v>0</v>
      </c>
      <c r="M36" s="70">
        <f t="shared" si="3"/>
        <v>0</v>
      </c>
      <c r="O36" s="8">
        <v>116007</v>
      </c>
      <c r="P36" s="8" t="s">
        <v>1059</v>
      </c>
      <c r="Q36" s="8" t="s">
        <v>50</v>
      </c>
      <c r="R36" s="8" t="s">
        <v>9</v>
      </c>
      <c r="S36" s="8">
        <v>1</v>
      </c>
      <c r="T36" s="8">
        <v>16</v>
      </c>
      <c r="U36" s="8" t="s">
        <v>9</v>
      </c>
      <c r="V36" s="8">
        <v>16</v>
      </c>
      <c r="W36" s="8">
        <v>8.16</v>
      </c>
      <c r="X36" s="8">
        <v>130.56</v>
      </c>
      <c r="Z36" s="8">
        <v>116007</v>
      </c>
      <c r="AA36">
        <f t="shared" si="4"/>
        <v>16</v>
      </c>
      <c r="AB36">
        <f t="shared" si="5"/>
        <v>130.56</v>
      </c>
    </row>
    <row r="37" spans="1:28" hidden="1" x14ac:dyDescent="0.2">
      <c r="A37" s="68">
        <v>36</v>
      </c>
      <c r="B37" s="1" t="s">
        <v>7</v>
      </c>
      <c r="C37" s="1" t="s">
        <v>46</v>
      </c>
      <c r="D37" s="2" t="s">
        <v>9</v>
      </c>
      <c r="E37" s="3">
        <v>2</v>
      </c>
      <c r="F37" s="3">
        <v>15</v>
      </c>
      <c r="G37" s="4">
        <v>30</v>
      </c>
      <c r="H37" s="5">
        <v>120019</v>
      </c>
      <c r="I37" s="5">
        <v>115009</v>
      </c>
      <c r="J37" s="6">
        <f t="shared" si="0"/>
        <v>2</v>
      </c>
      <c r="K37" s="6">
        <f t="shared" si="1"/>
        <v>30</v>
      </c>
      <c r="L37" s="70">
        <f t="shared" si="2"/>
        <v>0</v>
      </c>
      <c r="M37" s="70">
        <f t="shared" si="3"/>
        <v>0</v>
      </c>
      <c r="O37" s="8">
        <v>110026</v>
      </c>
      <c r="P37" s="8" t="s">
        <v>1059</v>
      </c>
      <c r="Q37" s="8" t="s">
        <v>198</v>
      </c>
      <c r="R37" s="8" t="s">
        <v>9</v>
      </c>
      <c r="S37" s="8">
        <v>1</v>
      </c>
      <c r="T37" s="8">
        <v>1</v>
      </c>
      <c r="U37" s="8" t="s">
        <v>1072</v>
      </c>
      <c r="V37" s="8">
        <v>2</v>
      </c>
      <c r="W37" s="8">
        <v>27.5</v>
      </c>
      <c r="X37" s="8">
        <v>27.5</v>
      </c>
      <c r="Z37" s="8">
        <v>110026</v>
      </c>
      <c r="AA37">
        <f t="shared" si="4"/>
        <v>1</v>
      </c>
      <c r="AB37">
        <f t="shared" si="5"/>
        <v>27.5</v>
      </c>
    </row>
    <row r="38" spans="1:28" hidden="1" x14ac:dyDescent="0.2">
      <c r="A38" s="68">
        <v>37</v>
      </c>
      <c r="B38" s="1" t="s">
        <v>7</v>
      </c>
      <c r="C38" s="1" t="s">
        <v>47</v>
      </c>
      <c r="D38" s="2" t="s">
        <v>9</v>
      </c>
      <c r="E38" s="3">
        <v>20</v>
      </c>
      <c r="F38" s="3">
        <v>18</v>
      </c>
      <c r="G38" s="4">
        <v>360</v>
      </c>
      <c r="H38" s="5">
        <v>120028</v>
      </c>
      <c r="I38" s="5">
        <v>115025</v>
      </c>
      <c r="J38" s="6">
        <f t="shared" si="0"/>
        <v>20</v>
      </c>
      <c r="K38" s="6">
        <f t="shared" si="1"/>
        <v>360</v>
      </c>
      <c r="L38" s="70">
        <f t="shared" si="2"/>
        <v>0</v>
      </c>
      <c r="M38" s="70">
        <f t="shared" si="3"/>
        <v>0</v>
      </c>
      <c r="O38" s="8">
        <v>125002</v>
      </c>
      <c r="P38" s="8" t="s">
        <v>1059</v>
      </c>
      <c r="Q38" s="8" t="s">
        <v>199</v>
      </c>
      <c r="R38" s="8" t="s">
        <v>41</v>
      </c>
      <c r="S38" s="8">
        <v>1</v>
      </c>
      <c r="T38" s="8">
        <v>4.55</v>
      </c>
      <c r="U38" s="8" t="s">
        <v>1073</v>
      </c>
      <c r="V38" s="8">
        <v>13.8</v>
      </c>
      <c r="W38" s="8">
        <v>21.21</v>
      </c>
      <c r="X38" s="8">
        <v>96.51</v>
      </c>
      <c r="Z38" s="8">
        <v>125002</v>
      </c>
      <c r="AA38">
        <f t="shared" si="4"/>
        <v>4.55</v>
      </c>
      <c r="AB38">
        <f t="shared" si="5"/>
        <v>96.51</v>
      </c>
    </row>
    <row r="39" spans="1:28" hidden="1" x14ac:dyDescent="0.2">
      <c r="A39" s="68">
        <v>38</v>
      </c>
      <c r="B39" s="1" t="s">
        <v>7</v>
      </c>
      <c r="C39" s="1" t="s">
        <v>48</v>
      </c>
      <c r="D39" s="2" t="s">
        <v>9</v>
      </c>
      <c r="E39" s="3">
        <v>65.998999999999995</v>
      </c>
      <c r="F39" s="3">
        <v>2.2057657680283036</v>
      </c>
      <c r="G39" s="4">
        <v>145.57833492409998</v>
      </c>
      <c r="H39" s="5">
        <v>101001</v>
      </c>
      <c r="I39" s="5">
        <v>116001</v>
      </c>
      <c r="J39" s="6">
        <f t="shared" si="0"/>
        <v>66</v>
      </c>
      <c r="K39" s="6">
        <f t="shared" si="1"/>
        <v>161.04</v>
      </c>
      <c r="L39" s="70">
        <f t="shared" si="2"/>
        <v>1.0000000000047748E-3</v>
      </c>
      <c r="M39" s="70">
        <f t="shared" si="3"/>
        <v>15.461665075900015</v>
      </c>
      <c r="O39" s="8">
        <v>127017</v>
      </c>
      <c r="P39" s="8" t="s">
        <v>1059</v>
      </c>
      <c r="Q39" s="8" t="s">
        <v>54</v>
      </c>
      <c r="R39" s="8" t="s">
        <v>41</v>
      </c>
      <c r="S39" s="8">
        <v>1</v>
      </c>
      <c r="T39" s="8">
        <v>1.19999999999999</v>
      </c>
      <c r="U39" s="8" t="s">
        <v>41</v>
      </c>
      <c r="V39" s="8">
        <v>1.19999999999999</v>
      </c>
      <c r="W39" s="8">
        <v>11.25</v>
      </c>
      <c r="X39" s="8">
        <v>13.5</v>
      </c>
      <c r="Z39" s="8">
        <v>127017</v>
      </c>
      <c r="AA39">
        <f t="shared" si="4"/>
        <v>1.19999999999999</v>
      </c>
      <c r="AB39">
        <f t="shared" si="5"/>
        <v>13.5</v>
      </c>
    </row>
    <row r="40" spans="1:28" hidden="1" x14ac:dyDescent="0.2">
      <c r="A40" s="68">
        <v>39</v>
      </c>
      <c r="B40" s="1" t="s">
        <v>7</v>
      </c>
      <c r="C40" s="1" t="s">
        <v>49</v>
      </c>
      <c r="D40" s="2" t="s">
        <v>9</v>
      </c>
      <c r="E40" s="3">
        <v>5.5</v>
      </c>
      <c r="F40" s="3">
        <v>25</v>
      </c>
      <c r="G40" s="4">
        <v>137.5</v>
      </c>
      <c r="H40" s="5">
        <v>101002</v>
      </c>
      <c r="I40" s="5">
        <v>116005</v>
      </c>
      <c r="J40" s="6">
        <f t="shared" si="0"/>
        <v>5.5</v>
      </c>
      <c r="K40" s="6">
        <f t="shared" si="1"/>
        <v>137.5</v>
      </c>
      <c r="L40" s="70">
        <f t="shared" si="2"/>
        <v>0</v>
      </c>
      <c r="M40" s="70">
        <f t="shared" si="3"/>
        <v>0</v>
      </c>
      <c r="O40" s="8">
        <v>127010</v>
      </c>
      <c r="P40" s="8" t="s">
        <v>1059</v>
      </c>
      <c r="Q40" s="8" t="s">
        <v>200</v>
      </c>
      <c r="R40" s="8" t="s">
        <v>9</v>
      </c>
      <c r="S40" s="8">
        <v>1</v>
      </c>
      <c r="T40" s="8">
        <v>0.6</v>
      </c>
      <c r="U40" s="8" t="s">
        <v>1074</v>
      </c>
      <c r="V40" s="8">
        <v>1.5</v>
      </c>
      <c r="W40" s="8">
        <v>30</v>
      </c>
      <c r="X40" s="8">
        <v>18</v>
      </c>
      <c r="Z40" s="8">
        <v>127010</v>
      </c>
      <c r="AA40">
        <f t="shared" si="4"/>
        <v>0.6</v>
      </c>
      <c r="AB40">
        <f t="shared" si="5"/>
        <v>18</v>
      </c>
    </row>
    <row r="41" spans="1:28" hidden="1" x14ac:dyDescent="0.2">
      <c r="A41" s="68">
        <v>40</v>
      </c>
      <c r="B41" s="1" t="s">
        <v>7</v>
      </c>
      <c r="C41" s="1" t="s">
        <v>50</v>
      </c>
      <c r="D41" s="2" t="s">
        <v>9</v>
      </c>
      <c r="E41" s="3">
        <v>16</v>
      </c>
      <c r="F41" s="3">
        <v>8.16</v>
      </c>
      <c r="G41" s="4">
        <v>130.56</v>
      </c>
      <c r="H41" s="5">
        <v>101005</v>
      </c>
      <c r="I41" s="5">
        <v>116007</v>
      </c>
      <c r="J41" s="6">
        <f t="shared" si="0"/>
        <v>16</v>
      </c>
      <c r="K41" s="6">
        <f t="shared" si="1"/>
        <v>130.56</v>
      </c>
      <c r="L41" s="70">
        <f t="shared" si="2"/>
        <v>0</v>
      </c>
      <c r="M41" s="70">
        <f t="shared" si="3"/>
        <v>0</v>
      </c>
      <c r="O41" s="8">
        <v>127023</v>
      </c>
      <c r="P41" s="8" t="s">
        <v>1059</v>
      </c>
      <c r="Q41" s="8" t="s">
        <v>201</v>
      </c>
      <c r="R41" s="8" t="s">
        <v>41</v>
      </c>
      <c r="S41" s="8">
        <v>1</v>
      </c>
      <c r="T41" s="8">
        <v>1</v>
      </c>
      <c r="U41" s="8" t="s">
        <v>41</v>
      </c>
      <c r="V41" s="8">
        <v>1</v>
      </c>
      <c r="W41" s="8">
        <v>3.13</v>
      </c>
      <c r="X41" s="8">
        <v>3.13</v>
      </c>
      <c r="Z41" s="8">
        <v>127023</v>
      </c>
      <c r="AA41">
        <f t="shared" si="4"/>
        <v>1</v>
      </c>
      <c r="AB41">
        <f t="shared" si="5"/>
        <v>3.13</v>
      </c>
    </row>
    <row r="42" spans="1:28" hidden="1" x14ac:dyDescent="0.2">
      <c r="A42" s="68">
        <v>41</v>
      </c>
      <c r="B42" s="1" t="s">
        <v>7</v>
      </c>
      <c r="C42" s="1" t="s">
        <v>51</v>
      </c>
      <c r="D42" s="2" t="s">
        <v>16</v>
      </c>
      <c r="E42" s="3">
        <v>4</v>
      </c>
      <c r="F42" s="3">
        <v>1.65</v>
      </c>
      <c r="G42" s="4">
        <v>6.6</v>
      </c>
      <c r="H42" s="5">
        <v>1010006</v>
      </c>
      <c r="I42" s="5">
        <v>110033</v>
      </c>
      <c r="J42" s="6">
        <f t="shared" si="0"/>
        <v>4.5500000000000096</v>
      </c>
      <c r="K42" s="6">
        <f t="shared" si="1"/>
        <v>24.39</v>
      </c>
      <c r="L42" s="70">
        <f t="shared" si="2"/>
        <v>0.55000000000000959</v>
      </c>
      <c r="M42" s="70">
        <f t="shared" si="3"/>
        <v>17.79</v>
      </c>
      <c r="O42" s="8">
        <v>127020</v>
      </c>
      <c r="P42" s="8" t="s">
        <v>1059</v>
      </c>
      <c r="Q42" s="8" t="s">
        <v>202</v>
      </c>
      <c r="R42" s="8" t="s">
        <v>41</v>
      </c>
      <c r="S42" s="8">
        <v>1</v>
      </c>
      <c r="T42" s="8">
        <v>0.24</v>
      </c>
      <c r="U42" s="8" t="s">
        <v>1075</v>
      </c>
      <c r="V42" s="8">
        <v>12</v>
      </c>
      <c r="W42" s="8">
        <v>83.5</v>
      </c>
      <c r="X42" s="8">
        <v>20.04</v>
      </c>
      <c r="Z42" s="8">
        <v>127020</v>
      </c>
      <c r="AA42">
        <f t="shared" si="4"/>
        <v>0.24</v>
      </c>
      <c r="AB42">
        <f t="shared" si="5"/>
        <v>20.04</v>
      </c>
    </row>
    <row r="43" spans="1:28" hidden="1" x14ac:dyDescent="0.2">
      <c r="A43" s="68">
        <v>42</v>
      </c>
      <c r="B43" s="1" t="s">
        <v>7</v>
      </c>
      <c r="C43" s="1" t="s">
        <v>52</v>
      </c>
      <c r="D43" s="2" t="s">
        <v>41</v>
      </c>
      <c r="E43" s="3">
        <v>4.29</v>
      </c>
      <c r="F43" s="3">
        <v>21.212121209999999</v>
      </c>
      <c r="G43" s="4">
        <v>90.999999990899994</v>
      </c>
      <c r="H43" s="5">
        <v>102001</v>
      </c>
      <c r="I43" s="5">
        <v>125002</v>
      </c>
      <c r="J43" s="6">
        <f t="shared" si="0"/>
        <v>4.55</v>
      </c>
      <c r="K43" s="6">
        <f t="shared" si="1"/>
        <v>96.51</v>
      </c>
      <c r="L43" s="70">
        <f t="shared" si="2"/>
        <v>0.25999999999999979</v>
      </c>
      <c r="M43" s="70">
        <f t="shared" si="3"/>
        <v>5.5100000091000112</v>
      </c>
      <c r="O43" s="8">
        <v>127054</v>
      </c>
      <c r="P43" s="8" t="s">
        <v>1059</v>
      </c>
      <c r="Q43" s="8" t="s">
        <v>59</v>
      </c>
      <c r="R43" s="8" t="s">
        <v>41</v>
      </c>
      <c r="S43" s="8">
        <v>1</v>
      </c>
      <c r="T43" s="8">
        <v>0.24</v>
      </c>
      <c r="U43" s="8" t="s">
        <v>1075</v>
      </c>
      <c r="V43" s="8">
        <v>12</v>
      </c>
      <c r="W43" s="8">
        <v>100</v>
      </c>
      <c r="X43" s="8">
        <v>24</v>
      </c>
      <c r="Z43" s="8">
        <v>127054</v>
      </c>
      <c r="AA43">
        <f t="shared" si="4"/>
        <v>0.24</v>
      </c>
      <c r="AB43">
        <f t="shared" si="5"/>
        <v>24</v>
      </c>
    </row>
    <row r="44" spans="1:28" hidden="1" x14ac:dyDescent="0.2">
      <c r="A44" s="68">
        <v>43</v>
      </c>
      <c r="B44" s="1" t="s">
        <v>7</v>
      </c>
      <c r="C44" s="1" t="s">
        <v>53</v>
      </c>
      <c r="D44" s="2" t="s">
        <v>9</v>
      </c>
      <c r="E44" s="3">
        <v>0.4</v>
      </c>
      <c r="F44" s="3">
        <v>30</v>
      </c>
      <c r="G44" s="4">
        <v>12</v>
      </c>
      <c r="H44" s="5">
        <v>1030018</v>
      </c>
      <c r="I44" s="5">
        <v>127015</v>
      </c>
      <c r="J44" s="6">
        <f t="shared" si="0"/>
        <v>0.4</v>
      </c>
      <c r="K44" s="6">
        <f t="shared" si="1"/>
        <v>12</v>
      </c>
      <c r="L44" s="70">
        <f t="shared" si="2"/>
        <v>0</v>
      </c>
      <c r="M44" s="70">
        <f t="shared" si="3"/>
        <v>0</v>
      </c>
      <c r="O44" s="8">
        <v>127036</v>
      </c>
      <c r="P44" s="8" t="s">
        <v>1059</v>
      </c>
      <c r="Q44" s="8" t="s">
        <v>57</v>
      </c>
      <c r="R44" s="8" t="s">
        <v>41</v>
      </c>
      <c r="S44" s="8">
        <v>1</v>
      </c>
      <c r="T44" s="8">
        <v>0.24</v>
      </c>
      <c r="U44" s="8" t="s">
        <v>1075</v>
      </c>
      <c r="V44" s="8">
        <v>12</v>
      </c>
      <c r="W44" s="8">
        <v>100</v>
      </c>
      <c r="X44" s="8">
        <v>24</v>
      </c>
      <c r="Z44" s="8">
        <v>127036</v>
      </c>
      <c r="AA44">
        <f t="shared" si="4"/>
        <v>0.24</v>
      </c>
      <c r="AB44">
        <f t="shared" si="5"/>
        <v>24</v>
      </c>
    </row>
    <row r="45" spans="1:28" hidden="1" x14ac:dyDescent="0.2">
      <c r="A45" s="68">
        <v>44</v>
      </c>
      <c r="B45" s="1" t="s">
        <v>7</v>
      </c>
      <c r="C45" s="1" t="s">
        <v>54</v>
      </c>
      <c r="D45" s="2" t="s">
        <v>41</v>
      </c>
      <c r="E45" s="3">
        <v>1.2</v>
      </c>
      <c r="F45" s="3">
        <v>11.25</v>
      </c>
      <c r="G45" s="4">
        <v>13.5</v>
      </c>
      <c r="H45" s="5">
        <v>103005</v>
      </c>
      <c r="I45" s="5">
        <v>127017</v>
      </c>
      <c r="J45" s="6">
        <f t="shared" si="0"/>
        <v>1.19999999999999</v>
      </c>
      <c r="K45" s="6">
        <f t="shared" si="1"/>
        <v>13.5</v>
      </c>
      <c r="L45" s="70">
        <f t="shared" si="2"/>
        <v>-9.9920072216264089E-15</v>
      </c>
      <c r="M45" s="70">
        <f t="shared" si="3"/>
        <v>0</v>
      </c>
      <c r="O45" s="8">
        <v>117004</v>
      </c>
      <c r="P45" s="8" t="s">
        <v>1059</v>
      </c>
      <c r="Q45" s="8" t="s">
        <v>203</v>
      </c>
      <c r="R45" s="8" t="s">
        <v>9</v>
      </c>
      <c r="S45" s="8">
        <v>1</v>
      </c>
      <c r="T45" s="8">
        <v>5</v>
      </c>
      <c r="U45" s="8" t="s">
        <v>9</v>
      </c>
      <c r="V45" s="8">
        <v>5</v>
      </c>
      <c r="W45" s="8">
        <v>8</v>
      </c>
      <c r="X45" s="8">
        <v>40</v>
      </c>
      <c r="Z45" s="8">
        <v>117004</v>
      </c>
      <c r="AA45">
        <f t="shared" si="4"/>
        <v>5</v>
      </c>
      <c r="AB45">
        <f t="shared" si="5"/>
        <v>40</v>
      </c>
    </row>
    <row r="46" spans="1:28" hidden="1" x14ac:dyDescent="0.2">
      <c r="A46" s="68">
        <v>45</v>
      </c>
      <c r="B46" s="1" t="s">
        <v>7</v>
      </c>
      <c r="C46" s="1" t="s">
        <v>55</v>
      </c>
      <c r="D46" s="2" t="s">
        <v>9</v>
      </c>
      <c r="E46" s="3">
        <v>0.5</v>
      </c>
      <c r="F46" s="3">
        <v>30</v>
      </c>
      <c r="G46" s="4">
        <v>15</v>
      </c>
      <c r="H46" s="5">
        <v>103007</v>
      </c>
      <c r="I46" s="5">
        <v>127010</v>
      </c>
      <c r="J46" s="6">
        <f t="shared" si="0"/>
        <v>0.6</v>
      </c>
      <c r="K46" s="6">
        <f t="shared" si="1"/>
        <v>18</v>
      </c>
      <c r="L46" s="70">
        <f t="shared" si="2"/>
        <v>9.9999999999999978E-2</v>
      </c>
      <c r="M46" s="70">
        <f t="shared" si="3"/>
        <v>3</v>
      </c>
      <c r="O46" s="8">
        <v>117007</v>
      </c>
      <c r="P46" s="8" t="s">
        <v>1059</v>
      </c>
      <c r="Q46" s="8" t="s">
        <v>204</v>
      </c>
      <c r="R46" s="8" t="s">
        <v>9</v>
      </c>
      <c r="S46" s="8">
        <v>1</v>
      </c>
      <c r="T46" s="8">
        <v>0</v>
      </c>
      <c r="U46" s="8" t="s">
        <v>9</v>
      </c>
      <c r="V46" s="8">
        <v>0</v>
      </c>
      <c r="W46" s="8">
        <v>5.5</v>
      </c>
      <c r="X46" s="8">
        <v>0</v>
      </c>
      <c r="Z46" s="8">
        <v>117007</v>
      </c>
      <c r="AA46">
        <f t="shared" si="4"/>
        <v>10</v>
      </c>
      <c r="AB46">
        <f t="shared" si="5"/>
        <v>55</v>
      </c>
    </row>
    <row r="47" spans="1:28" hidden="1" x14ac:dyDescent="0.2">
      <c r="A47" s="68">
        <v>46</v>
      </c>
      <c r="B47" s="1" t="s">
        <v>7</v>
      </c>
      <c r="C47" s="1" t="s">
        <v>56</v>
      </c>
      <c r="D47" s="2" t="s">
        <v>41</v>
      </c>
      <c r="E47" s="3">
        <v>0.8</v>
      </c>
      <c r="F47" s="3">
        <v>3.13</v>
      </c>
      <c r="G47" s="4">
        <v>2.504</v>
      </c>
      <c r="H47" s="5">
        <v>103008</v>
      </c>
      <c r="I47" s="5">
        <v>127023</v>
      </c>
      <c r="J47" s="6">
        <f t="shared" si="0"/>
        <v>1</v>
      </c>
      <c r="K47" s="6">
        <f t="shared" si="1"/>
        <v>3.13</v>
      </c>
      <c r="L47" s="70">
        <f t="shared" si="2"/>
        <v>0.19999999999999996</v>
      </c>
      <c r="M47" s="70">
        <f t="shared" si="3"/>
        <v>0.62599999999999989</v>
      </c>
      <c r="O47" s="8">
        <v>117065</v>
      </c>
      <c r="P47" s="8" t="s">
        <v>1059</v>
      </c>
      <c r="Q47" s="8" t="s">
        <v>205</v>
      </c>
      <c r="R47" s="8" t="s">
        <v>9</v>
      </c>
      <c r="S47" s="8">
        <v>1</v>
      </c>
      <c r="T47" s="8">
        <v>6</v>
      </c>
      <c r="U47" s="8" t="s">
        <v>9</v>
      </c>
      <c r="V47" s="8">
        <v>6</v>
      </c>
      <c r="W47" s="8">
        <v>6</v>
      </c>
      <c r="X47" s="8">
        <v>36</v>
      </c>
      <c r="Z47" s="8">
        <v>117065</v>
      </c>
      <c r="AA47">
        <f t="shared" si="4"/>
        <v>6</v>
      </c>
      <c r="AB47">
        <f t="shared" si="5"/>
        <v>36</v>
      </c>
    </row>
    <row r="48" spans="1:28" hidden="1" x14ac:dyDescent="0.2">
      <c r="A48" s="68">
        <v>47</v>
      </c>
      <c r="B48" s="1" t="s">
        <v>7</v>
      </c>
      <c r="C48" s="1" t="s">
        <v>57</v>
      </c>
      <c r="D48" s="2" t="s">
        <v>41</v>
      </c>
      <c r="E48" s="3">
        <v>0.33600000000000002</v>
      </c>
      <c r="F48" s="3">
        <v>71.428571430000005</v>
      </c>
      <c r="G48" s="4">
        <v>24.00000000048</v>
      </c>
      <c r="H48" s="5">
        <v>1030008</v>
      </c>
      <c r="I48" s="5">
        <v>127036</v>
      </c>
      <c r="J48" s="6">
        <f t="shared" si="0"/>
        <v>0.24</v>
      </c>
      <c r="K48" s="6">
        <f t="shared" si="1"/>
        <v>24</v>
      </c>
      <c r="L48" s="70">
        <f t="shared" si="2"/>
        <v>-9.600000000000003E-2</v>
      </c>
      <c r="M48" s="70">
        <f t="shared" si="3"/>
        <v>-4.8000003971537808E-10</v>
      </c>
      <c r="O48" s="8">
        <v>117030</v>
      </c>
      <c r="P48" s="8" t="s">
        <v>1059</v>
      </c>
      <c r="Q48" s="8" t="s">
        <v>64</v>
      </c>
      <c r="R48" s="8" t="s">
        <v>9</v>
      </c>
      <c r="S48" s="8">
        <v>1</v>
      </c>
      <c r="T48" s="8">
        <v>2</v>
      </c>
      <c r="U48" s="8" t="s">
        <v>9</v>
      </c>
      <c r="V48" s="8">
        <v>2</v>
      </c>
      <c r="W48" s="8">
        <v>5</v>
      </c>
      <c r="X48" s="8">
        <v>10</v>
      </c>
      <c r="Z48" s="8">
        <v>117030</v>
      </c>
      <c r="AA48">
        <f t="shared" si="4"/>
        <v>2</v>
      </c>
      <c r="AB48">
        <f t="shared" si="5"/>
        <v>10</v>
      </c>
    </row>
    <row r="49" spans="1:28" hidden="1" x14ac:dyDescent="0.2">
      <c r="A49" s="68">
        <v>48</v>
      </c>
      <c r="B49" s="1" t="s">
        <v>7</v>
      </c>
      <c r="C49" s="1" t="s">
        <v>58</v>
      </c>
      <c r="D49" s="2" t="s">
        <v>41</v>
      </c>
      <c r="E49" s="3">
        <v>0.33600000000000002</v>
      </c>
      <c r="F49" s="3">
        <v>59.642857139999997</v>
      </c>
      <c r="G49" s="4">
        <v>20.039999999039999</v>
      </c>
      <c r="H49" s="5">
        <v>1030011</v>
      </c>
      <c r="I49" s="5">
        <v>127020</v>
      </c>
      <c r="J49" s="6">
        <f t="shared" si="0"/>
        <v>0.24</v>
      </c>
      <c r="K49" s="6">
        <f t="shared" si="1"/>
        <v>20.04</v>
      </c>
      <c r="L49" s="70">
        <f t="shared" si="2"/>
        <v>-9.600000000000003E-2</v>
      </c>
      <c r="M49" s="70">
        <f t="shared" si="3"/>
        <v>9.6000007943075616E-10</v>
      </c>
      <c r="O49" s="8">
        <v>117012</v>
      </c>
      <c r="P49" s="8" t="s">
        <v>1059</v>
      </c>
      <c r="Q49" s="8" t="s">
        <v>206</v>
      </c>
      <c r="R49" s="8" t="s">
        <v>9</v>
      </c>
      <c r="S49" s="8">
        <v>1</v>
      </c>
      <c r="T49" s="8">
        <v>2</v>
      </c>
      <c r="U49" s="8" t="s">
        <v>9</v>
      </c>
      <c r="V49" s="8">
        <v>2</v>
      </c>
      <c r="W49" s="8">
        <v>8</v>
      </c>
      <c r="X49" s="8">
        <v>16</v>
      </c>
      <c r="Z49" s="8">
        <v>117012</v>
      </c>
      <c r="AA49">
        <f t="shared" si="4"/>
        <v>2</v>
      </c>
      <c r="AB49">
        <f t="shared" si="5"/>
        <v>16</v>
      </c>
    </row>
    <row r="50" spans="1:28" hidden="1" x14ac:dyDescent="0.2">
      <c r="A50" s="68">
        <v>49</v>
      </c>
      <c r="B50" s="1" t="s">
        <v>7</v>
      </c>
      <c r="C50" s="1" t="s">
        <v>59</v>
      </c>
      <c r="D50" s="2" t="s">
        <v>41</v>
      </c>
      <c r="E50" s="3">
        <v>0.33600000000000002</v>
      </c>
      <c r="F50" s="3">
        <v>71.428571430000005</v>
      </c>
      <c r="G50" s="4">
        <v>24.00000000048</v>
      </c>
      <c r="H50" s="5">
        <v>1030012</v>
      </c>
      <c r="I50" s="5">
        <v>127054</v>
      </c>
      <c r="J50" s="6">
        <f t="shared" si="0"/>
        <v>0.24</v>
      </c>
      <c r="K50" s="6">
        <f t="shared" si="1"/>
        <v>24</v>
      </c>
      <c r="L50" s="70">
        <f t="shared" si="2"/>
        <v>-9.600000000000003E-2</v>
      </c>
      <c r="M50" s="70">
        <f t="shared" si="3"/>
        <v>-4.8000003971537808E-10</v>
      </c>
      <c r="O50" s="8">
        <v>117031</v>
      </c>
      <c r="P50" s="8" t="s">
        <v>1059</v>
      </c>
      <c r="Q50" s="8" t="s">
        <v>207</v>
      </c>
      <c r="R50" s="8" t="s">
        <v>9</v>
      </c>
      <c r="S50" s="8">
        <v>1</v>
      </c>
      <c r="T50" s="8">
        <v>6</v>
      </c>
      <c r="U50" s="8" t="s">
        <v>9</v>
      </c>
      <c r="V50" s="8">
        <v>6</v>
      </c>
      <c r="W50" s="8">
        <v>7</v>
      </c>
      <c r="X50" s="8">
        <v>42</v>
      </c>
      <c r="Z50" s="8">
        <v>117031</v>
      </c>
      <c r="AA50">
        <f t="shared" si="4"/>
        <v>6</v>
      </c>
      <c r="AB50">
        <f t="shared" si="5"/>
        <v>42</v>
      </c>
    </row>
    <row r="51" spans="1:28" hidden="1" x14ac:dyDescent="0.2">
      <c r="A51" s="68">
        <v>50</v>
      </c>
      <c r="B51" s="1" t="s">
        <v>7</v>
      </c>
      <c r="C51" s="1" t="s">
        <v>60</v>
      </c>
      <c r="D51" s="2" t="s">
        <v>9</v>
      </c>
      <c r="E51" s="3">
        <v>5</v>
      </c>
      <c r="F51" s="3">
        <v>8</v>
      </c>
      <c r="G51" s="4">
        <v>40</v>
      </c>
      <c r="H51" s="5">
        <v>108001</v>
      </c>
      <c r="I51" s="5">
        <v>117004</v>
      </c>
      <c r="J51" s="6">
        <f t="shared" si="0"/>
        <v>5</v>
      </c>
      <c r="K51" s="6">
        <f t="shared" si="1"/>
        <v>40</v>
      </c>
      <c r="L51" s="70">
        <f t="shared" si="2"/>
        <v>0</v>
      </c>
      <c r="M51" s="70">
        <f t="shared" si="3"/>
        <v>0</v>
      </c>
      <c r="O51" s="8">
        <v>117069</v>
      </c>
      <c r="P51" s="8" t="s">
        <v>1059</v>
      </c>
      <c r="Q51" s="8" t="s">
        <v>208</v>
      </c>
      <c r="R51" s="8" t="s">
        <v>9</v>
      </c>
      <c r="S51" s="8">
        <v>1</v>
      </c>
      <c r="T51" s="8">
        <v>0</v>
      </c>
      <c r="U51" s="8" t="s">
        <v>9</v>
      </c>
      <c r="V51" s="8">
        <v>0</v>
      </c>
      <c r="W51" s="8">
        <v>10.5</v>
      </c>
      <c r="X51" s="8">
        <v>0</v>
      </c>
      <c r="Z51" s="8">
        <v>117069</v>
      </c>
      <c r="AA51">
        <f t="shared" si="4"/>
        <v>7</v>
      </c>
      <c r="AB51">
        <f t="shared" si="5"/>
        <v>73.5</v>
      </c>
    </row>
    <row r="52" spans="1:28" hidden="1" x14ac:dyDescent="0.2">
      <c r="A52" s="68">
        <v>51</v>
      </c>
      <c r="B52" s="1" t="s">
        <v>7</v>
      </c>
      <c r="C52" s="1" t="s">
        <v>61</v>
      </c>
      <c r="D52" s="2" t="s">
        <v>9</v>
      </c>
      <c r="E52" s="3">
        <v>10</v>
      </c>
      <c r="F52" s="3">
        <v>5.5</v>
      </c>
      <c r="G52" s="4">
        <v>55</v>
      </c>
      <c r="H52" s="5">
        <v>108002</v>
      </c>
      <c r="I52" s="5">
        <v>117007</v>
      </c>
      <c r="J52" s="6">
        <f t="shared" si="0"/>
        <v>10</v>
      </c>
      <c r="K52" s="6">
        <f t="shared" si="1"/>
        <v>55</v>
      </c>
      <c r="L52" s="70">
        <f t="shared" si="2"/>
        <v>0</v>
      </c>
      <c r="M52" s="70">
        <f t="shared" si="3"/>
        <v>0</v>
      </c>
      <c r="O52" s="8">
        <v>117067</v>
      </c>
      <c r="P52" s="8" t="s">
        <v>1059</v>
      </c>
      <c r="Q52" s="8" t="s">
        <v>209</v>
      </c>
      <c r="R52" s="8" t="s">
        <v>9</v>
      </c>
      <c r="S52" s="8">
        <v>1</v>
      </c>
      <c r="T52" s="8">
        <v>0</v>
      </c>
      <c r="U52" s="8" t="s">
        <v>9</v>
      </c>
      <c r="V52" s="8">
        <v>0</v>
      </c>
      <c r="W52" s="8">
        <v>10.25</v>
      </c>
      <c r="X52" s="8">
        <v>0</v>
      </c>
      <c r="Z52" s="8">
        <v>117067</v>
      </c>
      <c r="AA52">
        <f t="shared" si="4"/>
        <v>1</v>
      </c>
      <c r="AB52">
        <f t="shared" si="5"/>
        <v>10.25</v>
      </c>
    </row>
    <row r="53" spans="1:28" hidden="1" x14ac:dyDescent="0.2">
      <c r="A53" s="68">
        <v>52</v>
      </c>
      <c r="B53" s="1" t="s">
        <v>7</v>
      </c>
      <c r="C53" s="1" t="s">
        <v>62</v>
      </c>
      <c r="D53" s="2" t="s">
        <v>9</v>
      </c>
      <c r="E53" s="3">
        <v>6</v>
      </c>
      <c r="F53" s="3">
        <v>6</v>
      </c>
      <c r="G53" s="4">
        <v>36</v>
      </c>
      <c r="H53" s="5">
        <v>108003</v>
      </c>
      <c r="I53" s="5">
        <v>117065</v>
      </c>
      <c r="J53" s="6">
        <f t="shared" si="0"/>
        <v>6</v>
      </c>
      <c r="K53" s="6">
        <f t="shared" si="1"/>
        <v>36</v>
      </c>
      <c r="L53" s="70">
        <f t="shared" si="2"/>
        <v>0</v>
      </c>
      <c r="M53" s="70">
        <f t="shared" si="3"/>
        <v>0</v>
      </c>
      <c r="O53" s="8">
        <v>117058</v>
      </c>
      <c r="P53" s="8" t="s">
        <v>1059</v>
      </c>
      <c r="Q53" s="8" t="s">
        <v>210</v>
      </c>
      <c r="R53" s="8" t="s">
        <v>9</v>
      </c>
      <c r="S53" s="8">
        <v>1</v>
      </c>
      <c r="T53" s="8">
        <v>6</v>
      </c>
      <c r="U53" s="8" t="s">
        <v>9</v>
      </c>
      <c r="V53" s="8">
        <v>6</v>
      </c>
      <c r="W53" s="8">
        <v>10</v>
      </c>
      <c r="X53" s="8">
        <v>60</v>
      </c>
      <c r="Z53" s="8">
        <v>117058</v>
      </c>
      <c r="AA53">
        <f t="shared" si="4"/>
        <v>6</v>
      </c>
      <c r="AB53">
        <f t="shared" si="5"/>
        <v>60</v>
      </c>
    </row>
    <row r="54" spans="1:28" hidden="1" x14ac:dyDescent="0.2">
      <c r="A54" s="68">
        <v>53</v>
      </c>
      <c r="B54" s="1" t="s">
        <v>7</v>
      </c>
      <c r="C54" s="1" t="s">
        <v>63</v>
      </c>
      <c r="D54" s="2" t="s">
        <v>9</v>
      </c>
      <c r="E54" s="3">
        <v>2</v>
      </c>
      <c r="F54" s="3">
        <v>7.9999984500000005</v>
      </c>
      <c r="G54" s="4">
        <v>15.999996900000001</v>
      </c>
      <c r="H54" s="5">
        <v>108004</v>
      </c>
      <c r="I54" s="5">
        <v>117012</v>
      </c>
      <c r="J54" s="6">
        <f t="shared" si="0"/>
        <v>2</v>
      </c>
      <c r="K54" s="6">
        <f t="shared" si="1"/>
        <v>16</v>
      </c>
      <c r="L54" s="70">
        <f t="shared" si="2"/>
        <v>0</v>
      </c>
      <c r="M54" s="70">
        <f t="shared" si="3"/>
        <v>3.0999999989234084E-6</v>
      </c>
      <c r="O54" s="8">
        <v>117010</v>
      </c>
      <c r="P54" s="8" t="s">
        <v>1059</v>
      </c>
      <c r="Q54" s="8" t="s">
        <v>211</v>
      </c>
      <c r="R54" s="8" t="s">
        <v>9</v>
      </c>
      <c r="S54" s="8">
        <v>1</v>
      </c>
      <c r="T54" s="8">
        <v>3</v>
      </c>
      <c r="U54" s="8" t="s">
        <v>9</v>
      </c>
      <c r="V54" s="8">
        <v>3</v>
      </c>
      <c r="W54" s="8">
        <v>7</v>
      </c>
      <c r="X54" s="8">
        <v>21</v>
      </c>
      <c r="Z54" s="8">
        <v>117010</v>
      </c>
      <c r="AA54">
        <f t="shared" si="4"/>
        <v>3</v>
      </c>
      <c r="AB54">
        <f t="shared" si="5"/>
        <v>21</v>
      </c>
    </row>
    <row r="55" spans="1:28" hidden="1" x14ac:dyDescent="0.2">
      <c r="A55" s="68">
        <v>54</v>
      </c>
      <c r="B55" s="1" t="s">
        <v>7</v>
      </c>
      <c r="C55" s="1" t="s">
        <v>64</v>
      </c>
      <c r="D55" s="2" t="s">
        <v>9</v>
      </c>
      <c r="E55" s="3">
        <v>2</v>
      </c>
      <c r="F55" s="3">
        <v>5</v>
      </c>
      <c r="G55" s="4">
        <v>10</v>
      </c>
      <c r="H55" s="5">
        <v>108005</v>
      </c>
      <c r="I55" s="5">
        <v>117030</v>
      </c>
      <c r="J55" s="6">
        <f t="shared" si="0"/>
        <v>2</v>
      </c>
      <c r="K55" s="6">
        <f t="shared" si="1"/>
        <v>10</v>
      </c>
      <c r="L55" s="70">
        <f t="shared" si="2"/>
        <v>0</v>
      </c>
      <c r="M55" s="70">
        <f t="shared" si="3"/>
        <v>0</v>
      </c>
      <c r="O55" s="8">
        <v>118002</v>
      </c>
      <c r="P55" s="8" t="s">
        <v>1059</v>
      </c>
      <c r="Q55" s="8" t="s">
        <v>212</v>
      </c>
      <c r="R55" s="8" t="s">
        <v>9</v>
      </c>
      <c r="S55" s="8">
        <v>1</v>
      </c>
      <c r="T55" s="8">
        <v>4</v>
      </c>
      <c r="U55" s="8" t="s">
        <v>1072</v>
      </c>
      <c r="V55" s="8">
        <v>8</v>
      </c>
      <c r="W55" s="8">
        <v>10.76</v>
      </c>
      <c r="X55" s="8">
        <v>43.04</v>
      </c>
      <c r="Z55" s="8">
        <v>118002</v>
      </c>
      <c r="AA55">
        <f t="shared" si="4"/>
        <v>4</v>
      </c>
      <c r="AB55">
        <f t="shared" si="5"/>
        <v>43.04</v>
      </c>
    </row>
    <row r="56" spans="1:28" hidden="1" x14ac:dyDescent="0.2">
      <c r="A56" s="68">
        <v>55</v>
      </c>
      <c r="B56" s="1" t="s">
        <v>7</v>
      </c>
      <c r="C56" s="1" t="s">
        <v>65</v>
      </c>
      <c r="D56" s="2" t="s">
        <v>9</v>
      </c>
      <c r="E56" s="3">
        <v>6</v>
      </c>
      <c r="F56" s="3">
        <v>7</v>
      </c>
      <c r="G56" s="4">
        <v>42</v>
      </c>
      <c r="H56" s="5">
        <v>108007</v>
      </c>
      <c r="I56" s="5">
        <v>117031</v>
      </c>
      <c r="J56" s="6">
        <f t="shared" si="0"/>
        <v>6</v>
      </c>
      <c r="K56" s="6">
        <f t="shared" si="1"/>
        <v>42</v>
      </c>
      <c r="L56" s="70">
        <f t="shared" si="2"/>
        <v>0</v>
      </c>
      <c r="M56" s="70">
        <f t="shared" si="3"/>
        <v>0</v>
      </c>
      <c r="O56" s="8">
        <v>225013</v>
      </c>
      <c r="P56" s="8" t="s">
        <v>1059</v>
      </c>
      <c r="Q56" s="8" t="s">
        <v>213</v>
      </c>
      <c r="R56" s="8" t="s">
        <v>41</v>
      </c>
      <c r="S56" s="8">
        <v>1</v>
      </c>
      <c r="T56" s="8">
        <v>1</v>
      </c>
      <c r="U56" s="8" t="s">
        <v>41</v>
      </c>
      <c r="V56" s="8">
        <v>1</v>
      </c>
      <c r="W56" s="8">
        <v>3.16</v>
      </c>
      <c r="X56" s="8">
        <v>3.16</v>
      </c>
      <c r="Z56" s="8">
        <v>225013</v>
      </c>
      <c r="AA56">
        <f t="shared" si="4"/>
        <v>1</v>
      </c>
      <c r="AB56">
        <f t="shared" si="5"/>
        <v>3.16</v>
      </c>
    </row>
    <row r="57" spans="1:28" hidden="1" x14ac:dyDescent="0.2">
      <c r="A57" s="68">
        <v>56</v>
      </c>
      <c r="B57" s="1" t="s">
        <v>7</v>
      </c>
      <c r="C57" s="1" t="s">
        <v>66</v>
      </c>
      <c r="D57" s="2" t="s">
        <v>9</v>
      </c>
      <c r="E57" s="3">
        <v>6</v>
      </c>
      <c r="F57" s="3">
        <v>6.75</v>
      </c>
      <c r="G57" s="4">
        <v>40.5</v>
      </c>
      <c r="H57" s="5">
        <v>108008</v>
      </c>
      <c r="I57" s="5">
        <v>117032</v>
      </c>
      <c r="J57" s="6">
        <f t="shared" si="0"/>
        <v>6</v>
      </c>
      <c r="K57" s="6">
        <f t="shared" si="1"/>
        <v>40.5</v>
      </c>
      <c r="L57" s="70">
        <f t="shared" si="2"/>
        <v>0</v>
      </c>
      <c r="M57" s="70">
        <f t="shared" si="3"/>
        <v>0</v>
      </c>
      <c r="O57" s="8">
        <v>119011</v>
      </c>
      <c r="P57" s="8" t="s">
        <v>1059</v>
      </c>
      <c r="Q57" s="8" t="s">
        <v>78</v>
      </c>
      <c r="R57" s="8" t="s">
        <v>9</v>
      </c>
      <c r="S57" s="8">
        <v>1</v>
      </c>
      <c r="T57" s="8">
        <v>6</v>
      </c>
      <c r="U57" s="8" t="s">
        <v>9</v>
      </c>
      <c r="V57" s="8">
        <v>6</v>
      </c>
      <c r="W57" s="8">
        <v>12.46</v>
      </c>
      <c r="X57" s="8">
        <v>74.760000000000005</v>
      </c>
      <c r="Z57" s="8">
        <v>119011</v>
      </c>
      <c r="AA57">
        <f t="shared" si="4"/>
        <v>6</v>
      </c>
      <c r="AB57">
        <f t="shared" si="5"/>
        <v>74.760000000000005</v>
      </c>
    </row>
    <row r="58" spans="1:28" hidden="1" x14ac:dyDescent="0.2">
      <c r="A58" s="68">
        <v>57</v>
      </c>
      <c r="B58" s="1" t="s">
        <v>7</v>
      </c>
      <c r="C58" s="1" t="s">
        <v>67</v>
      </c>
      <c r="D58" s="2" t="s">
        <v>9</v>
      </c>
      <c r="E58" s="3">
        <v>7</v>
      </c>
      <c r="F58" s="3">
        <v>10.5</v>
      </c>
      <c r="G58" s="4">
        <v>73.5</v>
      </c>
      <c r="H58" s="5">
        <v>108009</v>
      </c>
      <c r="I58" s="5">
        <v>117069</v>
      </c>
      <c r="J58" s="6">
        <f t="shared" si="0"/>
        <v>7</v>
      </c>
      <c r="K58" s="6">
        <f t="shared" si="1"/>
        <v>73.5</v>
      </c>
      <c r="L58" s="70">
        <f t="shared" si="2"/>
        <v>0</v>
      </c>
      <c r="M58" s="70">
        <f t="shared" si="3"/>
        <v>0</v>
      </c>
      <c r="O58" s="8">
        <v>119012</v>
      </c>
      <c r="P58" s="8" t="s">
        <v>1059</v>
      </c>
      <c r="Q58" s="8" t="s">
        <v>79</v>
      </c>
      <c r="R58" s="8" t="s">
        <v>9</v>
      </c>
      <c r="S58" s="8">
        <v>1</v>
      </c>
      <c r="T58" s="8">
        <v>5</v>
      </c>
      <c r="U58" s="8" t="s">
        <v>9</v>
      </c>
      <c r="V58" s="8">
        <v>5</v>
      </c>
      <c r="W58" s="8">
        <v>10.93</v>
      </c>
      <c r="X58" s="8">
        <v>54.65</v>
      </c>
      <c r="Z58" s="8">
        <v>119012</v>
      </c>
      <c r="AA58">
        <f t="shared" si="4"/>
        <v>5</v>
      </c>
      <c r="AB58">
        <f t="shared" si="5"/>
        <v>54.65</v>
      </c>
    </row>
    <row r="59" spans="1:28" hidden="1" x14ac:dyDescent="0.2">
      <c r="A59" s="68">
        <v>58</v>
      </c>
      <c r="B59" s="1" t="s">
        <v>7</v>
      </c>
      <c r="C59" s="1" t="s">
        <v>68</v>
      </c>
      <c r="D59" s="2" t="s">
        <v>9</v>
      </c>
      <c r="E59" s="3">
        <v>6</v>
      </c>
      <c r="F59" s="3">
        <v>10</v>
      </c>
      <c r="G59" s="4">
        <v>60</v>
      </c>
      <c r="H59" s="5">
        <v>108012</v>
      </c>
      <c r="I59" s="5">
        <v>117058</v>
      </c>
      <c r="J59" s="6">
        <f t="shared" si="0"/>
        <v>6</v>
      </c>
      <c r="K59" s="6">
        <f t="shared" si="1"/>
        <v>60</v>
      </c>
      <c r="L59" s="70">
        <f t="shared" si="2"/>
        <v>0</v>
      </c>
      <c r="M59" s="70">
        <f t="shared" si="3"/>
        <v>0</v>
      </c>
      <c r="O59" s="8">
        <v>119013</v>
      </c>
      <c r="P59" s="8" t="s">
        <v>1059</v>
      </c>
      <c r="Q59" s="8" t="s">
        <v>80</v>
      </c>
      <c r="R59" s="8" t="s">
        <v>9</v>
      </c>
      <c r="S59" s="8">
        <v>1</v>
      </c>
      <c r="T59" s="8">
        <v>3.5</v>
      </c>
      <c r="U59" s="8" t="s">
        <v>1076</v>
      </c>
      <c r="V59" s="8">
        <v>7</v>
      </c>
      <c r="W59" s="8">
        <v>12.5</v>
      </c>
      <c r="X59" s="8">
        <v>43.75</v>
      </c>
      <c r="Z59" s="8">
        <v>119013</v>
      </c>
      <c r="AA59">
        <f t="shared" si="4"/>
        <v>3.5</v>
      </c>
      <c r="AB59">
        <f t="shared" si="5"/>
        <v>43.75</v>
      </c>
    </row>
    <row r="60" spans="1:28" hidden="1" x14ac:dyDescent="0.2">
      <c r="A60" s="68">
        <v>59</v>
      </c>
      <c r="B60" s="1" t="s">
        <v>7</v>
      </c>
      <c r="C60" s="1" t="s">
        <v>69</v>
      </c>
      <c r="D60" s="2" t="s">
        <v>9</v>
      </c>
      <c r="E60" s="3">
        <v>3</v>
      </c>
      <c r="F60" s="3">
        <v>7</v>
      </c>
      <c r="G60" s="4">
        <v>21</v>
      </c>
      <c r="H60" s="5">
        <v>1080001</v>
      </c>
      <c r="I60" s="5">
        <v>117010</v>
      </c>
      <c r="J60" s="6">
        <f t="shared" si="0"/>
        <v>3</v>
      </c>
      <c r="K60" s="6">
        <f t="shared" si="1"/>
        <v>21</v>
      </c>
      <c r="L60" s="70">
        <f t="shared" si="2"/>
        <v>0</v>
      </c>
      <c r="M60" s="70">
        <f t="shared" si="3"/>
        <v>0</v>
      </c>
      <c r="O60" s="8">
        <v>119014</v>
      </c>
      <c r="P60" s="8" t="s">
        <v>1059</v>
      </c>
      <c r="Q60" s="8" t="s">
        <v>81</v>
      </c>
      <c r="R60" s="8" t="s">
        <v>9</v>
      </c>
      <c r="S60" s="8">
        <v>1</v>
      </c>
      <c r="T60" s="8">
        <v>12</v>
      </c>
      <c r="U60" s="8" t="s">
        <v>9</v>
      </c>
      <c r="V60" s="8">
        <v>12</v>
      </c>
      <c r="W60" s="8">
        <v>11.57</v>
      </c>
      <c r="X60" s="8">
        <v>138.84</v>
      </c>
      <c r="Z60" s="8">
        <v>119014</v>
      </c>
      <c r="AA60">
        <f t="shared" si="4"/>
        <v>12</v>
      </c>
      <c r="AB60">
        <f t="shared" si="5"/>
        <v>138.84</v>
      </c>
    </row>
    <row r="61" spans="1:28" hidden="1" x14ac:dyDescent="0.2">
      <c r="A61" s="68">
        <v>60</v>
      </c>
      <c r="B61" s="1" t="s">
        <v>7</v>
      </c>
      <c r="C61" s="1" t="s">
        <v>70</v>
      </c>
      <c r="D61" s="2" t="s">
        <v>9</v>
      </c>
      <c r="E61" s="3">
        <v>2</v>
      </c>
      <c r="F61" s="3">
        <v>8.4</v>
      </c>
      <c r="G61" s="4">
        <v>16.8</v>
      </c>
      <c r="H61" s="5">
        <v>104008</v>
      </c>
      <c r="I61" s="5">
        <v>118004</v>
      </c>
      <c r="J61" s="6">
        <f t="shared" si="0"/>
        <v>2</v>
      </c>
      <c r="K61" s="6">
        <f t="shared" si="1"/>
        <v>16.8</v>
      </c>
      <c r="L61" s="70">
        <f t="shared" si="2"/>
        <v>0</v>
      </c>
      <c r="M61" s="70">
        <f t="shared" si="3"/>
        <v>0</v>
      </c>
      <c r="O61" s="8">
        <v>119018</v>
      </c>
      <c r="P61" s="8" t="s">
        <v>1059</v>
      </c>
      <c r="Q61" s="8" t="s">
        <v>82</v>
      </c>
      <c r="R61" s="8" t="s">
        <v>9</v>
      </c>
      <c r="S61" s="8">
        <v>1</v>
      </c>
      <c r="T61" s="8">
        <v>5.5</v>
      </c>
      <c r="U61" s="8" t="s">
        <v>9</v>
      </c>
      <c r="V61" s="8">
        <v>5.5</v>
      </c>
      <c r="W61" s="8">
        <v>12</v>
      </c>
      <c r="X61" s="8">
        <v>66</v>
      </c>
      <c r="Z61" s="8">
        <v>119018</v>
      </c>
      <c r="AA61">
        <f t="shared" si="4"/>
        <v>5.5</v>
      </c>
      <c r="AB61">
        <f t="shared" si="5"/>
        <v>66</v>
      </c>
    </row>
    <row r="62" spans="1:28" hidden="1" x14ac:dyDescent="0.2">
      <c r="A62" s="68">
        <v>61</v>
      </c>
      <c r="B62" s="1" t="s">
        <v>7</v>
      </c>
      <c r="C62" s="1" t="s">
        <v>71</v>
      </c>
      <c r="D62" s="2" t="s">
        <v>9</v>
      </c>
      <c r="E62" s="3">
        <v>5</v>
      </c>
      <c r="F62" s="3">
        <v>16</v>
      </c>
      <c r="G62" s="4">
        <v>80</v>
      </c>
      <c r="H62" s="5">
        <v>1040002</v>
      </c>
      <c r="I62" s="5">
        <v>118011</v>
      </c>
      <c r="J62" s="6">
        <f t="shared" si="0"/>
        <v>5</v>
      </c>
      <c r="K62" s="6">
        <f t="shared" si="1"/>
        <v>80</v>
      </c>
      <c r="L62" s="70">
        <f t="shared" si="2"/>
        <v>0</v>
      </c>
      <c r="M62" s="70">
        <f t="shared" si="3"/>
        <v>0</v>
      </c>
      <c r="O62" s="8">
        <v>119020</v>
      </c>
      <c r="P62" s="8" t="s">
        <v>1059</v>
      </c>
      <c r="Q62" s="8" t="s">
        <v>83</v>
      </c>
      <c r="R62" s="8" t="s">
        <v>9</v>
      </c>
      <c r="S62" s="8">
        <v>1</v>
      </c>
      <c r="T62" s="8">
        <v>10</v>
      </c>
      <c r="U62" s="8" t="s">
        <v>9</v>
      </c>
      <c r="V62" s="8">
        <v>10</v>
      </c>
      <c r="W62" s="8">
        <v>5.8</v>
      </c>
      <c r="X62" s="8">
        <v>58</v>
      </c>
      <c r="Z62" s="8">
        <v>119020</v>
      </c>
      <c r="AA62">
        <f t="shared" si="4"/>
        <v>10</v>
      </c>
      <c r="AB62">
        <f t="shared" si="5"/>
        <v>58</v>
      </c>
    </row>
    <row r="63" spans="1:28" hidden="1" x14ac:dyDescent="0.2">
      <c r="A63" s="68">
        <v>62</v>
      </c>
      <c r="B63" s="1" t="s">
        <v>7</v>
      </c>
      <c r="C63" s="1" t="s">
        <v>72</v>
      </c>
      <c r="D63" s="2" t="s">
        <v>9</v>
      </c>
      <c r="E63" s="3">
        <v>4</v>
      </c>
      <c r="F63" s="3">
        <v>10.769375</v>
      </c>
      <c r="G63" s="4">
        <v>43.077500000000001</v>
      </c>
      <c r="H63" s="5">
        <v>1040003</v>
      </c>
      <c r="I63" s="5">
        <v>118002</v>
      </c>
      <c r="J63" s="6">
        <f t="shared" si="0"/>
        <v>4</v>
      </c>
      <c r="K63" s="6">
        <f t="shared" si="1"/>
        <v>43.04</v>
      </c>
      <c r="L63" s="70">
        <f t="shared" si="2"/>
        <v>0</v>
      </c>
      <c r="M63" s="70">
        <f t="shared" si="3"/>
        <v>-3.7500000000001421E-2</v>
      </c>
      <c r="O63" s="8">
        <v>119019</v>
      </c>
      <c r="P63" s="8" t="s">
        <v>1059</v>
      </c>
      <c r="Q63" s="8" t="s">
        <v>84</v>
      </c>
      <c r="R63" s="8" t="s">
        <v>9</v>
      </c>
      <c r="S63" s="8">
        <v>1</v>
      </c>
      <c r="T63" s="8">
        <v>9</v>
      </c>
      <c r="U63" s="8" t="s">
        <v>9</v>
      </c>
      <c r="V63" s="8">
        <v>9</v>
      </c>
      <c r="W63" s="8">
        <v>12</v>
      </c>
      <c r="X63" s="8">
        <v>108</v>
      </c>
      <c r="Z63" s="8">
        <v>119019</v>
      </c>
      <c r="AA63">
        <f t="shared" si="4"/>
        <v>9</v>
      </c>
      <c r="AB63">
        <f t="shared" si="5"/>
        <v>108</v>
      </c>
    </row>
    <row r="64" spans="1:28" hidden="1" x14ac:dyDescent="0.2">
      <c r="A64" s="68">
        <v>63</v>
      </c>
      <c r="B64" s="1" t="s">
        <v>7</v>
      </c>
      <c r="C64" s="1" t="s">
        <v>73</v>
      </c>
      <c r="D64" s="2" t="s">
        <v>41</v>
      </c>
      <c r="E64" s="3">
        <v>10.8</v>
      </c>
      <c r="F64" s="3">
        <v>9.4</v>
      </c>
      <c r="G64" s="4">
        <v>101.52</v>
      </c>
      <c r="H64" s="5">
        <v>105013</v>
      </c>
      <c r="I64" s="5">
        <v>225012</v>
      </c>
      <c r="J64" s="6">
        <f t="shared" si="0"/>
        <v>10.8</v>
      </c>
      <c r="K64" s="6">
        <f t="shared" si="1"/>
        <v>101.52</v>
      </c>
      <c r="L64" s="70">
        <f t="shared" si="2"/>
        <v>0</v>
      </c>
      <c r="M64" s="70">
        <f t="shared" si="3"/>
        <v>0</v>
      </c>
      <c r="O64" s="8">
        <v>120003</v>
      </c>
      <c r="P64" s="8" t="s">
        <v>1059</v>
      </c>
      <c r="Q64" s="8" t="s">
        <v>85</v>
      </c>
      <c r="R64" s="8" t="s">
        <v>9</v>
      </c>
      <c r="S64" s="8">
        <v>1</v>
      </c>
      <c r="T64" s="8">
        <v>1</v>
      </c>
      <c r="U64" s="8" t="s">
        <v>9</v>
      </c>
      <c r="V64" s="8">
        <v>1</v>
      </c>
      <c r="W64" s="8">
        <v>28</v>
      </c>
      <c r="X64" s="8">
        <v>28</v>
      </c>
      <c r="Z64" s="8">
        <v>120003</v>
      </c>
      <c r="AA64">
        <f t="shared" si="4"/>
        <v>1</v>
      </c>
      <c r="AB64">
        <f t="shared" si="5"/>
        <v>28</v>
      </c>
    </row>
    <row r="65" spans="1:28" hidden="1" x14ac:dyDescent="0.2">
      <c r="A65" s="68">
        <v>64</v>
      </c>
      <c r="B65" s="1" t="s">
        <v>7</v>
      </c>
      <c r="C65" s="1" t="s">
        <v>74</v>
      </c>
      <c r="D65" s="2" t="s">
        <v>41</v>
      </c>
      <c r="E65" s="3">
        <v>20</v>
      </c>
      <c r="F65" s="3">
        <v>27.3</v>
      </c>
      <c r="G65" s="4">
        <v>546</v>
      </c>
      <c r="H65" s="5">
        <v>105002</v>
      </c>
      <c r="I65" s="5">
        <v>225015</v>
      </c>
      <c r="J65" s="6">
        <f t="shared" si="0"/>
        <v>20</v>
      </c>
      <c r="K65" s="6">
        <f t="shared" si="1"/>
        <v>546</v>
      </c>
      <c r="L65" s="70">
        <f t="shared" si="2"/>
        <v>0</v>
      </c>
      <c r="M65" s="70">
        <f t="shared" si="3"/>
        <v>0</v>
      </c>
      <c r="O65" s="8">
        <v>120009</v>
      </c>
      <c r="P65" s="8" t="s">
        <v>1059</v>
      </c>
      <c r="Q65" s="8" t="s">
        <v>87</v>
      </c>
      <c r="R65" s="8" t="s">
        <v>41</v>
      </c>
      <c r="S65" s="8">
        <v>1</v>
      </c>
      <c r="T65" s="8">
        <v>90</v>
      </c>
      <c r="U65" s="8" t="s">
        <v>41</v>
      </c>
      <c r="V65" s="8">
        <v>90</v>
      </c>
      <c r="W65" s="8">
        <v>4.72</v>
      </c>
      <c r="X65" s="8">
        <v>424.8</v>
      </c>
      <c r="Z65" s="8">
        <v>120009</v>
      </c>
      <c r="AA65">
        <f t="shared" si="4"/>
        <v>90</v>
      </c>
      <c r="AB65">
        <f t="shared" si="5"/>
        <v>424.8</v>
      </c>
    </row>
    <row r="66" spans="1:28" hidden="1" x14ac:dyDescent="0.2">
      <c r="A66" s="68">
        <v>65</v>
      </c>
      <c r="B66" s="1" t="s">
        <v>7</v>
      </c>
      <c r="C66" s="1" t="s">
        <v>75</v>
      </c>
      <c r="D66" s="2" t="s">
        <v>41</v>
      </c>
      <c r="E66" s="3">
        <v>6</v>
      </c>
      <c r="F66" s="3">
        <v>5</v>
      </c>
      <c r="G66" s="4">
        <v>30</v>
      </c>
      <c r="H66" s="6">
        <v>105005</v>
      </c>
      <c r="I66" s="5">
        <v>225007</v>
      </c>
      <c r="J66" s="6">
        <f t="shared" si="0"/>
        <v>6</v>
      </c>
      <c r="K66" s="6">
        <f t="shared" si="1"/>
        <v>30</v>
      </c>
      <c r="L66" s="70">
        <f t="shared" si="2"/>
        <v>0</v>
      </c>
      <c r="M66" s="70">
        <f t="shared" si="3"/>
        <v>0</v>
      </c>
      <c r="O66" s="8">
        <v>120015</v>
      </c>
      <c r="P66" s="8" t="s">
        <v>1059</v>
      </c>
      <c r="Q66" s="8" t="s">
        <v>88</v>
      </c>
      <c r="R66" s="8" t="s">
        <v>41</v>
      </c>
      <c r="S66" s="8">
        <v>1</v>
      </c>
      <c r="T66" s="8">
        <v>0.02</v>
      </c>
      <c r="U66" s="8" t="s">
        <v>1077</v>
      </c>
      <c r="V66" s="8">
        <v>0.01</v>
      </c>
      <c r="W66" s="8">
        <v>6.67</v>
      </c>
      <c r="X66" s="8">
        <v>0.13</v>
      </c>
      <c r="Z66" s="8">
        <v>120015</v>
      </c>
      <c r="AA66">
        <f t="shared" si="4"/>
        <v>269.12</v>
      </c>
      <c r="AB66">
        <f t="shared" si="5"/>
        <v>2179.84</v>
      </c>
    </row>
    <row r="67" spans="1:28" hidden="1" x14ac:dyDescent="0.2">
      <c r="A67" s="68">
        <v>66</v>
      </c>
      <c r="B67" s="1" t="s">
        <v>7</v>
      </c>
      <c r="C67" s="1" t="s">
        <v>76</v>
      </c>
      <c r="D67" s="2" t="s">
        <v>41</v>
      </c>
      <c r="E67" s="3">
        <v>20</v>
      </c>
      <c r="F67" s="3">
        <v>27.3</v>
      </c>
      <c r="G67" s="4">
        <v>546</v>
      </c>
      <c r="H67" s="5">
        <v>1050004</v>
      </c>
      <c r="I67" s="5">
        <v>225004</v>
      </c>
      <c r="J67" s="6">
        <f t="shared" ref="J67:J130" si="6">VLOOKUP(I67,$Z$2:$AB$205,2,0)</f>
        <v>20</v>
      </c>
      <c r="K67" s="6">
        <f t="shared" ref="K67:K130" si="7">VLOOKUP(I67,$Z$2:$AB$205,3,0)</f>
        <v>541</v>
      </c>
      <c r="L67" s="70">
        <f t="shared" ref="L67:L130" si="8">J67-E67</f>
        <v>0</v>
      </c>
      <c r="M67" s="70">
        <f t="shared" ref="M67:M130" si="9">K67-G67</f>
        <v>-5</v>
      </c>
      <c r="O67" s="8">
        <v>120012</v>
      </c>
      <c r="P67" s="8" t="s">
        <v>1059</v>
      </c>
      <c r="Q67" s="8" t="s">
        <v>214</v>
      </c>
      <c r="R67" s="8" t="s">
        <v>41</v>
      </c>
      <c r="S67" s="8">
        <v>1</v>
      </c>
      <c r="T67" s="8">
        <v>5</v>
      </c>
      <c r="U67" s="8" t="s">
        <v>1078</v>
      </c>
      <c r="V67" s="8">
        <v>1.25</v>
      </c>
      <c r="W67" s="8">
        <v>9.5</v>
      </c>
      <c r="X67" s="8">
        <v>47.5</v>
      </c>
      <c r="Z67" s="8">
        <v>120012</v>
      </c>
      <c r="AA67">
        <f t="shared" ref="AA67:AA130" si="10">SUMIFS($T$2:$T$253,$O$2:$O$253,Z67)</f>
        <v>5</v>
      </c>
      <c r="AB67">
        <f t="shared" ref="AB67:AB130" si="11">SUMIFS($X$2:$X$253,$O$2:$O$253,Z67)</f>
        <v>47.5</v>
      </c>
    </row>
    <row r="68" spans="1:28" hidden="1" x14ac:dyDescent="0.2">
      <c r="A68" s="68">
        <v>67</v>
      </c>
      <c r="B68" s="1" t="s">
        <v>7</v>
      </c>
      <c r="C68" s="1" t="s">
        <v>77</v>
      </c>
      <c r="D68" s="2" t="s">
        <v>16</v>
      </c>
      <c r="E68" s="3">
        <v>6</v>
      </c>
      <c r="F68" s="3">
        <v>2.83</v>
      </c>
      <c r="G68" s="4">
        <v>16.98</v>
      </c>
      <c r="H68" s="5">
        <v>1060008</v>
      </c>
      <c r="I68" s="5">
        <v>119008</v>
      </c>
      <c r="J68" s="6">
        <f t="shared" si="6"/>
        <v>6</v>
      </c>
      <c r="K68" s="6">
        <f t="shared" si="7"/>
        <v>16.98</v>
      </c>
      <c r="L68" s="70">
        <f t="shared" si="8"/>
        <v>0</v>
      </c>
      <c r="M68" s="70">
        <f t="shared" si="9"/>
        <v>0</v>
      </c>
      <c r="O68" s="8">
        <v>117044</v>
      </c>
      <c r="P68" s="8" t="s">
        <v>1059</v>
      </c>
      <c r="Q68" s="8" t="s">
        <v>93</v>
      </c>
      <c r="R68" s="8" t="s">
        <v>9</v>
      </c>
      <c r="S68" s="8">
        <v>1</v>
      </c>
      <c r="T68" s="8">
        <v>5</v>
      </c>
      <c r="U68" s="8" t="s">
        <v>9</v>
      </c>
      <c r="V68" s="8">
        <v>5</v>
      </c>
      <c r="W68" s="8">
        <v>4</v>
      </c>
      <c r="X68" s="8">
        <v>20</v>
      </c>
      <c r="Z68" s="8">
        <v>117044</v>
      </c>
      <c r="AA68">
        <f t="shared" si="10"/>
        <v>5</v>
      </c>
      <c r="AB68">
        <f t="shared" si="11"/>
        <v>20</v>
      </c>
    </row>
    <row r="69" spans="1:28" hidden="1" x14ac:dyDescent="0.2">
      <c r="A69" s="68">
        <v>68</v>
      </c>
      <c r="B69" s="1" t="s">
        <v>7</v>
      </c>
      <c r="C69" s="1" t="s">
        <v>78</v>
      </c>
      <c r="D69" s="2" t="s">
        <v>9</v>
      </c>
      <c r="E69" s="3">
        <v>6</v>
      </c>
      <c r="F69" s="3">
        <v>12.46153846</v>
      </c>
      <c r="G69" s="4">
        <v>74.769230759999985</v>
      </c>
      <c r="H69" s="5">
        <v>106110</v>
      </c>
      <c r="I69" s="5">
        <v>119011</v>
      </c>
      <c r="J69" s="6">
        <f t="shared" si="6"/>
        <v>6</v>
      </c>
      <c r="K69" s="6">
        <f t="shared" si="7"/>
        <v>74.760000000000005</v>
      </c>
      <c r="L69" s="70">
        <f t="shared" si="8"/>
        <v>0</v>
      </c>
      <c r="M69" s="70">
        <f t="shared" si="9"/>
        <v>-9.2307599999799095E-3</v>
      </c>
      <c r="O69" s="8">
        <v>117046</v>
      </c>
      <c r="P69" s="8" t="s">
        <v>1059</v>
      </c>
      <c r="Q69" s="8" t="s">
        <v>94</v>
      </c>
      <c r="R69" s="8" t="s">
        <v>9</v>
      </c>
      <c r="S69" s="8">
        <v>1</v>
      </c>
      <c r="T69" s="8">
        <v>2</v>
      </c>
      <c r="U69" s="8" t="s">
        <v>9</v>
      </c>
      <c r="V69" s="8">
        <v>2</v>
      </c>
      <c r="W69" s="8">
        <v>4</v>
      </c>
      <c r="X69" s="8">
        <v>8</v>
      </c>
      <c r="Z69" s="8">
        <v>117046</v>
      </c>
      <c r="AA69">
        <f t="shared" si="10"/>
        <v>2</v>
      </c>
      <c r="AB69">
        <f t="shared" si="11"/>
        <v>8</v>
      </c>
    </row>
    <row r="70" spans="1:28" hidden="1" x14ac:dyDescent="0.2">
      <c r="A70" s="68">
        <v>69</v>
      </c>
      <c r="B70" s="1" t="s">
        <v>7</v>
      </c>
      <c r="C70" s="1" t="s">
        <v>79</v>
      </c>
      <c r="D70" s="2" t="s">
        <v>9</v>
      </c>
      <c r="E70" s="3">
        <v>5</v>
      </c>
      <c r="F70" s="3">
        <v>10.927999999999999</v>
      </c>
      <c r="G70" s="4">
        <v>54.64</v>
      </c>
      <c r="H70" s="5">
        <v>106111</v>
      </c>
      <c r="I70" s="5">
        <v>119012</v>
      </c>
      <c r="J70" s="6">
        <f t="shared" si="6"/>
        <v>5</v>
      </c>
      <c r="K70" s="6">
        <f t="shared" si="7"/>
        <v>54.65</v>
      </c>
      <c r="L70" s="70">
        <f t="shared" si="8"/>
        <v>0</v>
      </c>
      <c r="M70" s="70">
        <f t="shared" si="9"/>
        <v>9.9999999999980105E-3</v>
      </c>
      <c r="O70" s="8">
        <v>117080</v>
      </c>
      <c r="P70" s="8" t="s">
        <v>1059</v>
      </c>
      <c r="Q70" s="8" t="s">
        <v>95</v>
      </c>
      <c r="R70" s="8" t="s">
        <v>9</v>
      </c>
      <c r="S70" s="8">
        <v>1</v>
      </c>
      <c r="T70" s="8">
        <v>24</v>
      </c>
      <c r="U70" s="8" t="s">
        <v>9</v>
      </c>
      <c r="V70" s="8">
        <v>24</v>
      </c>
      <c r="W70" s="8">
        <v>2.5</v>
      </c>
      <c r="X70" s="8">
        <v>60</v>
      </c>
      <c r="Z70" s="8">
        <v>117080</v>
      </c>
      <c r="AA70">
        <f t="shared" si="10"/>
        <v>24</v>
      </c>
      <c r="AB70">
        <f t="shared" si="11"/>
        <v>60</v>
      </c>
    </row>
    <row r="71" spans="1:28" hidden="1" x14ac:dyDescent="0.2">
      <c r="A71" s="68">
        <v>70</v>
      </c>
      <c r="B71" s="1" t="s">
        <v>7</v>
      </c>
      <c r="C71" s="1" t="s">
        <v>80</v>
      </c>
      <c r="D71" s="2" t="s">
        <v>9</v>
      </c>
      <c r="E71" s="3">
        <v>3.5</v>
      </c>
      <c r="F71" s="3">
        <v>12.5</v>
      </c>
      <c r="G71" s="4">
        <v>43.75</v>
      </c>
      <c r="H71" s="5">
        <v>106112</v>
      </c>
      <c r="I71" s="5">
        <v>119013</v>
      </c>
      <c r="J71" s="6">
        <f t="shared" si="6"/>
        <v>3.5</v>
      </c>
      <c r="K71" s="6">
        <f t="shared" si="7"/>
        <v>43.75</v>
      </c>
      <c r="L71" s="70">
        <f t="shared" si="8"/>
        <v>0</v>
      </c>
      <c r="M71" s="70">
        <f t="shared" si="9"/>
        <v>0</v>
      </c>
      <c r="O71" s="8">
        <v>117003</v>
      </c>
      <c r="P71" s="8" t="s">
        <v>1059</v>
      </c>
      <c r="Q71" s="8" t="s">
        <v>215</v>
      </c>
      <c r="R71" s="8" t="s">
        <v>9</v>
      </c>
      <c r="S71" s="8">
        <v>1</v>
      </c>
      <c r="T71" s="8">
        <v>140</v>
      </c>
      <c r="U71" s="8" t="s">
        <v>1079</v>
      </c>
      <c r="V71" s="8">
        <v>4</v>
      </c>
      <c r="W71" s="8">
        <v>5.71</v>
      </c>
      <c r="X71" s="8">
        <v>799.4</v>
      </c>
      <c r="Z71" s="8">
        <v>117003</v>
      </c>
      <c r="AA71">
        <f t="shared" si="10"/>
        <v>140</v>
      </c>
      <c r="AB71">
        <f t="shared" si="11"/>
        <v>799.4</v>
      </c>
    </row>
    <row r="72" spans="1:28" hidden="1" x14ac:dyDescent="0.2">
      <c r="A72" s="68">
        <v>71</v>
      </c>
      <c r="B72" s="1" t="s">
        <v>7</v>
      </c>
      <c r="C72" s="1" t="s">
        <v>81</v>
      </c>
      <c r="D72" s="2" t="s">
        <v>9</v>
      </c>
      <c r="E72" s="3">
        <v>12</v>
      </c>
      <c r="F72" s="3">
        <v>11.565088760000002</v>
      </c>
      <c r="G72" s="4">
        <v>138.78106512000002</v>
      </c>
      <c r="H72" s="5">
        <v>106113</v>
      </c>
      <c r="I72" s="5">
        <v>119014</v>
      </c>
      <c r="J72" s="6">
        <f t="shared" si="6"/>
        <v>12</v>
      </c>
      <c r="K72" s="6">
        <f t="shared" si="7"/>
        <v>138.84</v>
      </c>
      <c r="L72" s="70">
        <f t="shared" si="8"/>
        <v>0</v>
      </c>
      <c r="M72" s="70">
        <f t="shared" si="9"/>
        <v>5.8934879999981149E-2</v>
      </c>
      <c r="O72" s="8">
        <v>117075</v>
      </c>
      <c r="P72" s="8" t="s">
        <v>1059</v>
      </c>
      <c r="Q72" s="8" t="s">
        <v>98</v>
      </c>
      <c r="R72" s="8" t="s">
        <v>9</v>
      </c>
      <c r="S72" s="8">
        <v>1</v>
      </c>
      <c r="T72" s="8">
        <v>1.5999999999999901</v>
      </c>
      <c r="U72" s="8" t="s">
        <v>9</v>
      </c>
      <c r="V72" s="8">
        <v>1.5999999999999901</v>
      </c>
      <c r="W72" s="8">
        <v>4.7</v>
      </c>
      <c r="X72" s="8">
        <v>7.52</v>
      </c>
      <c r="Z72" s="8">
        <v>117075</v>
      </c>
      <c r="AA72">
        <f t="shared" si="10"/>
        <v>1.5999999999999901</v>
      </c>
      <c r="AB72">
        <f t="shared" si="11"/>
        <v>7.52</v>
      </c>
    </row>
    <row r="73" spans="1:28" hidden="1" x14ac:dyDescent="0.2">
      <c r="A73" s="68">
        <v>72</v>
      </c>
      <c r="B73" s="1" t="s">
        <v>7</v>
      </c>
      <c r="C73" s="1" t="s">
        <v>82</v>
      </c>
      <c r="D73" s="2" t="s">
        <v>9</v>
      </c>
      <c r="E73" s="3">
        <v>5.5</v>
      </c>
      <c r="F73" s="3">
        <v>11.998716050000001</v>
      </c>
      <c r="G73" s="4">
        <v>65.992938275</v>
      </c>
      <c r="H73" s="5">
        <v>106117</v>
      </c>
      <c r="I73" s="5">
        <v>119018</v>
      </c>
      <c r="J73" s="6">
        <f t="shared" si="6"/>
        <v>5.5</v>
      </c>
      <c r="K73" s="6">
        <f t="shared" si="7"/>
        <v>66</v>
      </c>
      <c r="L73" s="70">
        <f t="shared" si="8"/>
        <v>0</v>
      </c>
      <c r="M73" s="70">
        <f t="shared" si="9"/>
        <v>7.0617249999997966E-3</v>
      </c>
      <c r="O73" s="8">
        <v>117018</v>
      </c>
      <c r="P73" s="8" t="s">
        <v>1059</v>
      </c>
      <c r="Q73" s="8" t="s">
        <v>99</v>
      </c>
      <c r="R73" s="8" t="s">
        <v>9</v>
      </c>
      <c r="S73" s="8">
        <v>1</v>
      </c>
      <c r="T73" s="8">
        <v>2</v>
      </c>
      <c r="U73" s="8" t="s">
        <v>9</v>
      </c>
      <c r="V73" s="8">
        <v>2</v>
      </c>
      <c r="W73" s="8">
        <v>4</v>
      </c>
      <c r="X73" s="8">
        <v>8</v>
      </c>
      <c r="Z73" s="8">
        <v>117018</v>
      </c>
      <c r="AA73">
        <f t="shared" si="10"/>
        <v>2</v>
      </c>
      <c r="AB73">
        <f t="shared" si="11"/>
        <v>8</v>
      </c>
    </row>
    <row r="74" spans="1:28" hidden="1" x14ac:dyDescent="0.2">
      <c r="A74" s="68">
        <v>73</v>
      </c>
      <c r="B74" s="1" t="s">
        <v>7</v>
      </c>
      <c r="C74" s="1" t="s">
        <v>83</v>
      </c>
      <c r="D74" s="2" t="s">
        <v>9</v>
      </c>
      <c r="E74" s="3">
        <v>10</v>
      </c>
      <c r="F74" s="3">
        <v>5.8</v>
      </c>
      <c r="G74" s="4">
        <v>58</v>
      </c>
      <c r="H74" s="5">
        <v>106120</v>
      </c>
      <c r="I74" s="5">
        <v>119020</v>
      </c>
      <c r="J74" s="6">
        <f t="shared" si="6"/>
        <v>10</v>
      </c>
      <c r="K74" s="6">
        <f t="shared" si="7"/>
        <v>58</v>
      </c>
      <c r="L74" s="70">
        <f t="shared" si="8"/>
        <v>0</v>
      </c>
      <c r="M74" s="70">
        <f t="shared" si="9"/>
        <v>0</v>
      </c>
      <c r="O74" s="8">
        <v>108011</v>
      </c>
      <c r="P74" s="8" t="s">
        <v>1059</v>
      </c>
      <c r="Q74" s="8" t="s">
        <v>216</v>
      </c>
      <c r="R74" s="8" t="s">
        <v>9</v>
      </c>
      <c r="S74" s="8">
        <v>1</v>
      </c>
      <c r="T74" s="8">
        <v>6</v>
      </c>
      <c r="U74" s="8" t="s">
        <v>1080</v>
      </c>
      <c r="V74" s="8">
        <v>24</v>
      </c>
      <c r="W74" s="8">
        <v>5.44</v>
      </c>
      <c r="X74" s="8">
        <v>32.64</v>
      </c>
      <c r="Z74" s="8">
        <v>108011</v>
      </c>
      <c r="AA74">
        <f t="shared" si="10"/>
        <v>6</v>
      </c>
      <c r="AB74">
        <f t="shared" si="11"/>
        <v>32.64</v>
      </c>
    </row>
    <row r="75" spans="1:28" hidden="1" x14ac:dyDescent="0.2">
      <c r="A75" s="68">
        <v>74</v>
      </c>
      <c r="B75" s="1" t="s">
        <v>7</v>
      </c>
      <c r="C75" s="1" t="s">
        <v>84</v>
      </c>
      <c r="D75" s="2" t="s">
        <v>9</v>
      </c>
      <c r="E75" s="3">
        <v>9</v>
      </c>
      <c r="F75" s="3">
        <v>12</v>
      </c>
      <c r="G75" s="4">
        <v>108</v>
      </c>
      <c r="H75" s="5">
        <v>106121</v>
      </c>
      <c r="I75" s="5">
        <v>119019</v>
      </c>
      <c r="J75" s="6">
        <f t="shared" si="6"/>
        <v>9</v>
      </c>
      <c r="K75" s="6">
        <f t="shared" si="7"/>
        <v>108</v>
      </c>
      <c r="L75" s="70">
        <f t="shared" si="8"/>
        <v>0</v>
      </c>
      <c r="M75" s="70">
        <f t="shared" si="9"/>
        <v>0</v>
      </c>
      <c r="O75" s="8">
        <v>117076</v>
      </c>
      <c r="P75" s="8" t="s">
        <v>1059</v>
      </c>
      <c r="Q75" s="8" t="s">
        <v>102</v>
      </c>
      <c r="R75" s="8" t="s">
        <v>9</v>
      </c>
      <c r="S75" s="8">
        <v>1</v>
      </c>
      <c r="T75" s="8">
        <v>20</v>
      </c>
      <c r="U75" s="8" t="s">
        <v>9</v>
      </c>
      <c r="V75" s="8">
        <v>20</v>
      </c>
      <c r="W75" s="8">
        <v>3.01</v>
      </c>
      <c r="X75" s="8">
        <v>60.2</v>
      </c>
      <c r="Z75" s="8">
        <v>117076</v>
      </c>
      <c r="AA75">
        <f t="shared" si="10"/>
        <v>20</v>
      </c>
      <c r="AB75">
        <f t="shared" si="11"/>
        <v>60.2</v>
      </c>
    </row>
    <row r="76" spans="1:28" hidden="1" x14ac:dyDescent="0.2">
      <c r="A76" s="68">
        <v>75</v>
      </c>
      <c r="B76" s="1" t="s">
        <v>7</v>
      </c>
      <c r="C76" s="1" t="s">
        <v>85</v>
      </c>
      <c r="D76" s="2" t="s">
        <v>9</v>
      </c>
      <c r="E76" s="3">
        <v>1</v>
      </c>
      <c r="F76" s="3">
        <v>28</v>
      </c>
      <c r="G76" s="4">
        <v>28</v>
      </c>
      <c r="H76" s="5">
        <v>107002</v>
      </c>
      <c r="I76" s="5">
        <v>120003</v>
      </c>
      <c r="J76" s="6">
        <f t="shared" si="6"/>
        <v>1</v>
      </c>
      <c r="K76" s="6">
        <f t="shared" si="7"/>
        <v>28</v>
      </c>
      <c r="L76" s="70">
        <f t="shared" si="8"/>
        <v>0</v>
      </c>
      <c r="M76" s="70">
        <f t="shared" si="9"/>
        <v>0</v>
      </c>
      <c r="O76" s="8">
        <v>117035</v>
      </c>
      <c r="P76" s="8" t="s">
        <v>1059</v>
      </c>
      <c r="Q76" s="8" t="s">
        <v>103</v>
      </c>
      <c r="R76" s="8" t="s">
        <v>16</v>
      </c>
      <c r="S76" s="8">
        <v>1</v>
      </c>
      <c r="T76" s="8">
        <v>6</v>
      </c>
      <c r="U76" s="8" t="s">
        <v>16</v>
      </c>
      <c r="V76" s="8">
        <v>6</v>
      </c>
      <c r="W76" s="8">
        <v>3.25</v>
      </c>
      <c r="X76" s="8">
        <v>19.5</v>
      </c>
      <c r="Z76" s="8">
        <v>117035</v>
      </c>
      <c r="AA76">
        <f t="shared" si="10"/>
        <v>6</v>
      </c>
      <c r="AB76">
        <f t="shared" si="11"/>
        <v>19.5</v>
      </c>
    </row>
    <row r="77" spans="1:28" hidden="1" x14ac:dyDescent="0.2">
      <c r="A77" s="68">
        <v>76</v>
      </c>
      <c r="B77" s="1" t="s">
        <v>7</v>
      </c>
      <c r="C77" s="1" t="s">
        <v>86</v>
      </c>
      <c r="D77" s="2" t="s">
        <v>9</v>
      </c>
      <c r="E77" s="3">
        <v>8</v>
      </c>
      <c r="F77" s="3">
        <v>10.31</v>
      </c>
      <c r="G77" s="4">
        <v>82.48</v>
      </c>
      <c r="H77" s="5">
        <v>107003</v>
      </c>
      <c r="I77" s="5">
        <v>120001</v>
      </c>
      <c r="J77" s="6">
        <f t="shared" si="6"/>
        <v>8</v>
      </c>
      <c r="K77" s="6">
        <f t="shared" si="7"/>
        <v>82.48</v>
      </c>
      <c r="L77" s="70">
        <f t="shared" si="8"/>
        <v>0</v>
      </c>
      <c r="M77" s="70">
        <f t="shared" si="9"/>
        <v>0</v>
      </c>
      <c r="O77" s="8">
        <v>117045</v>
      </c>
      <c r="P77" s="8" t="s">
        <v>1059</v>
      </c>
      <c r="Q77" s="8" t="s">
        <v>104</v>
      </c>
      <c r="R77" s="8" t="s">
        <v>9</v>
      </c>
      <c r="S77" s="8">
        <v>1</v>
      </c>
      <c r="T77" s="8">
        <v>20</v>
      </c>
      <c r="U77" s="8" t="s">
        <v>9</v>
      </c>
      <c r="V77" s="8">
        <v>20</v>
      </c>
      <c r="W77" s="8">
        <v>3.13</v>
      </c>
      <c r="X77" s="8">
        <v>62.6</v>
      </c>
      <c r="Z77" s="8">
        <v>117045</v>
      </c>
      <c r="AA77">
        <f t="shared" si="10"/>
        <v>20</v>
      </c>
      <c r="AB77">
        <f t="shared" si="11"/>
        <v>62.6</v>
      </c>
    </row>
    <row r="78" spans="1:28" hidden="1" x14ac:dyDescent="0.2">
      <c r="A78" s="68">
        <v>77</v>
      </c>
      <c r="B78" s="1" t="s">
        <v>7</v>
      </c>
      <c r="C78" s="1" t="s">
        <v>87</v>
      </c>
      <c r="D78" s="2" t="s">
        <v>41</v>
      </c>
      <c r="E78" s="3">
        <v>90</v>
      </c>
      <c r="F78" s="3">
        <v>4.7222222199999999</v>
      </c>
      <c r="G78" s="4">
        <v>424.99999979999996</v>
      </c>
      <c r="H78" s="5">
        <v>107004</v>
      </c>
      <c r="I78" s="5">
        <v>120009</v>
      </c>
      <c r="J78" s="6">
        <f t="shared" si="6"/>
        <v>90</v>
      </c>
      <c r="K78" s="6">
        <f t="shared" si="7"/>
        <v>424.8</v>
      </c>
      <c r="L78" s="70">
        <f t="shared" si="8"/>
        <v>0</v>
      </c>
      <c r="M78" s="70">
        <f t="shared" si="9"/>
        <v>-0.19999979999994366</v>
      </c>
      <c r="O78" s="8">
        <v>117082</v>
      </c>
      <c r="P78" s="8" t="s">
        <v>1059</v>
      </c>
      <c r="Q78" s="8" t="s">
        <v>105</v>
      </c>
      <c r="R78" s="8" t="s">
        <v>9</v>
      </c>
      <c r="S78" s="8">
        <v>1</v>
      </c>
      <c r="T78" s="8">
        <v>200</v>
      </c>
      <c r="U78" s="8" t="s">
        <v>9</v>
      </c>
      <c r="V78" s="8">
        <v>200</v>
      </c>
      <c r="W78" s="8">
        <v>2.4500000000000002</v>
      </c>
      <c r="X78" s="8">
        <v>490</v>
      </c>
      <c r="Z78" s="8">
        <v>117082</v>
      </c>
      <c r="AA78">
        <f t="shared" si="10"/>
        <v>360</v>
      </c>
      <c r="AB78">
        <f t="shared" si="11"/>
        <v>882</v>
      </c>
    </row>
    <row r="79" spans="1:28" x14ac:dyDescent="0.2">
      <c r="A79" s="68">
        <v>78</v>
      </c>
      <c r="B79" s="1" t="s">
        <v>7</v>
      </c>
      <c r="C79" s="1" t="s">
        <v>88</v>
      </c>
      <c r="D79" s="2" t="s">
        <v>41</v>
      </c>
      <c r="E79" s="3">
        <v>43.201000000000001</v>
      </c>
      <c r="F79" s="3">
        <v>6.3602235900000004</v>
      </c>
      <c r="G79" s="4">
        <v>274.76801931159002</v>
      </c>
      <c r="H79" s="5">
        <v>107009</v>
      </c>
      <c r="I79" s="5">
        <v>120015</v>
      </c>
      <c r="J79" s="6">
        <f t="shared" si="6"/>
        <v>269.12</v>
      </c>
      <c r="K79" s="6">
        <f t="shared" si="7"/>
        <v>2179.84</v>
      </c>
      <c r="L79" s="70">
        <f t="shared" si="8"/>
        <v>225.91900000000001</v>
      </c>
      <c r="M79" s="70">
        <f t="shared" si="9"/>
        <v>1905.0719806884101</v>
      </c>
      <c r="O79" s="8">
        <v>126027</v>
      </c>
      <c r="P79" s="8" t="s">
        <v>1059</v>
      </c>
      <c r="Q79" s="8" t="s">
        <v>217</v>
      </c>
      <c r="R79" s="8" t="s">
        <v>9</v>
      </c>
      <c r="S79" s="8">
        <v>1</v>
      </c>
      <c r="T79" s="8">
        <v>0</v>
      </c>
      <c r="U79" s="8" t="s">
        <v>9</v>
      </c>
      <c r="V79" s="8">
        <v>0</v>
      </c>
      <c r="W79" s="8">
        <v>14.5</v>
      </c>
      <c r="X79" s="8">
        <v>0</v>
      </c>
      <c r="Z79" s="8">
        <v>126027</v>
      </c>
      <c r="AA79">
        <f t="shared" si="10"/>
        <v>4</v>
      </c>
      <c r="AB79">
        <f t="shared" si="11"/>
        <v>58</v>
      </c>
    </row>
    <row r="80" spans="1:28" x14ac:dyDescent="0.2">
      <c r="A80" s="68">
        <v>79</v>
      </c>
      <c r="B80" s="1" t="s">
        <v>7</v>
      </c>
      <c r="C80" s="1" t="s">
        <v>89</v>
      </c>
      <c r="D80" s="2" t="s">
        <v>41</v>
      </c>
      <c r="E80" s="3">
        <v>2</v>
      </c>
      <c r="F80" s="3">
        <v>9.5</v>
      </c>
      <c r="G80" s="4">
        <v>19</v>
      </c>
      <c r="H80" s="5">
        <v>1070001</v>
      </c>
      <c r="I80" s="5">
        <v>120006</v>
      </c>
      <c r="J80" s="6">
        <f t="shared" si="6"/>
        <v>4.75</v>
      </c>
      <c r="K80" s="6">
        <f t="shared" si="7"/>
        <v>45.13</v>
      </c>
      <c r="L80" s="70">
        <f t="shared" si="8"/>
        <v>2.75</v>
      </c>
      <c r="M80" s="70">
        <f t="shared" si="9"/>
        <v>26.130000000000003</v>
      </c>
      <c r="O80" s="8">
        <v>126094</v>
      </c>
      <c r="P80" s="8" t="s">
        <v>1059</v>
      </c>
      <c r="Q80" s="8" t="s">
        <v>218</v>
      </c>
      <c r="R80" s="8" t="s">
        <v>9</v>
      </c>
      <c r="S80" s="8">
        <v>1</v>
      </c>
      <c r="T80" s="8">
        <v>1</v>
      </c>
      <c r="U80" s="8" t="s">
        <v>9</v>
      </c>
      <c r="V80" s="8">
        <v>1</v>
      </c>
      <c r="W80" s="8">
        <v>41.33</v>
      </c>
      <c r="X80" s="8">
        <v>41.33</v>
      </c>
      <c r="Z80" s="8">
        <v>126094</v>
      </c>
      <c r="AA80">
        <f t="shared" si="10"/>
        <v>1</v>
      </c>
      <c r="AB80">
        <f t="shared" si="11"/>
        <v>41.33</v>
      </c>
    </row>
    <row r="81" spans="1:28" hidden="1" x14ac:dyDescent="0.2">
      <c r="A81" s="68">
        <v>80</v>
      </c>
      <c r="B81" s="1" t="s">
        <v>7</v>
      </c>
      <c r="C81" s="1" t="s">
        <v>90</v>
      </c>
      <c r="D81" s="2" t="s">
        <v>41</v>
      </c>
      <c r="E81" s="3">
        <v>5</v>
      </c>
      <c r="F81" s="3">
        <v>9.5</v>
      </c>
      <c r="G81" s="4">
        <v>47.5</v>
      </c>
      <c r="H81" s="5">
        <v>1070004</v>
      </c>
      <c r="I81" s="5">
        <v>120012</v>
      </c>
      <c r="J81" s="6">
        <f t="shared" si="6"/>
        <v>5</v>
      </c>
      <c r="K81" s="6">
        <f t="shared" si="7"/>
        <v>47.5</v>
      </c>
      <c r="L81" s="70">
        <f t="shared" si="8"/>
        <v>0</v>
      </c>
      <c r="M81" s="70">
        <f t="shared" si="9"/>
        <v>0</v>
      </c>
      <c r="O81" s="8">
        <v>126059</v>
      </c>
      <c r="P81" s="8" t="s">
        <v>1059</v>
      </c>
      <c r="Q81" s="8" t="s">
        <v>219</v>
      </c>
      <c r="R81" s="8" t="s">
        <v>41</v>
      </c>
      <c r="S81" s="8">
        <v>1</v>
      </c>
      <c r="T81" s="8">
        <v>1</v>
      </c>
      <c r="U81" s="8" t="s">
        <v>41</v>
      </c>
      <c r="V81" s="8">
        <v>1</v>
      </c>
      <c r="W81" s="8">
        <v>13.75</v>
      </c>
      <c r="X81" s="8">
        <v>13.75</v>
      </c>
      <c r="Z81" s="8">
        <v>126059</v>
      </c>
      <c r="AA81">
        <f t="shared" si="10"/>
        <v>1</v>
      </c>
      <c r="AB81">
        <f t="shared" si="11"/>
        <v>13.75</v>
      </c>
    </row>
    <row r="82" spans="1:28" hidden="1" x14ac:dyDescent="0.2">
      <c r="A82" s="68">
        <v>81</v>
      </c>
      <c r="B82" s="1" t="s">
        <v>7</v>
      </c>
      <c r="C82" s="1" t="s">
        <v>91</v>
      </c>
      <c r="D82" s="2" t="s">
        <v>16</v>
      </c>
      <c r="E82" s="3">
        <v>8</v>
      </c>
      <c r="F82" s="3">
        <v>21.304642859999998</v>
      </c>
      <c r="G82" s="4">
        <v>170.43714287999998</v>
      </c>
      <c r="H82" s="5">
        <v>1070009</v>
      </c>
      <c r="I82" s="5">
        <v>120014</v>
      </c>
      <c r="J82" s="6">
        <f t="shared" si="6"/>
        <v>8</v>
      </c>
      <c r="K82" s="6">
        <f t="shared" si="7"/>
        <v>167.6</v>
      </c>
      <c r="L82" s="70">
        <f t="shared" si="8"/>
        <v>0</v>
      </c>
      <c r="M82" s="70">
        <f t="shared" si="9"/>
        <v>-2.8371428799999876</v>
      </c>
      <c r="O82" s="8">
        <v>126012</v>
      </c>
      <c r="P82" s="8" t="s">
        <v>1059</v>
      </c>
      <c r="Q82" s="8" t="s">
        <v>220</v>
      </c>
      <c r="R82" s="8" t="s">
        <v>9</v>
      </c>
      <c r="S82" s="8">
        <v>1</v>
      </c>
      <c r="T82" s="8">
        <v>1</v>
      </c>
      <c r="U82" s="8" t="s">
        <v>9</v>
      </c>
      <c r="V82" s="8">
        <v>1</v>
      </c>
      <c r="W82" s="8">
        <v>8.1999999999999993</v>
      </c>
      <c r="X82" s="8">
        <v>8.1999999999999993</v>
      </c>
      <c r="Z82" s="8">
        <v>126012</v>
      </c>
      <c r="AA82">
        <f t="shared" si="10"/>
        <v>1</v>
      </c>
      <c r="AB82">
        <f t="shared" si="11"/>
        <v>8.1999999999999993</v>
      </c>
    </row>
    <row r="83" spans="1:28" hidden="1" x14ac:dyDescent="0.2">
      <c r="A83" s="68">
        <v>82</v>
      </c>
      <c r="B83" s="1" t="s">
        <v>7</v>
      </c>
      <c r="C83" s="1" t="s">
        <v>92</v>
      </c>
      <c r="D83" s="2" t="s">
        <v>9</v>
      </c>
      <c r="E83" s="3">
        <v>0.7</v>
      </c>
      <c r="F83" s="3">
        <v>17.86</v>
      </c>
      <c r="G83" s="4">
        <v>12.502000000000001</v>
      </c>
      <c r="H83" s="5">
        <v>1110026</v>
      </c>
      <c r="I83" s="5">
        <v>117085</v>
      </c>
      <c r="J83" s="6">
        <f t="shared" si="6"/>
        <v>1</v>
      </c>
      <c r="K83" s="6">
        <f t="shared" si="7"/>
        <v>17.86</v>
      </c>
      <c r="L83" s="70">
        <f t="shared" si="8"/>
        <v>0.30000000000000004</v>
      </c>
      <c r="M83" s="70">
        <f t="shared" si="9"/>
        <v>5.3579999999999988</v>
      </c>
      <c r="O83" s="8">
        <v>114077</v>
      </c>
      <c r="P83" s="8" t="s">
        <v>1059</v>
      </c>
      <c r="Q83" s="8" t="s">
        <v>221</v>
      </c>
      <c r="R83" s="8" t="s">
        <v>41</v>
      </c>
      <c r="S83" s="8">
        <v>1</v>
      </c>
      <c r="T83" s="8">
        <v>18.78</v>
      </c>
      <c r="U83" s="8" t="s">
        <v>41</v>
      </c>
      <c r="V83" s="8">
        <v>18.78</v>
      </c>
      <c r="W83" s="8">
        <v>3.84</v>
      </c>
      <c r="X83" s="8">
        <v>72.12</v>
      </c>
      <c r="Z83" s="8">
        <v>114077</v>
      </c>
      <c r="AA83">
        <f t="shared" si="10"/>
        <v>18.78</v>
      </c>
      <c r="AB83">
        <f t="shared" si="11"/>
        <v>72.12</v>
      </c>
    </row>
    <row r="84" spans="1:28" hidden="1" x14ac:dyDescent="0.2">
      <c r="A84" s="68">
        <v>83</v>
      </c>
      <c r="B84" s="1" t="s">
        <v>7</v>
      </c>
      <c r="C84" s="1" t="s">
        <v>93</v>
      </c>
      <c r="D84" s="2" t="s">
        <v>9</v>
      </c>
      <c r="E84" s="3">
        <v>5</v>
      </c>
      <c r="F84" s="3">
        <v>4</v>
      </c>
      <c r="G84" s="4">
        <v>20</v>
      </c>
      <c r="H84" s="5">
        <v>111004</v>
      </c>
      <c r="I84" s="5">
        <v>117044</v>
      </c>
      <c r="J84" s="6">
        <f t="shared" si="6"/>
        <v>5</v>
      </c>
      <c r="K84" s="6">
        <f t="shared" si="7"/>
        <v>20</v>
      </c>
      <c r="L84" s="70">
        <f t="shared" si="8"/>
        <v>0</v>
      </c>
      <c r="M84" s="70">
        <f t="shared" si="9"/>
        <v>0</v>
      </c>
      <c r="O84" s="8">
        <v>126082</v>
      </c>
      <c r="P84" s="8" t="s">
        <v>1059</v>
      </c>
      <c r="Q84" s="8" t="s">
        <v>109</v>
      </c>
      <c r="R84" s="8" t="s">
        <v>9</v>
      </c>
      <c r="S84" s="8">
        <v>1</v>
      </c>
      <c r="T84" s="8">
        <v>25</v>
      </c>
      <c r="U84" s="8" t="s">
        <v>9</v>
      </c>
      <c r="V84" s="8">
        <v>25</v>
      </c>
      <c r="W84" s="8">
        <v>2.75</v>
      </c>
      <c r="X84" s="8">
        <v>68.75</v>
      </c>
      <c r="Z84" s="8">
        <v>126082</v>
      </c>
      <c r="AA84">
        <f t="shared" si="10"/>
        <v>65</v>
      </c>
      <c r="AB84">
        <f t="shared" si="11"/>
        <v>178.75</v>
      </c>
    </row>
    <row r="85" spans="1:28" hidden="1" x14ac:dyDescent="0.2">
      <c r="A85" s="68">
        <v>84</v>
      </c>
      <c r="B85" s="1" t="s">
        <v>7</v>
      </c>
      <c r="C85" s="1" t="s">
        <v>94</v>
      </c>
      <c r="D85" s="2" t="s">
        <v>9</v>
      </c>
      <c r="E85" s="3">
        <v>2</v>
      </c>
      <c r="F85" s="3">
        <v>4</v>
      </c>
      <c r="G85" s="4">
        <v>8</v>
      </c>
      <c r="H85" s="5">
        <v>111005</v>
      </c>
      <c r="I85" s="5">
        <v>117046</v>
      </c>
      <c r="J85" s="6">
        <f t="shared" si="6"/>
        <v>2</v>
      </c>
      <c r="K85" s="6">
        <f t="shared" si="7"/>
        <v>8</v>
      </c>
      <c r="L85" s="70">
        <f t="shared" si="8"/>
        <v>0</v>
      </c>
      <c r="M85" s="70">
        <f t="shared" si="9"/>
        <v>0</v>
      </c>
      <c r="O85" s="8">
        <v>126087</v>
      </c>
      <c r="P85" s="8" t="s">
        <v>1059</v>
      </c>
      <c r="Q85" s="8" t="s">
        <v>222</v>
      </c>
      <c r="R85" s="8" t="s">
        <v>9</v>
      </c>
      <c r="S85" s="8">
        <v>1</v>
      </c>
      <c r="T85" s="8">
        <v>0.5</v>
      </c>
      <c r="U85" s="8" t="s">
        <v>1081</v>
      </c>
      <c r="V85" s="8">
        <v>1</v>
      </c>
      <c r="W85" s="8">
        <v>12.66</v>
      </c>
      <c r="X85" s="8">
        <v>6.33</v>
      </c>
      <c r="Z85" s="8">
        <v>126087</v>
      </c>
      <c r="AA85">
        <f t="shared" si="10"/>
        <v>0.5</v>
      </c>
      <c r="AB85">
        <f t="shared" si="11"/>
        <v>6.33</v>
      </c>
    </row>
    <row r="86" spans="1:28" hidden="1" x14ac:dyDescent="0.2">
      <c r="A86" s="68">
        <v>85</v>
      </c>
      <c r="B86" s="1" t="s">
        <v>7</v>
      </c>
      <c r="C86" s="1" t="s">
        <v>95</v>
      </c>
      <c r="D86" s="2" t="s">
        <v>9</v>
      </c>
      <c r="E86" s="3">
        <v>24</v>
      </c>
      <c r="F86" s="3">
        <v>2.5</v>
      </c>
      <c r="G86" s="4">
        <v>60</v>
      </c>
      <c r="H86" s="5">
        <v>111008</v>
      </c>
      <c r="I86" s="5">
        <v>117080</v>
      </c>
      <c r="J86" s="6">
        <f t="shared" si="6"/>
        <v>24</v>
      </c>
      <c r="K86" s="6">
        <f t="shared" si="7"/>
        <v>60</v>
      </c>
      <c r="L86" s="70">
        <f t="shared" si="8"/>
        <v>0</v>
      </c>
      <c r="M86" s="70">
        <f t="shared" si="9"/>
        <v>0</v>
      </c>
      <c r="O86" s="8">
        <v>126007</v>
      </c>
      <c r="P86" s="8" t="s">
        <v>1059</v>
      </c>
      <c r="Q86" s="8" t="s">
        <v>111</v>
      </c>
      <c r="R86" s="8" t="s">
        <v>9</v>
      </c>
      <c r="S86" s="8">
        <v>1</v>
      </c>
      <c r="T86" s="8">
        <v>5.25</v>
      </c>
      <c r="U86" s="8" t="s">
        <v>9</v>
      </c>
      <c r="V86" s="8">
        <v>5.25</v>
      </c>
      <c r="W86" s="8">
        <v>54.44</v>
      </c>
      <c r="X86" s="8">
        <v>285.81</v>
      </c>
      <c r="Z86" s="8">
        <v>126007</v>
      </c>
      <c r="AA86">
        <f t="shared" si="10"/>
        <v>5.25</v>
      </c>
      <c r="AB86">
        <f t="shared" si="11"/>
        <v>285.81</v>
      </c>
    </row>
    <row r="87" spans="1:28" hidden="1" x14ac:dyDescent="0.2">
      <c r="A87" s="68">
        <v>86</v>
      </c>
      <c r="B87" s="1" t="s">
        <v>7</v>
      </c>
      <c r="C87" s="1" t="s">
        <v>96</v>
      </c>
      <c r="D87" s="2" t="s">
        <v>9</v>
      </c>
      <c r="E87" s="3">
        <v>5</v>
      </c>
      <c r="F87" s="3">
        <v>5</v>
      </c>
      <c r="G87" s="4">
        <v>25</v>
      </c>
      <c r="H87" s="5">
        <v>111028</v>
      </c>
      <c r="I87" s="5">
        <v>117052</v>
      </c>
      <c r="J87" s="6">
        <f t="shared" si="6"/>
        <v>5</v>
      </c>
      <c r="K87" s="6">
        <f t="shared" si="7"/>
        <v>25</v>
      </c>
      <c r="L87" s="70">
        <f t="shared" si="8"/>
        <v>0</v>
      </c>
      <c r="M87" s="70">
        <f t="shared" si="9"/>
        <v>0</v>
      </c>
      <c r="O87" s="8">
        <v>126025</v>
      </c>
      <c r="P87" s="8" t="s">
        <v>1059</v>
      </c>
      <c r="Q87" s="8" t="s">
        <v>223</v>
      </c>
      <c r="R87" s="8" t="s">
        <v>41</v>
      </c>
      <c r="S87" s="8">
        <v>1</v>
      </c>
      <c r="T87" s="8">
        <v>0.75</v>
      </c>
      <c r="U87" s="8" t="s">
        <v>1082</v>
      </c>
      <c r="V87" s="8">
        <v>0.5</v>
      </c>
      <c r="W87" s="8">
        <v>64</v>
      </c>
      <c r="X87" s="8">
        <v>48</v>
      </c>
      <c r="Z87" s="8">
        <v>126025</v>
      </c>
      <c r="AA87">
        <f t="shared" si="10"/>
        <v>3.07</v>
      </c>
      <c r="AB87">
        <f t="shared" si="11"/>
        <v>196.48</v>
      </c>
    </row>
    <row r="88" spans="1:28" hidden="1" x14ac:dyDescent="0.2">
      <c r="A88" s="68">
        <v>87</v>
      </c>
      <c r="B88" s="1" t="s">
        <v>7</v>
      </c>
      <c r="C88" s="1" t="s">
        <v>97</v>
      </c>
      <c r="D88" s="2" t="s">
        <v>9</v>
      </c>
      <c r="E88" s="3">
        <v>140.01499999999999</v>
      </c>
      <c r="F88" s="3">
        <v>5.7142857100000004</v>
      </c>
      <c r="G88" s="4">
        <v>800.08571368564992</v>
      </c>
      <c r="H88" s="5">
        <v>111032</v>
      </c>
      <c r="I88" s="5">
        <v>117003</v>
      </c>
      <c r="J88" s="6">
        <f t="shared" si="6"/>
        <v>140</v>
      </c>
      <c r="K88" s="6">
        <f t="shared" si="7"/>
        <v>799.4</v>
      </c>
      <c r="L88" s="70">
        <f t="shared" si="8"/>
        <v>-1.4999999999986358E-2</v>
      </c>
      <c r="M88" s="70">
        <f t="shared" si="9"/>
        <v>-0.68571368564994373</v>
      </c>
      <c r="O88" s="8">
        <v>126050</v>
      </c>
      <c r="P88" s="8" t="s">
        <v>1059</v>
      </c>
      <c r="Q88" s="8" t="s">
        <v>113</v>
      </c>
      <c r="R88" s="8" t="s">
        <v>41</v>
      </c>
      <c r="S88" s="8">
        <v>1</v>
      </c>
      <c r="T88" s="8">
        <v>3.78</v>
      </c>
      <c r="U88" s="8" t="s">
        <v>41</v>
      </c>
      <c r="V88" s="8">
        <v>3.78</v>
      </c>
      <c r="W88" s="8">
        <v>19.850000000000001</v>
      </c>
      <c r="X88" s="8">
        <v>75.03</v>
      </c>
      <c r="Z88" s="8">
        <v>126050</v>
      </c>
      <c r="AA88">
        <f t="shared" si="10"/>
        <v>3.78</v>
      </c>
      <c r="AB88">
        <f t="shared" si="11"/>
        <v>75.03</v>
      </c>
    </row>
    <row r="89" spans="1:28" hidden="1" x14ac:dyDescent="0.2">
      <c r="A89" s="68">
        <v>88</v>
      </c>
      <c r="B89" s="1" t="s">
        <v>7</v>
      </c>
      <c r="C89" s="1" t="s">
        <v>98</v>
      </c>
      <c r="D89" s="2" t="s">
        <v>9</v>
      </c>
      <c r="E89" s="3">
        <v>1.6</v>
      </c>
      <c r="F89" s="3">
        <v>4.6999946599999998</v>
      </c>
      <c r="G89" s="4">
        <v>7.5199914560000005</v>
      </c>
      <c r="H89" s="5">
        <v>111056</v>
      </c>
      <c r="I89" s="5">
        <v>117075</v>
      </c>
      <c r="J89" s="6">
        <f t="shared" si="6"/>
        <v>1.5999999999999901</v>
      </c>
      <c r="K89" s="6">
        <f t="shared" si="7"/>
        <v>7.52</v>
      </c>
      <c r="L89" s="70">
        <f t="shared" si="8"/>
        <v>-9.9920072216264089E-15</v>
      </c>
      <c r="M89" s="70">
        <f t="shared" si="9"/>
        <v>8.5439999990555293E-6</v>
      </c>
      <c r="O89" s="8">
        <v>126056</v>
      </c>
      <c r="P89" s="8" t="s">
        <v>1059</v>
      </c>
      <c r="Q89" s="8" t="s">
        <v>224</v>
      </c>
      <c r="R89" s="8" t="s">
        <v>41</v>
      </c>
      <c r="S89" s="8">
        <v>1</v>
      </c>
      <c r="T89" s="8">
        <v>3</v>
      </c>
      <c r="U89" s="8" t="s">
        <v>41</v>
      </c>
      <c r="V89" s="8">
        <v>3</v>
      </c>
      <c r="W89" s="8">
        <v>19.170000000000002</v>
      </c>
      <c r="X89" s="8">
        <v>57.51</v>
      </c>
      <c r="Z89" s="8">
        <v>126056</v>
      </c>
      <c r="AA89">
        <f t="shared" si="10"/>
        <v>3</v>
      </c>
      <c r="AB89">
        <f t="shared" si="11"/>
        <v>57.51</v>
      </c>
    </row>
    <row r="90" spans="1:28" hidden="1" x14ac:dyDescent="0.2">
      <c r="A90" s="68">
        <v>89</v>
      </c>
      <c r="B90" s="1" t="s">
        <v>7</v>
      </c>
      <c r="C90" s="1" t="s">
        <v>99</v>
      </c>
      <c r="D90" s="2" t="s">
        <v>9</v>
      </c>
      <c r="E90" s="3">
        <v>2</v>
      </c>
      <c r="F90" s="3">
        <v>4</v>
      </c>
      <c r="G90" s="4">
        <v>8</v>
      </c>
      <c r="H90" s="5">
        <v>111059</v>
      </c>
      <c r="I90" s="5">
        <v>117018</v>
      </c>
      <c r="J90" s="6">
        <f t="shared" si="6"/>
        <v>2</v>
      </c>
      <c r="K90" s="6">
        <f t="shared" si="7"/>
        <v>8</v>
      </c>
      <c r="L90" s="70">
        <f t="shared" si="8"/>
        <v>0</v>
      </c>
      <c r="M90" s="70">
        <f t="shared" si="9"/>
        <v>0</v>
      </c>
      <c r="O90" s="8">
        <v>126096</v>
      </c>
      <c r="P90" s="8" t="s">
        <v>1059</v>
      </c>
      <c r="Q90" s="8" t="s">
        <v>225</v>
      </c>
      <c r="R90" s="8" t="s">
        <v>41</v>
      </c>
      <c r="S90" s="8">
        <v>1</v>
      </c>
      <c r="T90" s="8">
        <v>0.75</v>
      </c>
      <c r="U90" s="8" t="s">
        <v>41</v>
      </c>
      <c r="V90" s="8">
        <v>0.75</v>
      </c>
      <c r="W90" s="8">
        <v>36.68</v>
      </c>
      <c r="X90" s="8">
        <v>27.51</v>
      </c>
      <c r="Z90" s="8">
        <v>126096</v>
      </c>
      <c r="AA90">
        <f t="shared" si="10"/>
        <v>0.75</v>
      </c>
      <c r="AB90">
        <f t="shared" si="11"/>
        <v>27.51</v>
      </c>
    </row>
    <row r="91" spans="1:28" hidden="1" x14ac:dyDescent="0.2">
      <c r="A91" s="68">
        <v>90</v>
      </c>
      <c r="B91" s="1" t="s">
        <v>7</v>
      </c>
      <c r="C91" s="1" t="s">
        <v>100</v>
      </c>
      <c r="D91" s="2" t="s">
        <v>9</v>
      </c>
      <c r="E91" s="3">
        <v>6</v>
      </c>
      <c r="F91" s="3">
        <v>5.42</v>
      </c>
      <c r="G91" s="4">
        <v>32.520000000000003</v>
      </c>
      <c r="H91" s="5">
        <v>1110001</v>
      </c>
      <c r="I91" s="5">
        <v>108011</v>
      </c>
      <c r="J91" s="6">
        <f t="shared" si="6"/>
        <v>6</v>
      </c>
      <c r="K91" s="6">
        <f t="shared" si="7"/>
        <v>32.64</v>
      </c>
      <c r="L91" s="70">
        <f t="shared" si="8"/>
        <v>0</v>
      </c>
      <c r="M91" s="70">
        <f t="shared" si="9"/>
        <v>0.11999999999999744</v>
      </c>
      <c r="O91" s="8">
        <v>127052</v>
      </c>
      <c r="P91" s="8" t="s">
        <v>1059</v>
      </c>
      <c r="Q91" s="8" t="s">
        <v>226</v>
      </c>
      <c r="R91" s="8" t="s">
        <v>16</v>
      </c>
      <c r="S91" s="8">
        <v>1</v>
      </c>
      <c r="T91" s="8">
        <v>1</v>
      </c>
      <c r="U91" s="8" t="s">
        <v>16</v>
      </c>
      <c r="V91" s="8">
        <v>1</v>
      </c>
      <c r="W91" s="8">
        <v>20</v>
      </c>
      <c r="X91" s="8">
        <v>20</v>
      </c>
      <c r="Z91" s="8">
        <v>127052</v>
      </c>
      <c r="AA91">
        <f t="shared" si="10"/>
        <v>1</v>
      </c>
      <c r="AB91">
        <f t="shared" si="11"/>
        <v>20</v>
      </c>
    </row>
    <row r="92" spans="1:28" x14ac:dyDescent="0.2">
      <c r="A92" s="68">
        <v>91</v>
      </c>
      <c r="B92" s="1" t="s">
        <v>7</v>
      </c>
      <c r="C92" s="1" t="s">
        <v>101</v>
      </c>
      <c r="D92" s="2" t="s">
        <v>9</v>
      </c>
      <c r="E92" s="3">
        <v>10</v>
      </c>
      <c r="F92" s="3">
        <v>3</v>
      </c>
      <c r="G92" s="4">
        <v>30</v>
      </c>
      <c r="H92" s="5">
        <v>1110004</v>
      </c>
      <c r="I92" s="5">
        <v>117019</v>
      </c>
      <c r="J92" s="6">
        <f t="shared" si="6"/>
        <v>170</v>
      </c>
      <c r="K92" s="6">
        <f t="shared" si="7"/>
        <v>510</v>
      </c>
      <c r="L92" s="70">
        <f t="shared" si="8"/>
        <v>160</v>
      </c>
      <c r="M92" s="70">
        <f t="shared" si="9"/>
        <v>480</v>
      </c>
      <c r="O92" s="8">
        <v>126061</v>
      </c>
      <c r="P92" s="8" t="s">
        <v>1059</v>
      </c>
      <c r="Q92" s="8" t="s">
        <v>227</v>
      </c>
      <c r="R92" s="8" t="s">
        <v>41</v>
      </c>
      <c r="S92" s="8">
        <v>1</v>
      </c>
      <c r="T92" s="8">
        <v>1</v>
      </c>
      <c r="U92" s="8" t="s">
        <v>1083</v>
      </c>
      <c r="V92" s="8">
        <v>0.4</v>
      </c>
      <c r="W92" s="8">
        <v>12</v>
      </c>
      <c r="X92" s="8">
        <v>12</v>
      </c>
      <c r="Z92" s="8">
        <v>126061</v>
      </c>
      <c r="AA92">
        <f t="shared" si="10"/>
        <v>1</v>
      </c>
      <c r="AB92">
        <f t="shared" si="11"/>
        <v>12</v>
      </c>
    </row>
    <row r="93" spans="1:28" hidden="1" x14ac:dyDescent="0.2">
      <c r="A93" s="68">
        <v>92</v>
      </c>
      <c r="B93" s="1" t="s">
        <v>7</v>
      </c>
      <c r="C93" s="1" t="s">
        <v>102</v>
      </c>
      <c r="D93" s="2" t="s">
        <v>9</v>
      </c>
      <c r="E93" s="3">
        <v>20</v>
      </c>
      <c r="F93" s="3">
        <v>3.0083333399999996</v>
      </c>
      <c r="G93" s="4">
        <v>60.166666799999994</v>
      </c>
      <c r="H93" s="5">
        <v>1110013</v>
      </c>
      <c r="I93" s="5">
        <v>117076</v>
      </c>
      <c r="J93" s="6">
        <f t="shared" si="6"/>
        <v>20</v>
      </c>
      <c r="K93" s="6">
        <f t="shared" si="7"/>
        <v>60.2</v>
      </c>
      <c r="L93" s="70">
        <f t="shared" si="8"/>
        <v>0</v>
      </c>
      <c r="M93" s="70">
        <f t="shared" si="9"/>
        <v>3.3333200000008389E-2</v>
      </c>
      <c r="O93" s="8">
        <v>126038</v>
      </c>
      <c r="P93" s="8" t="s">
        <v>1059</v>
      </c>
      <c r="Q93" s="8" t="s">
        <v>119</v>
      </c>
      <c r="R93" s="8" t="s">
        <v>41</v>
      </c>
      <c r="S93" s="8">
        <v>1</v>
      </c>
      <c r="T93" s="8">
        <v>7</v>
      </c>
      <c r="U93" s="8" t="s">
        <v>1062</v>
      </c>
      <c r="V93" s="8">
        <v>14</v>
      </c>
      <c r="W93" s="8">
        <v>7.68</v>
      </c>
      <c r="X93" s="8">
        <v>53.76</v>
      </c>
      <c r="Z93" s="8">
        <v>126038</v>
      </c>
      <c r="AA93">
        <f t="shared" si="10"/>
        <v>55</v>
      </c>
      <c r="AB93">
        <f t="shared" si="11"/>
        <v>422.15999999999997</v>
      </c>
    </row>
    <row r="94" spans="1:28" hidden="1" x14ac:dyDescent="0.2">
      <c r="A94" s="68">
        <v>93</v>
      </c>
      <c r="B94" s="1" t="s">
        <v>7</v>
      </c>
      <c r="C94" s="1" t="s">
        <v>103</v>
      </c>
      <c r="D94" s="2" t="s">
        <v>16</v>
      </c>
      <c r="E94" s="3">
        <v>6</v>
      </c>
      <c r="F94" s="3">
        <v>3.25</v>
      </c>
      <c r="G94" s="4">
        <v>19.5</v>
      </c>
      <c r="H94" s="5">
        <v>1110014</v>
      </c>
      <c r="I94" s="5">
        <v>117035</v>
      </c>
      <c r="J94" s="6">
        <f t="shared" si="6"/>
        <v>6</v>
      </c>
      <c r="K94" s="6">
        <f t="shared" si="7"/>
        <v>19.5</v>
      </c>
      <c r="L94" s="70">
        <f t="shared" si="8"/>
        <v>0</v>
      </c>
      <c r="M94" s="70">
        <f t="shared" si="9"/>
        <v>0</v>
      </c>
      <c r="O94" s="8">
        <v>126064</v>
      </c>
      <c r="P94" s="8" t="s">
        <v>1059</v>
      </c>
      <c r="Q94" s="8" t="s">
        <v>120</v>
      </c>
      <c r="R94" s="8" t="s">
        <v>16</v>
      </c>
      <c r="S94" s="8">
        <v>1</v>
      </c>
      <c r="T94" s="8">
        <v>1</v>
      </c>
      <c r="U94" s="8" t="s">
        <v>16</v>
      </c>
      <c r="V94" s="8">
        <v>1</v>
      </c>
      <c r="W94" s="8">
        <v>12.5</v>
      </c>
      <c r="X94" s="8">
        <v>12.5</v>
      </c>
      <c r="Z94" s="8">
        <v>126064</v>
      </c>
      <c r="AA94">
        <f t="shared" si="10"/>
        <v>1</v>
      </c>
      <c r="AB94">
        <f t="shared" si="11"/>
        <v>12.5</v>
      </c>
    </row>
    <row r="95" spans="1:28" hidden="1" x14ac:dyDescent="0.2">
      <c r="A95" s="68">
        <v>94</v>
      </c>
      <c r="B95" s="1" t="s">
        <v>7</v>
      </c>
      <c r="C95" s="1" t="s">
        <v>104</v>
      </c>
      <c r="D95" s="2" t="s">
        <v>9</v>
      </c>
      <c r="E95" s="3">
        <v>20</v>
      </c>
      <c r="F95" s="3">
        <v>3.13</v>
      </c>
      <c r="G95" s="4">
        <v>62.6</v>
      </c>
      <c r="H95" s="5">
        <v>1110016</v>
      </c>
      <c r="I95" s="5">
        <v>117045</v>
      </c>
      <c r="J95" s="6">
        <f t="shared" si="6"/>
        <v>20</v>
      </c>
      <c r="K95" s="6">
        <f t="shared" si="7"/>
        <v>62.6</v>
      </c>
      <c r="L95" s="70">
        <f t="shared" si="8"/>
        <v>0</v>
      </c>
      <c r="M95" s="70">
        <f t="shared" si="9"/>
        <v>0</v>
      </c>
      <c r="O95" s="8">
        <v>121006</v>
      </c>
      <c r="P95" s="8" t="s">
        <v>1059</v>
      </c>
      <c r="Q95" s="8" t="s">
        <v>228</v>
      </c>
      <c r="R95" s="8" t="s">
        <v>9</v>
      </c>
      <c r="S95" s="8">
        <v>1</v>
      </c>
      <c r="T95" s="8">
        <v>1</v>
      </c>
      <c r="U95" s="8" t="s">
        <v>9</v>
      </c>
      <c r="V95" s="8">
        <v>1</v>
      </c>
      <c r="W95" s="8">
        <v>12</v>
      </c>
      <c r="X95" s="8">
        <v>12</v>
      </c>
      <c r="Z95" s="8">
        <v>121006</v>
      </c>
      <c r="AA95">
        <f t="shared" si="10"/>
        <v>1</v>
      </c>
      <c r="AB95">
        <f t="shared" si="11"/>
        <v>12</v>
      </c>
    </row>
    <row r="96" spans="1:28" x14ac:dyDescent="0.2">
      <c r="A96" s="68">
        <v>95</v>
      </c>
      <c r="B96" s="1" t="s">
        <v>7</v>
      </c>
      <c r="C96" s="1" t="s">
        <v>105</v>
      </c>
      <c r="D96" s="2" t="s">
        <v>9</v>
      </c>
      <c r="E96" s="3">
        <v>20</v>
      </c>
      <c r="F96" s="3">
        <v>2.4500000000000002</v>
      </c>
      <c r="G96" s="4">
        <v>49</v>
      </c>
      <c r="H96" s="5">
        <v>1110018</v>
      </c>
      <c r="I96" s="5">
        <v>117082</v>
      </c>
      <c r="J96" s="6">
        <f t="shared" si="6"/>
        <v>360</v>
      </c>
      <c r="K96" s="6">
        <f t="shared" si="7"/>
        <v>882</v>
      </c>
      <c r="L96" s="70">
        <f t="shared" si="8"/>
        <v>340</v>
      </c>
      <c r="M96" s="70">
        <f t="shared" si="9"/>
        <v>833</v>
      </c>
      <c r="O96" s="8">
        <v>121010</v>
      </c>
      <c r="P96" s="8" t="s">
        <v>1059</v>
      </c>
      <c r="Q96" s="8" t="s">
        <v>229</v>
      </c>
      <c r="R96" s="8" t="s">
        <v>9</v>
      </c>
      <c r="S96" s="8">
        <v>1</v>
      </c>
      <c r="T96" s="8">
        <v>1</v>
      </c>
      <c r="U96" s="8" t="s">
        <v>9</v>
      </c>
      <c r="V96" s="8">
        <v>1</v>
      </c>
      <c r="W96" s="8">
        <v>22</v>
      </c>
      <c r="X96" s="8">
        <v>22</v>
      </c>
      <c r="Z96" s="8">
        <v>121010</v>
      </c>
      <c r="AA96">
        <f t="shared" si="10"/>
        <v>1</v>
      </c>
      <c r="AB96">
        <f t="shared" si="11"/>
        <v>22</v>
      </c>
    </row>
    <row r="97" spans="1:28" hidden="1" x14ac:dyDescent="0.2">
      <c r="A97" s="68">
        <v>96</v>
      </c>
      <c r="B97" s="1" t="s">
        <v>7</v>
      </c>
      <c r="C97" s="1" t="s">
        <v>106</v>
      </c>
      <c r="D97" s="2" t="s">
        <v>9</v>
      </c>
      <c r="E97" s="3">
        <v>2.25</v>
      </c>
      <c r="F97" s="3">
        <v>34.67</v>
      </c>
      <c r="G97" s="4">
        <v>78.007499999999993</v>
      </c>
      <c r="H97" s="5">
        <v>1120040</v>
      </c>
      <c r="I97" s="5">
        <v>126107</v>
      </c>
      <c r="J97" s="6">
        <f t="shared" si="6"/>
        <v>2.25</v>
      </c>
      <c r="K97" s="6">
        <f t="shared" si="7"/>
        <v>78.010000000000005</v>
      </c>
      <c r="L97" s="70">
        <f t="shared" si="8"/>
        <v>0</v>
      </c>
      <c r="M97" s="70">
        <f t="shared" si="9"/>
        <v>2.5000000000119371E-3</v>
      </c>
      <c r="O97" s="8">
        <v>121011</v>
      </c>
      <c r="P97" s="8" t="s">
        <v>1059</v>
      </c>
      <c r="Q97" s="8" t="s">
        <v>230</v>
      </c>
      <c r="R97" s="8" t="s">
        <v>9</v>
      </c>
      <c r="S97" s="8">
        <v>1</v>
      </c>
      <c r="T97" s="8">
        <v>2</v>
      </c>
      <c r="U97" s="8" t="s">
        <v>9</v>
      </c>
      <c r="V97" s="8">
        <v>2</v>
      </c>
      <c r="W97" s="8">
        <v>22</v>
      </c>
      <c r="X97" s="8">
        <v>44</v>
      </c>
      <c r="Z97" s="8">
        <v>121011</v>
      </c>
      <c r="AA97">
        <f t="shared" si="10"/>
        <v>3</v>
      </c>
      <c r="AB97">
        <f t="shared" si="11"/>
        <v>66</v>
      </c>
    </row>
    <row r="98" spans="1:28" hidden="1" x14ac:dyDescent="0.2">
      <c r="A98" s="68">
        <v>97</v>
      </c>
      <c r="B98" s="1" t="s">
        <v>7</v>
      </c>
      <c r="C98" s="1" t="s">
        <v>107</v>
      </c>
      <c r="D98" s="2" t="s">
        <v>9</v>
      </c>
      <c r="E98" s="3">
        <v>4</v>
      </c>
      <c r="F98" s="3">
        <v>14.5</v>
      </c>
      <c r="G98" s="4">
        <v>58</v>
      </c>
      <c r="H98" s="5">
        <v>112011</v>
      </c>
      <c r="I98" s="5">
        <v>126027</v>
      </c>
      <c r="J98" s="6">
        <f t="shared" si="6"/>
        <v>4</v>
      </c>
      <c r="K98" s="6">
        <f t="shared" si="7"/>
        <v>58</v>
      </c>
      <c r="L98" s="70">
        <f t="shared" si="8"/>
        <v>0</v>
      </c>
      <c r="M98" s="70">
        <f t="shared" si="9"/>
        <v>0</v>
      </c>
      <c r="O98" s="8">
        <v>121014</v>
      </c>
      <c r="P98" s="8" t="s">
        <v>1059</v>
      </c>
      <c r="Q98" s="8" t="s">
        <v>231</v>
      </c>
      <c r="R98" s="8" t="s">
        <v>9</v>
      </c>
      <c r="S98" s="8">
        <v>1</v>
      </c>
      <c r="T98" s="8">
        <v>1</v>
      </c>
      <c r="U98" s="8" t="s">
        <v>9</v>
      </c>
      <c r="V98" s="8">
        <v>1</v>
      </c>
      <c r="W98" s="8">
        <v>4</v>
      </c>
      <c r="X98" s="8">
        <v>4</v>
      </c>
      <c r="Z98" s="8">
        <v>121014</v>
      </c>
      <c r="AA98">
        <f t="shared" si="10"/>
        <v>1</v>
      </c>
      <c r="AB98">
        <f t="shared" si="11"/>
        <v>4</v>
      </c>
    </row>
    <row r="99" spans="1:28" hidden="1" x14ac:dyDescent="0.2">
      <c r="A99" s="68">
        <v>98</v>
      </c>
      <c r="B99" s="1" t="s">
        <v>7</v>
      </c>
      <c r="C99" s="1" t="s">
        <v>108</v>
      </c>
      <c r="D99" s="2" t="s">
        <v>41</v>
      </c>
      <c r="E99" s="3">
        <v>4</v>
      </c>
      <c r="F99" s="3">
        <v>8.3285714300000002</v>
      </c>
      <c r="G99" s="4">
        <v>33.314285720000001</v>
      </c>
      <c r="H99" s="5">
        <v>112032</v>
      </c>
      <c r="I99" s="5">
        <v>126066</v>
      </c>
      <c r="J99" s="6">
        <f t="shared" si="6"/>
        <v>3.99</v>
      </c>
      <c r="K99" s="6">
        <f t="shared" si="7"/>
        <v>33.24</v>
      </c>
      <c r="L99" s="70">
        <f t="shared" si="8"/>
        <v>-9.9999999999997868E-3</v>
      </c>
      <c r="M99" s="70">
        <f t="shared" si="9"/>
        <v>-7.4285719999998889E-2</v>
      </c>
      <c r="O99" s="8">
        <v>121018</v>
      </c>
      <c r="P99" s="8" t="s">
        <v>1059</v>
      </c>
      <c r="Q99" s="8" t="s">
        <v>232</v>
      </c>
      <c r="R99" s="8" t="s">
        <v>9</v>
      </c>
      <c r="S99" s="8">
        <v>1</v>
      </c>
      <c r="T99" s="8">
        <v>1</v>
      </c>
      <c r="U99" s="8" t="s">
        <v>9</v>
      </c>
      <c r="V99" s="8">
        <v>1</v>
      </c>
      <c r="W99" s="8">
        <v>65</v>
      </c>
      <c r="X99" s="8">
        <v>65</v>
      </c>
      <c r="Z99" s="8">
        <v>121018</v>
      </c>
      <c r="AA99">
        <f t="shared" si="10"/>
        <v>1</v>
      </c>
      <c r="AB99">
        <f t="shared" si="11"/>
        <v>65</v>
      </c>
    </row>
    <row r="100" spans="1:28" x14ac:dyDescent="0.2">
      <c r="A100" s="68">
        <v>99</v>
      </c>
      <c r="B100" s="1" t="s">
        <v>7</v>
      </c>
      <c r="C100" s="1" t="s">
        <v>109</v>
      </c>
      <c r="D100" s="2" t="s">
        <v>9</v>
      </c>
      <c r="E100" s="3">
        <v>20</v>
      </c>
      <c r="F100" s="3">
        <v>2.7502040799999996</v>
      </c>
      <c r="G100" s="4">
        <v>55.004081599999999</v>
      </c>
      <c r="H100" s="5">
        <v>112034</v>
      </c>
      <c r="I100" s="5">
        <v>126082</v>
      </c>
      <c r="J100" s="6">
        <f t="shared" si="6"/>
        <v>65</v>
      </c>
      <c r="K100" s="6">
        <f t="shared" si="7"/>
        <v>178.75</v>
      </c>
      <c r="L100" s="70">
        <f t="shared" si="8"/>
        <v>45</v>
      </c>
      <c r="M100" s="70">
        <f t="shared" si="9"/>
        <v>123.74591839999999</v>
      </c>
      <c r="O100" s="8">
        <v>121102</v>
      </c>
      <c r="P100" s="8" t="s">
        <v>1059</v>
      </c>
      <c r="Q100" s="8" t="s">
        <v>131</v>
      </c>
      <c r="R100" s="8" t="s">
        <v>9</v>
      </c>
      <c r="S100" s="8">
        <v>1</v>
      </c>
      <c r="T100" s="8">
        <v>1</v>
      </c>
      <c r="U100" s="8" t="s">
        <v>9</v>
      </c>
      <c r="V100" s="8">
        <v>1</v>
      </c>
      <c r="W100" s="8">
        <v>26</v>
      </c>
      <c r="X100" s="8">
        <v>26</v>
      </c>
      <c r="Z100" s="8">
        <v>121102</v>
      </c>
      <c r="AA100">
        <f t="shared" si="10"/>
        <v>1</v>
      </c>
      <c r="AB100">
        <f t="shared" si="11"/>
        <v>26</v>
      </c>
    </row>
    <row r="101" spans="1:28" hidden="1" x14ac:dyDescent="0.2">
      <c r="A101" s="68">
        <v>100</v>
      </c>
      <c r="B101" s="1" t="s">
        <v>7</v>
      </c>
      <c r="C101" s="1" t="s">
        <v>110</v>
      </c>
      <c r="D101" s="2" t="s">
        <v>41</v>
      </c>
      <c r="E101" s="3">
        <v>18.779</v>
      </c>
      <c r="F101" s="3">
        <v>3.84</v>
      </c>
      <c r="G101" s="4">
        <v>72.111360000000019</v>
      </c>
      <c r="H101" s="5">
        <v>112041</v>
      </c>
      <c r="I101" s="5">
        <v>114077</v>
      </c>
      <c r="J101" s="6">
        <f t="shared" si="6"/>
        <v>18.78</v>
      </c>
      <c r="K101" s="6">
        <f t="shared" si="7"/>
        <v>72.12</v>
      </c>
      <c r="L101" s="70">
        <f t="shared" si="8"/>
        <v>1.0000000000012221E-3</v>
      </c>
      <c r="M101" s="70">
        <f t="shared" si="9"/>
        <v>8.6399999999855481E-3</v>
      </c>
      <c r="O101" s="8">
        <v>114019</v>
      </c>
      <c r="P101" s="8" t="s">
        <v>1059</v>
      </c>
      <c r="Q101" s="8" t="s">
        <v>233</v>
      </c>
      <c r="R101" s="8" t="s">
        <v>9</v>
      </c>
      <c r="S101" s="8">
        <v>1</v>
      </c>
      <c r="T101" s="8">
        <v>0</v>
      </c>
      <c r="U101" s="8" t="s">
        <v>9</v>
      </c>
      <c r="V101" s="8">
        <v>0</v>
      </c>
      <c r="W101" s="8">
        <v>31.67</v>
      </c>
      <c r="X101" s="8">
        <v>0</v>
      </c>
      <c r="Z101" s="8">
        <v>114019</v>
      </c>
      <c r="AA101">
        <f t="shared" si="10"/>
        <v>7</v>
      </c>
      <c r="AB101">
        <f t="shared" si="11"/>
        <v>221.69</v>
      </c>
    </row>
    <row r="102" spans="1:28" hidden="1" x14ac:dyDescent="0.2">
      <c r="A102" s="68">
        <v>101</v>
      </c>
      <c r="B102" s="1" t="s">
        <v>7</v>
      </c>
      <c r="C102" s="1" t="s">
        <v>111</v>
      </c>
      <c r="D102" s="2" t="s">
        <v>9</v>
      </c>
      <c r="E102" s="3">
        <v>5.25</v>
      </c>
      <c r="F102" s="3">
        <v>54.44</v>
      </c>
      <c r="G102" s="4">
        <v>285.81</v>
      </c>
      <c r="H102" s="5">
        <v>112047</v>
      </c>
      <c r="I102" s="5">
        <v>126007</v>
      </c>
      <c r="J102" s="6">
        <f t="shared" si="6"/>
        <v>5.25</v>
      </c>
      <c r="K102" s="6">
        <f t="shared" si="7"/>
        <v>285.81</v>
      </c>
      <c r="L102" s="70">
        <f t="shared" si="8"/>
        <v>0</v>
      </c>
      <c r="M102" s="70">
        <f t="shared" si="9"/>
        <v>0</v>
      </c>
      <c r="O102" s="8">
        <v>121049</v>
      </c>
      <c r="P102" s="8" t="s">
        <v>1059</v>
      </c>
      <c r="Q102" s="8" t="s">
        <v>234</v>
      </c>
      <c r="R102" s="8" t="s">
        <v>9</v>
      </c>
      <c r="S102" s="8">
        <v>1</v>
      </c>
      <c r="T102" s="8">
        <v>1</v>
      </c>
      <c r="U102" s="8" t="s">
        <v>9</v>
      </c>
      <c r="V102" s="8">
        <v>1</v>
      </c>
      <c r="W102" s="8">
        <v>18</v>
      </c>
      <c r="X102" s="8">
        <v>18</v>
      </c>
      <c r="Z102" s="8">
        <v>121049</v>
      </c>
      <c r="AA102">
        <f t="shared" si="10"/>
        <v>1</v>
      </c>
      <c r="AB102">
        <f t="shared" si="11"/>
        <v>18</v>
      </c>
    </row>
    <row r="103" spans="1:28" x14ac:dyDescent="0.2">
      <c r="A103" s="68">
        <v>102</v>
      </c>
      <c r="B103" s="1" t="s">
        <v>7</v>
      </c>
      <c r="C103" s="1" t="s">
        <v>112</v>
      </c>
      <c r="D103" s="2" t="s">
        <v>41</v>
      </c>
      <c r="E103" s="3">
        <v>0.75</v>
      </c>
      <c r="F103" s="3">
        <v>64</v>
      </c>
      <c r="G103" s="4">
        <v>48</v>
      </c>
      <c r="H103" s="5">
        <v>112055</v>
      </c>
      <c r="I103" s="5">
        <v>126025</v>
      </c>
      <c r="J103" s="6">
        <f t="shared" si="6"/>
        <v>3.07</v>
      </c>
      <c r="K103" s="6">
        <f t="shared" si="7"/>
        <v>196.48</v>
      </c>
      <c r="L103" s="70">
        <f t="shared" si="8"/>
        <v>2.3199999999999998</v>
      </c>
      <c r="M103" s="70">
        <f t="shared" si="9"/>
        <v>148.47999999999999</v>
      </c>
      <c r="O103" s="8">
        <v>121073</v>
      </c>
      <c r="P103" s="8" t="s">
        <v>1059</v>
      </c>
      <c r="Q103" s="8" t="s">
        <v>235</v>
      </c>
      <c r="R103" s="8" t="s">
        <v>9</v>
      </c>
      <c r="S103" s="8">
        <v>1</v>
      </c>
      <c r="T103" s="8">
        <v>4</v>
      </c>
      <c r="U103" s="8" t="s">
        <v>9</v>
      </c>
      <c r="V103" s="8">
        <v>4</v>
      </c>
      <c r="W103" s="8">
        <v>6.5</v>
      </c>
      <c r="X103" s="8">
        <v>26</v>
      </c>
      <c r="Z103" s="8">
        <v>121073</v>
      </c>
      <c r="AA103">
        <f t="shared" si="10"/>
        <v>4</v>
      </c>
      <c r="AB103">
        <f t="shared" si="11"/>
        <v>26</v>
      </c>
    </row>
    <row r="104" spans="1:28" hidden="1" x14ac:dyDescent="0.2">
      <c r="A104" s="68">
        <v>103</v>
      </c>
      <c r="B104" s="1" t="s">
        <v>7</v>
      </c>
      <c r="C104" s="1" t="s">
        <v>113</v>
      </c>
      <c r="D104" s="2" t="s">
        <v>41</v>
      </c>
      <c r="E104" s="3">
        <v>3.78</v>
      </c>
      <c r="F104" s="3">
        <v>19.850000000000001</v>
      </c>
      <c r="G104" s="4">
        <v>75.033000000000001</v>
      </c>
      <c r="H104" s="5">
        <v>112060</v>
      </c>
      <c r="I104" s="5">
        <v>126050</v>
      </c>
      <c r="J104" s="6">
        <f t="shared" si="6"/>
        <v>3.78</v>
      </c>
      <c r="K104" s="6">
        <f t="shared" si="7"/>
        <v>75.03</v>
      </c>
      <c r="L104" s="70">
        <f t="shared" si="8"/>
        <v>0</v>
      </c>
      <c r="M104" s="70">
        <f t="shared" si="9"/>
        <v>-3.0000000000001137E-3</v>
      </c>
      <c r="O104" s="8">
        <v>121081</v>
      </c>
      <c r="P104" s="8" t="s">
        <v>1059</v>
      </c>
      <c r="Q104" s="8" t="s">
        <v>236</v>
      </c>
      <c r="R104" s="8" t="s">
        <v>9</v>
      </c>
      <c r="S104" s="8">
        <v>1</v>
      </c>
      <c r="T104" s="8">
        <v>1</v>
      </c>
      <c r="U104" s="8" t="s">
        <v>9</v>
      </c>
      <c r="V104" s="8">
        <v>1</v>
      </c>
      <c r="W104" s="8">
        <v>21</v>
      </c>
      <c r="X104" s="8">
        <v>21</v>
      </c>
      <c r="Z104" s="8">
        <v>121081</v>
      </c>
      <c r="AA104">
        <f t="shared" si="10"/>
        <v>1</v>
      </c>
      <c r="AB104">
        <f t="shared" si="11"/>
        <v>21</v>
      </c>
    </row>
    <row r="105" spans="1:28" hidden="1" x14ac:dyDescent="0.2">
      <c r="A105" s="68">
        <v>104</v>
      </c>
      <c r="B105" s="1" t="s">
        <v>7</v>
      </c>
      <c r="C105" s="1" t="s">
        <v>114</v>
      </c>
      <c r="D105" s="2" t="s">
        <v>9</v>
      </c>
      <c r="E105" s="3">
        <v>10</v>
      </c>
      <c r="F105" s="3">
        <v>9</v>
      </c>
      <c r="G105" s="4">
        <v>90</v>
      </c>
      <c r="H105" s="5">
        <v>112063</v>
      </c>
      <c r="I105" s="5">
        <v>126022</v>
      </c>
      <c r="J105" s="6">
        <f t="shared" si="6"/>
        <v>10</v>
      </c>
      <c r="K105" s="6">
        <f t="shared" si="7"/>
        <v>90</v>
      </c>
      <c r="L105" s="70">
        <f t="shared" si="8"/>
        <v>0</v>
      </c>
      <c r="M105" s="70">
        <f t="shared" si="9"/>
        <v>0</v>
      </c>
      <c r="O105" s="8">
        <v>121120</v>
      </c>
      <c r="P105" s="8" t="s">
        <v>1059</v>
      </c>
      <c r="Q105" s="8" t="s">
        <v>139</v>
      </c>
      <c r="R105" s="8" t="s">
        <v>9</v>
      </c>
      <c r="S105" s="8">
        <v>1</v>
      </c>
      <c r="T105" s="8">
        <v>1</v>
      </c>
      <c r="U105" s="8" t="s">
        <v>9</v>
      </c>
      <c r="V105" s="8">
        <v>1</v>
      </c>
      <c r="W105" s="8">
        <v>11</v>
      </c>
      <c r="X105" s="8">
        <v>11</v>
      </c>
      <c r="Z105" s="8">
        <v>121120</v>
      </c>
      <c r="AA105">
        <f t="shared" si="10"/>
        <v>1</v>
      </c>
      <c r="AB105">
        <f t="shared" si="11"/>
        <v>11</v>
      </c>
    </row>
    <row r="106" spans="1:28" hidden="1" x14ac:dyDescent="0.2">
      <c r="A106" s="68">
        <v>105</v>
      </c>
      <c r="B106" s="1" t="s">
        <v>7</v>
      </c>
      <c r="C106" s="1" t="s">
        <v>115</v>
      </c>
      <c r="D106" s="2" t="s">
        <v>41</v>
      </c>
      <c r="E106" s="3">
        <v>3</v>
      </c>
      <c r="F106" s="3">
        <v>19.166666669999998</v>
      </c>
      <c r="G106" s="4">
        <v>57.500000009999994</v>
      </c>
      <c r="H106" s="5">
        <v>112069</v>
      </c>
      <c r="I106" s="5">
        <v>126056</v>
      </c>
      <c r="J106" s="6">
        <f t="shared" si="6"/>
        <v>3</v>
      </c>
      <c r="K106" s="6">
        <f t="shared" si="7"/>
        <v>57.51</v>
      </c>
      <c r="L106" s="70">
        <f t="shared" si="8"/>
        <v>0</v>
      </c>
      <c r="M106" s="70">
        <f t="shared" si="9"/>
        <v>9.9999900000042885E-3</v>
      </c>
      <c r="O106" s="8">
        <v>121002</v>
      </c>
      <c r="P106" s="8" t="s">
        <v>1059</v>
      </c>
      <c r="Q106" s="8" t="s">
        <v>237</v>
      </c>
      <c r="R106" s="8" t="s">
        <v>9</v>
      </c>
      <c r="S106" s="8">
        <v>1</v>
      </c>
      <c r="T106" s="8">
        <v>1</v>
      </c>
      <c r="U106" s="8" t="s">
        <v>9</v>
      </c>
      <c r="V106" s="8">
        <v>1</v>
      </c>
      <c r="W106" s="8">
        <v>16</v>
      </c>
      <c r="X106" s="8">
        <v>16</v>
      </c>
      <c r="Z106" s="8">
        <v>121002</v>
      </c>
      <c r="AA106">
        <f t="shared" si="10"/>
        <v>1</v>
      </c>
      <c r="AB106">
        <f t="shared" si="11"/>
        <v>16</v>
      </c>
    </row>
    <row r="107" spans="1:28" hidden="1" x14ac:dyDescent="0.2">
      <c r="A107" s="68">
        <v>106</v>
      </c>
      <c r="B107" s="1" t="s">
        <v>7</v>
      </c>
      <c r="C107" s="1" t="s">
        <v>116</v>
      </c>
      <c r="D107" s="2" t="s">
        <v>41</v>
      </c>
      <c r="E107" s="3">
        <v>18.899999999999999</v>
      </c>
      <c r="F107" s="3">
        <v>1.3227513200000001</v>
      </c>
      <c r="G107" s="4">
        <v>24.999999948000003</v>
      </c>
      <c r="H107" s="5">
        <v>112076</v>
      </c>
      <c r="I107" s="5">
        <v>126089</v>
      </c>
      <c r="J107" s="6">
        <f t="shared" si="6"/>
        <v>18.899999999999999</v>
      </c>
      <c r="K107" s="6">
        <f t="shared" si="7"/>
        <v>24.95</v>
      </c>
      <c r="L107" s="70">
        <f t="shared" si="8"/>
        <v>0</v>
      </c>
      <c r="M107" s="70">
        <f t="shared" si="9"/>
        <v>-4.9999948000003513E-2</v>
      </c>
      <c r="O107" s="8">
        <v>121024</v>
      </c>
      <c r="P107" s="8" t="s">
        <v>1059</v>
      </c>
      <c r="Q107" s="8" t="s">
        <v>238</v>
      </c>
      <c r="R107" s="8" t="s">
        <v>9</v>
      </c>
      <c r="S107" s="8">
        <v>1</v>
      </c>
      <c r="T107" s="8">
        <v>0</v>
      </c>
      <c r="U107" s="8" t="s">
        <v>9</v>
      </c>
      <c r="V107" s="8">
        <v>0</v>
      </c>
      <c r="W107" s="8">
        <v>31.5</v>
      </c>
      <c r="X107" s="8">
        <v>0</v>
      </c>
      <c r="Z107" s="8">
        <v>121024</v>
      </c>
      <c r="AA107">
        <f t="shared" si="10"/>
        <v>3</v>
      </c>
      <c r="AB107">
        <f t="shared" si="11"/>
        <v>94.5</v>
      </c>
    </row>
    <row r="108" spans="1:28" hidden="1" x14ac:dyDescent="0.2">
      <c r="A108" s="68">
        <v>107</v>
      </c>
      <c r="B108" s="1" t="s">
        <v>7</v>
      </c>
      <c r="C108" s="1" t="s">
        <v>117</v>
      </c>
      <c r="D108" s="2" t="s">
        <v>41</v>
      </c>
      <c r="E108" s="3">
        <v>0.75</v>
      </c>
      <c r="F108" s="3">
        <v>36.68</v>
      </c>
      <c r="G108" s="4">
        <v>27.51</v>
      </c>
      <c r="H108" s="5">
        <v>1120002</v>
      </c>
      <c r="I108" s="5">
        <v>126096</v>
      </c>
      <c r="J108" s="6">
        <f t="shared" si="6"/>
        <v>0.75</v>
      </c>
      <c r="K108" s="6">
        <f t="shared" si="7"/>
        <v>27.51</v>
      </c>
      <c r="L108" s="70">
        <f t="shared" si="8"/>
        <v>0</v>
      </c>
      <c r="M108" s="70">
        <f t="shared" si="9"/>
        <v>0</v>
      </c>
      <c r="O108" s="8">
        <v>121116</v>
      </c>
      <c r="P108" s="8" t="s">
        <v>1059</v>
      </c>
      <c r="Q108" s="8" t="s">
        <v>142</v>
      </c>
      <c r="R108" s="8" t="s">
        <v>9</v>
      </c>
      <c r="S108" s="8">
        <v>1</v>
      </c>
      <c r="T108" s="8">
        <v>24</v>
      </c>
      <c r="U108" s="8" t="s">
        <v>9</v>
      </c>
      <c r="V108" s="8">
        <v>24</v>
      </c>
      <c r="W108" s="8">
        <v>2.5</v>
      </c>
      <c r="X108" s="8">
        <v>60</v>
      </c>
      <c r="Z108" s="8">
        <v>121116</v>
      </c>
      <c r="AA108">
        <f t="shared" si="10"/>
        <v>24</v>
      </c>
      <c r="AB108">
        <f t="shared" si="11"/>
        <v>60</v>
      </c>
    </row>
    <row r="109" spans="1:28" hidden="1" x14ac:dyDescent="0.2">
      <c r="A109" s="68">
        <v>108</v>
      </c>
      <c r="B109" s="1" t="s">
        <v>7</v>
      </c>
      <c r="C109" s="1" t="s">
        <v>118</v>
      </c>
      <c r="D109" s="2" t="s">
        <v>16</v>
      </c>
      <c r="E109" s="3">
        <v>1</v>
      </c>
      <c r="F109" s="3">
        <v>20</v>
      </c>
      <c r="G109" s="4">
        <v>20</v>
      </c>
      <c r="H109" s="5">
        <v>1120007</v>
      </c>
      <c r="I109" s="5">
        <v>127052</v>
      </c>
      <c r="J109" s="6">
        <f t="shared" si="6"/>
        <v>1</v>
      </c>
      <c r="K109" s="6">
        <f t="shared" si="7"/>
        <v>20</v>
      </c>
      <c r="L109" s="70">
        <f t="shared" si="8"/>
        <v>0</v>
      </c>
      <c r="M109" s="70">
        <f t="shared" si="9"/>
        <v>0</v>
      </c>
      <c r="O109" s="8">
        <v>121115</v>
      </c>
      <c r="P109" s="8" t="s">
        <v>1059</v>
      </c>
      <c r="Q109" s="8" t="s">
        <v>144</v>
      </c>
      <c r="R109" s="8" t="s">
        <v>9</v>
      </c>
      <c r="S109" s="8">
        <v>1</v>
      </c>
      <c r="T109" s="8">
        <v>0</v>
      </c>
      <c r="U109" s="8" t="s">
        <v>9</v>
      </c>
      <c r="V109" s="8">
        <v>0</v>
      </c>
      <c r="W109" s="8">
        <v>15</v>
      </c>
      <c r="X109" s="8">
        <v>0</v>
      </c>
      <c r="Z109" s="8">
        <v>121115</v>
      </c>
      <c r="AA109">
        <f t="shared" si="10"/>
        <v>1</v>
      </c>
      <c r="AB109">
        <f t="shared" si="11"/>
        <v>15</v>
      </c>
    </row>
    <row r="110" spans="1:28" x14ac:dyDescent="0.2">
      <c r="A110" s="68">
        <v>109</v>
      </c>
      <c r="B110" s="1" t="s">
        <v>7</v>
      </c>
      <c r="C110" s="1" t="s">
        <v>119</v>
      </c>
      <c r="D110" s="2" t="s">
        <v>41</v>
      </c>
      <c r="E110" s="3">
        <v>7</v>
      </c>
      <c r="F110" s="3">
        <v>7.67</v>
      </c>
      <c r="G110" s="4">
        <v>53.69</v>
      </c>
      <c r="H110" s="5">
        <v>1120023</v>
      </c>
      <c r="I110" s="5">
        <v>126038</v>
      </c>
      <c r="J110" s="6">
        <f t="shared" si="6"/>
        <v>55</v>
      </c>
      <c r="K110" s="6">
        <f t="shared" si="7"/>
        <v>422.15999999999997</v>
      </c>
      <c r="L110" s="70">
        <f t="shared" si="8"/>
        <v>48</v>
      </c>
      <c r="M110" s="70">
        <f t="shared" si="9"/>
        <v>368.46999999999997</v>
      </c>
      <c r="O110" s="8">
        <v>121149</v>
      </c>
      <c r="P110" s="8" t="s">
        <v>1059</v>
      </c>
      <c r="Q110" s="8" t="s">
        <v>239</v>
      </c>
      <c r="R110" s="8" t="s">
        <v>9</v>
      </c>
      <c r="S110" s="8">
        <v>1</v>
      </c>
      <c r="T110" s="8">
        <v>0.2</v>
      </c>
      <c r="U110" s="8" t="s">
        <v>1074</v>
      </c>
      <c r="V110" s="8">
        <v>2</v>
      </c>
      <c r="W110" s="8">
        <v>43.6</v>
      </c>
      <c r="X110" s="8">
        <v>8.7200000000000006</v>
      </c>
      <c r="Z110" s="8">
        <v>121149</v>
      </c>
      <c r="AA110">
        <f t="shared" si="10"/>
        <v>0.2</v>
      </c>
      <c r="AB110">
        <f t="shared" si="11"/>
        <v>8.7200000000000006</v>
      </c>
    </row>
    <row r="111" spans="1:28" hidden="1" x14ac:dyDescent="0.2">
      <c r="A111" s="68">
        <v>110</v>
      </c>
      <c r="B111" s="1" t="s">
        <v>7</v>
      </c>
      <c r="C111" s="1" t="s">
        <v>120</v>
      </c>
      <c r="D111" s="2" t="s">
        <v>16</v>
      </c>
      <c r="E111" s="3">
        <v>1</v>
      </c>
      <c r="F111" s="3">
        <v>12.5</v>
      </c>
      <c r="G111" s="4">
        <v>12.5</v>
      </c>
      <c r="H111" s="5">
        <v>1120030</v>
      </c>
      <c r="I111" s="5">
        <v>126064</v>
      </c>
      <c r="J111" s="6">
        <f t="shared" si="6"/>
        <v>1</v>
      </c>
      <c r="K111" s="6">
        <f t="shared" si="7"/>
        <v>12.5</v>
      </c>
      <c r="L111" s="70">
        <f t="shared" si="8"/>
        <v>0</v>
      </c>
      <c r="M111" s="70">
        <f t="shared" si="9"/>
        <v>0</v>
      </c>
      <c r="O111" s="8">
        <v>121065</v>
      </c>
      <c r="P111" s="8" t="s">
        <v>1059</v>
      </c>
      <c r="Q111" s="8" t="s">
        <v>146</v>
      </c>
      <c r="R111" s="8" t="s">
        <v>9</v>
      </c>
      <c r="S111" s="8">
        <v>1</v>
      </c>
      <c r="T111" s="8">
        <v>4</v>
      </c>
      <c r="U111" s="8" t="s">
        <v>1084</v>
      </c>
      <c r="V111" s="8">
        <v>40</v>
      </c>
      <c r="W111" s="8">
        <v>4.8</v>
      </c>
      <c r="X111" s="8">
        <v>19.2</v>
      </c>
      <c r="Z111" s="8">
        <v>121065</v>
      </c>
      <c r="AA111">
        <f t="shared" si="10"/>
        <v>4</v>
      </c>
      <c r="AB111">
        <f t="shared" si="11"/>
        <v>19.2</v>
      </c>
    </row>
    <row r="112" spans="1:28" hidden="1" x14ac:dyDescent="0.2">
      <c r="A112" s="68">
        <v>111</v>
      </c>
      <c r="B112" s="1" t="s">
        <v>7</v>
      </c>
      <c r="C112" s="1" t="s">
        <v>121</v>
      </c>
      <c r="D112" s="2" t="s">
        <v>9</v>
      </c>
      <c r="E112" s="3">
        <v>7.0010000000000003</v>
      </c>
      <c r="F112" s="3">
        <v>9.2857142899999996</v>
      </c>
      <c r="G112" s="4">
        <v>65.009285744289997</v>
      </c>
      <c r="H112" s="5">
        <v>1120035</v>
      </c>
      <c r="I112" s="5">
        <v>110063</v>
      </c>
      <c r="J112" s="6">
        <f t="shared" si="6"/>
        <v>7</v>
      </c>
      <c r="K112" s="6">
        <f t="shared" si="7"/>
        <v>65.03</v>
      </c>
      <c r="L112" s="70">
        <f t="shared" si="8"/>
        <v>-1.000000000000334E-3</v>
      </c>
      <c r="M112" s="70">
        <f t="shared" si="9"/>
        <v>2.0714255710004181E-2</v>
      </c>
      <c r="O112" s="8">
        <v>121067</v>
      </c>
      <c r="P112" s="8" t="s">
        <v>1059</v>
      </c>
      <c r="Q112" s="8" t="s">
        <v>147</v>
      </c>
      <c r="R112" s="8" t="s">
        <v>9</v>
      </c>
      <c r="S112" s="8">
        <v>1</v>
      </c>
      <c r="T112" s="8">
        <v>1.25</v>
      </c>
      <c r="U112" s="8" t="s">
        <v>1084</v>
      </c>
      <c r="V112" s="8">
        <v>12.5</v>
      </c>
      <c r="W112" s="8">
        <v>60</v>
      </c>
      <c r="X112" s="8">
        <v>75</v>
      </c>
      <c r="Z112" s="8">
        <v>121067</v>
      </c>
      <c r="AA112">
        <f t="shared" si="10"/>
        <v>3.25</v>
      </c>
      <c r="AB112">
        <f t="shared" si="11"/>
        <v>195</v>
      </c>
    </row>
    <row r="113" spans="1:28" hidden="1" x14ac:dyDescent="0.2">
      <c r="A113" s="68">
        <v>112</v>
      </c>
      <c r="B113" s="1" t="s">
        <v>7</v>
      </c>
      <c r="C113" s="1" t="s">
        <v>122</v>
      </c>
      <c r="D113" s="2" t="s">
        <v>9</v>
      </c>
      <c r="E113" s="3">
        <v>1</v>
      </c>
      <c r="F113" s="3">
        <v>16.5</v>
      </c>
      <c r="G113" s="4">
        <v>16.5</v>
      </c>
      <c r="H113" s="5">
        <v>1130017</v>
      </c>
      <c r="I113" s="5">
        <v>121122</v>
      </c>
      <c r="J113" s="6">
        <f t="shared" si="6"/>
        <v>1</v>
      </c>
      <c r="K113" s="6">
        <f t="shared" si="7"/>
        <v>16.5</v>
      </c>
      <c r="L113" s="70">
        <f t="shared" si="8"/>
        <v>0</v>
      </c>
      <c r="M113" s="70">
        <f t="shared" si="9"/>
        <v>0</v>
      </c>
      <c r="O113" s="8">
        <v>121042</v>
      </c>
      <c r="P113" s="8" t="s">
        <v>1059</v>
      </c>
      <c r="Q113" s="8" t="s">
        <v>240</v>
      </c>
      <c r="R113" s="8" t="s">
        <v>9</v>
      </c>
      <c r="S113" s="8">
        <v>1</v>
      </c>
      <c r="T113" s="8">
        <v>1.2</v>
      </c>
      <c r="U113" s="8" t="s">
        <v>1084</v>
      </c>
      <c r="V113" s="8">
        <v>12</v>
      </c>
      <c r="W113" s="8">
        <v>42.9</v>
      </c>
      <c r="X113" s="8">
        <v>51.48</v>
      </c>
      <c r="Z113" s="8">
        <v>121042</v>
      </c>
      <c r="AA113">
        <f t="shared" si="10"/>
        <v>1.2</v>
      </c>
      <c r="AB113">
        <f t="shared" si="11"/>
        <v>51.48</v>
      </c>
    </row>
    <row r="114" spans="1:28" hidden="1" x14ac:dyDescent="0.2">
      <c r="A114" s="68">
        <v>113</v>
      </c>
      <c r="B114" s="1" t="s">
        <v>7</v>
      </c>
      <c r="C114" s="1" t="s">
        <v>123</v>
      </c>
      <c r="D114" s="2" t="s">
        <v>9</v>
      </c>
      <c r="E114" s="3">
        <v>1</v>
      </c>
      <c r="F114" s="3">
        <v>70</v>
      </c>
      <c r="G114" s="4">
        <v>70</v>
      </c>
      <c r="H114" s="5">
        <v>113039</v>
      </c>
      <c r="I114" s="5">
        <v>121052</v>
      </c>
      <c r="J114" s="6">
        <f t="shared" si="6"/>
        <v>1</v>
      </c>
      <c r="K114" s="6">
        <f t="shared" si="7"/>
        <v>70</v>
      </c>
      <c r="L114" s="70">
        <f t="shared" si="8"/>
        <v>0</v>
      </c>
      <c r="M114" s="70">
        <f t="shared" si="9"/>
        <v>0</v>
      </c>
      <c r="O114" s="8">
        <v>121062</v>
      </c>
      <c r="P114" s="8" t="s">
        <v>1059</v>
      </c>
      <c r="Q114" s="8" t="s">
        <v>149</v>
      </c>
      <c r="R114" s="8" t="s">
        <v>9</v>
      </c>
      <c r="S114" s="8">
        <v>1</v>
      </c>
      <c r="T114" s="8">
        <v>0.3</v>
      </c>
      <c r="U114" s="8" t="s">
        <v>1084</v>
      </c>
      <c r="V114" s="8">
        <v>3</v>
      </c>
      <c r="W114" s="8">
        <v>42.5</v>
      </c>
      <c r="X114" s="8">
        <v>12.75</v>
      </c>
      <c r="Z114" s="8">
        <v>121062</v>
      </c>
      <c r="AA114">
        <f t="shared" si="10"/>
        <v>1.1000000000000001</v>
      </c>
      <c r="AB114">
        <f t="shared" si="11"/>
        <v>46.75</v>
      </c>
    </row>
    <row r="115" spans="1:28" hidden="1" x14ac:dyDescent="0.2">
      <c r="A115" s="68">
        <v>114</v>
      </c>
      <c r="B115" s="1" t="s">
        <v>7</v>
      </c>
      <c r="C115" s="1" t="s">
        <v>124</v>
      </c>
      <c r="D115" s="2" t="s">
        <v>9</v>
      </c>
      <c r="E115" s="3">
        <v>1</v>
      </c>
      <c r="F115" s="3">
        <v>12</v>
      </c>
      <c r="G115" s="4">
        <v>12</v>
      </c>
      <c r="H115" s="5">
        <v>113003</v>
      </c>
      <c r="I115" s="5">
        <v>121006</v>
      </c>
      <c r="J115" s="6">
        <f t="shared" si="6"/>
        <v>1</v>
      </c>
      <c r="K115" s="6">
        <f t="shared" si="7"/>
        <v>12</v>
      </c>
      <c r="L115" s="70">
        <f t="shared" si="8"/>
        <v>0</v>
      </c>
      <c r="M115" s="70">
        <f t="shared" si="9"/>
        <v>0</v>
      </c>
      <c r="O115" s="8">
        <v>121061</v>
      </c>
      <c r="P115" s="8" t="s">
        <v>1059</v>
      </c>
      <c r="Q115" s="8" t="s">
        <v>150</v>
      </c>
      <c r="R115" s="8" t="s">
        <v>9</v>
      </c>
      <c r="S115" s="8">
        <v>1</v>
      </c>
      <c r="T115" s="8">
        <v>0.3</v>
      </c>
      <c r="U115" s="8" t="s">
        <v>1084</v>
      </c>
      <c r="V115" s="8">
        <v>3</v>
      </c>
      <c r="W115" s="8">
        <v>47</v>
      </c>
      <c r="X115" s="8">
        <v>14.1</v>
      </c>
      <c r="Z115" s="8">
        <v>121061</v>
      </c>
      <c r="AA115">
        <f t="shared" si="10"/>
        <v>1</v>
      </c>
      <c r="AB115">
        <f t="shared" si="11"/>
        <v>43.85</v>
      </c>
    </row>
    <row r="116" spans="1:28" hidden="1" x14ac:dyDescent="0.2">
      <c r="A116" s="68">
        <v>115</v>
      </c>
      <c r="B116" s="1" t="s">
        <v>7</v>
      </c>
      <c r="C116" s="1" t="s">
        <v>125</v>
      </c>
      <c r="D116" s="2" t="s">
        <v>9</v>
      </c>
      <c r="E116" s="3">
        <v>1</v>
      </c>
      <c r="F116" s="3">
        <v>22</v>
      </c>
      <c r="G116" s="4">
        <v>22</v>
      </c>
      <c r="H116" s="5">
        <v>113005</v>
      </c>
      <c r="I116" s="5">
        <v>121010</v>
      </c>
      <c r="J116" s="6">
        <f t="shared" si="6"/>
        <v>1</v>
      </c>
      <c r="K116" s="6">
        <f t="shared" si="7"/>
        <v>22</v>
      </c>
      <c r="L116" s="70">
        <f t="shared" si="8"/>
        <v>0</v>
      </c>
      <c r="M116" s="70">
        <f t="shared" si="9"/>
        <v>0</v>
      </c>
      <c r="O116" s="8">
        <v>121047</v>
      </c>
      <c r="P116" s="8" t="s">
        <v>1059</v>
      </c>
      <c r="Q116" s="8" t="s">
        <v>241</v>
      </c>
      <c r="R116" s="8" t="s">
        <v>9</v>
      </c>
      <c r="S116" s="8">
        <v>1</v>
      </c>
      <c r="T116" s="8">
        <v>0.1</v>
      </c>
      <c r="U116" s="8" t="s">
        <v>9</v>
      </c>
      <c r="V116" s="8">
        <v>0.1</v>
      </c>
      <c r="W116" s="8">
        <v>55</v>
      </c>
      <c r="X116" s="8">
        <v>5.5</v>
      </c>
      <c r="Z116" s="8">
        <v>121047</v>
      </c>
      <c r="AA116">
        <f t="shared" si="10"/>
        <v>1.1000000000000001</v>
      </c>
      <c r="AB116">
        <f t="shared" si="11"/>
        <v>58</v>
      </c>
    </row>
    <row r="117" spans="1:28" hidden="1" x14ac:dyDescent="0.2">
      <c r="A117" s="68">
        <v>116</v>
      </c>
      <c r="B117" s="1" t="s">
        <v>7</v>
      </c>
      <c r="C117" s="1" t="s">
        <v>126</v>
      </c>
      <c r="D117" s="2" t="s">
        <v>9</v>
      </c>
      <c r="E117" s="3">
        <v>3</v>
      </c>
      <c r="F117" s="3">
        <v>22</v>
      </c>
      <c r="G117" s="4">
        <v>66</v>
      </c>
      <c r="H117" s="5">
        <v>113006</v>
      </c>
      <c r="I117" s="5">
        <v>121011</v>
      </c>
      <c r="J117" s="6">
        <f t="shared" si="6"/>
        <v>3</v>
      </c>
      <c r="K117" s="6">
        <f t="shared" si="7"/>
        <v>66</v>
      </c>
      <c r="L117" s="70">
        <f t="shared" si="8"/>
        <v>0</v>
      </c>
      <c r="M117" s="70">
        <f t="shared" si="9"/>
        <v>0</v>
      </c>
      <c r="O117" s="8">
        <v>121076</v>
      </c>
      <c r="P117" s="8" t="s">
        <v>1059</v>
      </c>
      <c r="Q117" s="8" t="s">
        <v>153</v>
      </c>
      <c r="R117" s="8" t="s">
        <v>1066</v>
      </c>
      <c r="S117" s="8">
        <v>1</v>
      </c>
      <c r="T117" s="8">
        <v>1</v>
      </c>
      <c r="U117" s="8" t="s">
        <v>9</v>
      </c>
      <c r="V117" s="8">
        <v>1</v>
      </c>
      <c r="W117" s="8">
        <v>45</v>
      </c>
      <c r="X117" s="8">
        <v>45</v>
      </c>
      <c r="Z117" s="8">
        <v>121076</v>
      </c>
      <c r="AA117">
        <f t="shared" si="10"/>
        <v>1</v>
      </c>
      <c r="AB117">
        <f t="shared" si="11"/>
        <v>45</v>
      </c>
    </row>
    <row r="118" spans="1:28" hidden="1" x14ac:dyDescent="0.2">
      <c r="A118" s="68">
        <v>117</v>
      </c>
      <c r="B118" s="1" t="s">
        <v>7</v>
      </c>
      <c r="C118" s="1" t="s">
        <v>127</v>
      </c>
      <c r="D118" s="2" t="s">
        <v>9</v>
      </c>
      <c r="E118" s="3">
        <v>1</v>
      </c>
      <c r="F118" s="3">
        <v>4</v>
      </c>
      <c r="G118" s="4">
        <v>4</v>
      </c>
      <c r="H118" s="5">
        <v>113008</v>
      </c>
      <c r="I118" s="5">
        <v>121014</v>
      </c>
      <c r="J118" s="6">
        <f t="shared" si="6"/>
        <v>1</v>
      </c>
      <c r="K118" s="6">
        <f t="shared" si="7"/>
        <v>4</v>
      </c>
      <c r="L118" s="70">
        <f t="shared" si="8"/>
        <v>0</v>
      </c>
      <c r="M118" s="70">
        <f t="shared" si="9"/>
        <v>0</v>
      </c>
      <c r="O118" s="8">
        <v>121121</v>
      </c>
      <c r="P118" s="8" t="s">
        <v>1059</v>
      </c>
      <c r="Q118" s="8" t="s">
        <v>242</v>
      </c>
      <c r="R118" s="8" t="s">
        <v>9</v>
      </c>
      <c r="S118" s="8">
        <v>1</v>
      </c>
      <c r="T118" s="8">
        <v>1</v>
      </c>
      <c r="U118" s="8" t="s">
        <v>1085</v>
      </c>
      <c r="V118" s="8">
        <v>0.5</v>
      </c>
      <c r="W118" s="8">
        <v>44</v>
      </c>
      <c r="X118" s="8">
        <v>44</v>
      </c>
      <c r="Z118" s="8">
        <v>121121</v>
      </c>
      <c r="AA118">
        <f t="shared" si="10"/>
        <v>1</v>
      </c>
      <c r="AB118">
        <f t="shared" si="11"/>
        <v>44</v>
      </c>
    </row>
    <row r="119" spans="1:28" hidden="1" x14ac:dyDescent="0.2">
      <c r="A119" s="68">
        <v>118</v>
      </c>
      <c r="B119" s="1" t="s">
        <v>7</v>
      </c>
      <c r="C119" s="1" t="s">
        <v>128</v>
      </c>
      <c r="D119" s="2" t="s">
        <v>9</v>
      </c>
      <c r="E119" s="3">
        <v>1</v>
      </c>
      <c r="F119" s="3">
        <v>65</v>
      </c>
      <c r="G119" s="4">
        <v>65</v>
      </c>
      <c r="H119" s="5">
        <v>113012</v>
      </c>
      <c r="I119" s="5">
        <v>121018</v>
      </c>
      <c r="J119" s="6">
        <f t="shared" si="6"/>
        <v>1</v>
      </c>
      <c r="K119" s="6">
        <f t="shared" si="7"/>
        <v>65</v>
      </c>
      <c r="L119" s="70">
        <f t="shared" si="8"/>
        <v>0</v>
      </c>
      <c r="M119" s="70">
        <f t="shared" si="9"/>
        <v>0</v>
      </c>
      <c r="O119" s="8">
        <v>121123</v>
      </c>
      <c r="P119" s="8" t="s">
        <v>1059</v>
      </c>
      <c r="Q119" s="8" t="s">
        <v>155</v>
      </c>
      <c r="R119" s="8" t="s">
        <v>9</v>
      </c>
      <c r="S119" s="8">
        <v>1</v>
      </c>
      <c r="T119" s="8">
        <v>1</v>
      </c>
      <c r="U119" s="8" t="s">
        <v>9</v>
      </c>
      <c r="V119" s="8">
        <v>1</v>
      </c>
      <c r="W119" s="8">
        <v>65</v>
      </c>
      <c r="X119" s="8">
        <v>65</v>
      </c>
      <c r="Z119" s="8">
        <v>121123</v>
      </c>
      <c r="AA119">
        <f t="shared" si="10"/>
        <v>1</v>
      </c>
      <c r="AB119">
        <f t="shared" si="11"/>
        <v>65</v>
      </c>
    </row>
    <row r="120" spans="1:28" hidden="1" x14ac:dyDescent="0.2">
      <c r="A120" s="68">
        <v>119</v>
      </c>
      <c r="B120" s="1" t="s">
        <v>7</v>
      </c>
      <c r="C120" s="1" t="s">
        <v>129</v>
      </c>
      <c r="D120" s="2" t="s">
        <v>9</v>
      </c>
      <c r="E120" s="3">
        <v>2</v>
      </c>
      <c r="F120" s="3">
        <v>160</v>
      </c>
      <c r="G120" s="4">
        <v>320</v>
      </c>
      <c r="H120" s="5">
        <v>113013</v>
      </c>
      <c r="I120" s="5">
        <v>121019</v>
      </c>
      <c r="J120" s="6">
        <f t="shared" si="6"/>
        <v>2</v>
      </c>
      <c r="K120" s="6">
        <f t="shared" si="7"/>
        <v>320</v>
      </c>
      <c r="L120" s="70">
        <f t="shared" si="8"/>
        <v>0</v>
      </c>
      <c r="M120" s="70">
        <f t="shared" si="9"/>
        <v>0</v>
      </c>
      <c r="O120" s="8">
        <v>121064</v>
      </c>
      <c r="P120" s="8" t="s">
        <v>1059</v>
      </c>
      <c r="Q120" s="8" t="s">
        <v>243</v>
      </c>
      <c r="R120" s="8" t="s">
        <v>9</v>
      </c>
      <c r="S120" s="8">
        <v>1</v>
      </c>
      <c r="T120" s="8">
        <v>0</v>
      </c>
      <c r="U120" s="8" t="s">
        <v>9</v>
      </c>
      <c r="V120" s="8">
        <v>0</v>
      </c>
      <c r="W120" s="8">
        <v>19</v>
      </c>
      <c r="X120" s="8">
        <v>0</v>
      </c>
      <c r="Z120" s="8">
        <v>121064</v>
      </c>
      <c r="AA120">
        <f t="shared" si="10"/>
        <v>1</v>
      </c>
      <c r="AB120">
        <f t="shared" si="11"/>
        <v>19</v>
      </c>
    </row>
    <row r="121" spans="1:28" hidden="1" x14ac:dyDescent="0.2">
      <c r="A121" s="68">
        <v>120</v>
      </c>
      <c r="B121" s="1" t="s">
        <v>7</v>
      </c>
      <c r="C121" s="1" t="s">
        <v>130</v>
      </c>
      <c r="D121" s="2" t="s">
        <v>9</v>
      </c>
      <c r="E121" s="3">
        <v>2</v>
      </c>
      <c r="F121" s="3">
        <v>36.5</v>
      </c>
      <c r="G121" s="4">
        <v>73</v>
      </c>
      <c r="H121" s="5">
        <v>113021</v>
      </c>
      <c r="I121" s="5">
        <v>121152</v>
      </c>
      <c r="J121" s="6">
        <f t="shared" si="6"/>
        <v>2</v>
      </c>
      <c r="K121" s="6">
        <f t="shared" si="7"/>
        <v>73</v>
      </c>
      <c r="L121" s="70">
        <f t="shared" si="8"/>
        <v>0</v>
      </c>
      <c r="M121" s="70">
        <f t="shared" si="9"/>
        <v>0</v>
      </c>
      <c r="O121" s="8">
        <v>121048</v>
      </c>
      <c r="P121" s="8" t="s">
        <v>1059</v>
      </c>
      <c r="Q121" s="8" t="s">
        <v>157</v>
      </c>
      <c r="R121" s="8" t="s">
        <v>9</v>
      </c>
      <c r="S121" s="8">
        <v>1</v>
      </c>
      <c r="T121" s="8">
        <v>0</v>
      </c>
      <c r="U121" s="8" t="s">
        <v>9</v>
      </c>
      <c r="V121" s="8">
        <v>0</v>
      </c>
      <c r="W121" s="8">
        <v>13</v>
      </c>
      <c r="X121" s="8">
        <v>0</v>
      </c>
      <c r="Z121" s="8">
        <v>121048</v>
      </c>
      <c r="AA121">
        <f t="shared" si="10"/>
        <v>1</v>
      </c>
      <c r="AB121">
        <f t="shared" si="11"/>
        <v>13</v>
      </c>
    </row>
    <row r="122" spans="1:28" hidden="1" x14ac:dyDescent="0.2">
      <c r="A122" s="68">
        <v>121</v>
      </c>
      <c r="B122" s="1" t="s">
        <v>7</v>
      </c>
      <c r="C122" s="1" t="s">
        <v>131</v>
      </c>
      <c r="D122" s="2" t="s">
        <v>9</v>
      </c>
      <c r="E122" s="3">
        <v>1</v>
      </c>
      <c r="F122" s="3">
        <v>26</v>
      </c>
      <c r="G122" s="4">
        <v>26</v>
      </c>
      <c r="H122" s="5">
        <v>113023</v>
      </c>
      <c r="I122" s="5">
        <v>121102</v>
      </c>
      <c r="J122" s="6">
        <f t="shared" si="6"/>
        <v>1</v>
      </c>
      <c r="K122" s="6">
        <f t="shared" si="7"/>
        <v>26</v>
      </c>
      <c r="L122" s="70">
        <f t="shared" si="8"/>
        <v>0</v>
      </c>
      <c r="M122" s="70">
        <f t="shared" si="9"/>
        <v>0</v>
      </c>
      <c r="O122" s="8">
        <v>121082</v>
      </c>
      <c r="P122" s="8" t="s">
        <v>1059</v>
      </c>
      <c r="Q122" s="8" t="s">
        <v>159</v>
      </c>
      <c r="R122" s="8" t="s">
        <v>16</v>
      </c>
      <c r="S122" s="8">
        <v>1</v>
      </c>
      <c r="T122" s="8">
        <v>2</v>
      </c>
      <c r="U122" s="8" t="s">
        <v>16</v>
      </c>
      <c r="V122" s="8">
        <v>2</v>
      </c>
      <c r="W122" s="8">
        <v>5.75</v>
      </c>
      <c r="X122" s="8">
        <v>11.5</v>
      </c>
      <c r="Z122" s="8">
        <v>121082</v>
      </c>
      <c r="AA122">
        <f t="shared" si="10"/>
        <v>2</v>
      </c>
      <c r="AB122">
        <f t="shared" si="11"/>
        <v>11.5</v>
      </c>
    </row>
    <row r="123" spans="1:28" hidden="1" x14ac:dyDescent="0.2">
      <c r="A123" s="68">
        <v>122</v>
      </c>
      <c r="B123" s="1" t="s">
        <v>7</v>
      </c>
      <c r="C123" s="1" t="s">
        <v>132</v>
      </c>
      <c r="D123" s="2" t="s">
        <v>9</v>
      </c>
      <c r="E123" s="3">
        <v>7</v>
      </c>
      <c r="F123" s="3">
        <v>31.67</v>
      </c>
      <c r="G123" s="4">
        <v>221.69</v>
      </c>
      <c r="H123" s="5">
        <v>113025</v>
      </c>
      <c r="I123" s="5">
        <v>114019</v>
      </c>
      <c r="J123" s="6">
        <f t="shared" si="6"/>
        <v>7</v>
      </c>
      <c r="K123" s="6">
        <f t="shared" si="7"/>
        <v>221.69</v>
      </c>
      <c r="L123" s="70">
        <f t="shared" si="8"/>
        <v>0</v>
      </c>
      <c r="M123" s="70">
        <f t="shared" si="9"/>
        <v>0</v>
      </c>
      <c r="O123" s="8">
        <v>121139</v>
      </c>
      <c r="P123" s="8" t="s">
        <v>1059</v>
      </c>
      <c r="Q123" s="8" t="s">
        <v>158</v>
      </c>
      <c r="R123" s="8" t="s">
        <v>16</v>
      </c>
      <c r="S123" s="8">
        <v>1</v>
      </c>
      <c r="T123" s="8">
        <v>3000</v>
      </c>
      <c r="U123" s="8" t="s">
        <v>1086</v>
      </c>
      <c r="V123" s="8">
        <v>3</v>
      </c>
      <c r="W123" s="8">
        <v>0.01</v>
      </c>
      <c r="X123" s="8">
        <v>30</v>
      </c>
      <c r="Z123" s="8">
        <v>121139</v>
      </c>
      <c r="AA123">
        <f t="shared" si="10"/>
        <v>3000</v>
      </c>
      <c r="AB123">
        <f t="shared" si="11"/>
        <v>30</v>
      </c>
    </row>
    <row r="124" spans="1:28" hidden="1" x14ac:dyDescent="0.2">
      <c r="A124" s="68">
        <v>123</v>
      </c>
      <c r="B124" s="1" t="s">
        <v>7</v>
      </c>
      <c r="C124" s="1" t="s">
        <v>133</v>
      </c>
      <c r="D124" s="2" t="s">
        <v>9</v>
      </c>
      <c r="E124" s="3">
        <v>3</v>
      </c>
      <c r="F124" s="3">
        <v>14.50347223</v>
      </c>
      <c r="G124" s="4">
        <v>43.51041669</v>
      </c>
      <c r="H124" s="5">
        <v>113030</v>
      </c>
      <c r="I124" s="5">
        <v>121105</v>
      </c>
      <c r="J124" s="6">
        <f t="shared" si="6"/>
        <v>3</v>
      </c>
      <c r="K124" s="6">
        <f t="shared" si="7"/>
        <v>43.5</v>
      </c>
      <c r="L124" s="70">
        <f t="shared" si="8"/>
        <v>0</v>
      </c>
      <c r="M124" s="70">
        <f t="shared" si="9"/>
        <v>-1.0416689999999562E-2</v>
      </c>
      <c r="O124" s="8">
        <v>128010</v>
      </c>
      <c r="P124" s="8" t="s">
        <v>1059</v>
      </c>
      <c r="Q124" s="8" t="s">
        <v>244</v>
      </c>
      <c r="R124" s="8" t="s">
        <v>9</v>
      </c>
      <c r="S124" s="8">
        <v>1</v>
      </c>
      <c r="T124" s="8">
        <v>7.34</v>
      </c>
      <c r="U124" s="8" t="s">
        <v>1087</v>
      </c>
      <c r="V124" s="8">
        <v>0.9</v>
      </c>
      <c r="W124" s="8">
        <v>0.98</v>
      </c>
      <c r="X124" s="8">
        <v>7.19</v>
      </c>
      <c r="Z124" s="8">
        <v>128010</v>
      </c>
      <c r="AA124">
        <f t="shared" si="10"/>
        <v>7.34</v>
      </c>
      <c r="AB124">
        <f t="shared" si="11"/>
        <v>7.19</v>
      </c>
    </row>
    <row r="125" spans="1:28" hidden="1" x14ac:dyDescent="0.2">
      <c r="A125" s="68">
        <v>124</v>
      </c>
      <c r="B125" s="1" t="s">
        <v>7</v>
      </c>
      <c r="C125" s="1" t="s">
        <v>134</v>
      </c>
      <c r="D125" s="2" t="s">
        <v>9</v>
      </c>
      <c r="E125" s="3">
        <v>1</v>
      </c>
      <c r="F125" s="3">
        <v>18</v>
      </c>
      <c r="G125" s="4">
        <v>18</v>
      </c>
      <c r="H125" s="5">
        <v>113035</v>
      </c>
      <c r="I125" s="5">
        <v>121049</v>
      </c>
      <c r="J125" s="6">
        <f t="shared" si="6"/>
        <v>1</v>
      </c>
      <c r="K125" s="6">
        <f t="shared" si="7"/>
        <v>18</v>
      </c>
      <c r="L125" s="70">
        <f t="shared" si="8"/>
        <v>0</v>
      </c>
      <c r="M125" s="70">
        <f t="shared" si="9"/>
        <v>0</v>
      </c>
      <c r="O125" s="8">
        <v>128014</v>
      </c>
      <c r="P125" s="8" t="s">
        <v>1059</v>
      </c>
      <c r="Q125" s="8" t="s">
        <v>245</v>
      </c>
      <c r="R125" s="8" t="s">
        <v>16</v>
      </c>
      <c r="S125" s="8">
        <v>1</v>
      </c>
      <c r="T125" s="8">
        <v>1</v>
      </c>
      <c r="U125" s="8" t="s">
        <v>16</v>
      </c>
      <c r="V125" s="8">
        <v>1</v>
      </c>
      <c r="W125" s="8">
        <v>55</v>
      </c>
      <c r="X125" s="8">
        <v>55</v>
      </c>
      <c r="Z125" s="8">
        <v>128014</v>
      </c>
      <c r="AA125">
        <f t="shared" si="10"/>
        <v>1</v>
      </c>
      <c r="AB125">
        <f t="shared" si="11"/>
        <v>55</v>
      </c>
    </row>
    <row r="126" spans="1:28" hidden="1" x14ac:dyDescent="0.2">
      <c r="A126" s="68">
        <v>125</v>
      </c>
      <c r="B126" s="1" t="s">
        <v>7</v>
      </c>
      <c r="C126" s="1" t="s">
        <v>135</v>
      </c>
      <c r="D126" s="2" t="s">
        <v>9</v>
      </c>
      <c r="E126" s="3">
        <v>4</v>
      </c>
      <c r="F126" s="3">
        <v>6.5</v>
      </c>
      <c r="G126" s="4">
        <v>26</v>
      </c>
      <c r="H126" s="5">
        <v>113043</v>
      </c>
      <c r="I126" s="5">
        <v>121073</v>
      </c>
      <c r="J126" s="6">
        <f t="shared" si="6"/>
        <v>4</v>
      </c>
      <c r="K126" s="6">
        <f t="shared" si="7"/>
        <v>26</v>
      </c>
      <c r="L126" s="70">
        <f t="shared" si="8"/>
        <v>0</v>
      </c>
      <c r="M126" s="70">
        <f t="shared" si="9"/>
        <v>0</v>
      </c>
      <c r="O126" s="8">
        <v>128024</v>
      </c>
      <c r="P126" s="8" t="s">
        <v>1059</v>
      </c>
      <c r="Q126" s="8" t="s">
        <v>161</v>
      </c>
      <c r="R126" s="8" t="s">
        <v>16</v>
      </c>
      <c r="S126" s="8">
        <v>1</v>
      </c>
      <c r="T126" s="8">
        <v>1</v>
      </c>
      <c r="U126" s="8" t="s">
        <v>16</v>
      </c>
      <c r="V126" s="8">
        <v>1</v>
      </c>
      <c r="W126" s="8">
        <v>16</v>
      </c>
      <c r="X126" s="8">
        <v>16</v>
      </c>
      <c r="Z126" s="8">
        <v>128024</v>
      </c>
      <c r="AA126">
        <f t="shared" si="10"/>
        <v>1</v>
      </c>
      <c r="AB126">
        <f t="shared" si="11"/>
        <v>16</v>
      </c>
    </row>
    <row r="127" spans="1:28" hidden="1" x14ac:dyDescent="0.2">
      <c r="A127" s="68">
        <v>126</v>
      </c>
      <c r="B127" s="1" t="s">
        <v>7</v>
      </c>
      <c r="C127" s="1" t="s">
        <v>136</v>
      </c>
      <c r="D127" s="2" t="s">
        <v>9</v>
      </c>
      <c r="E127" s="3">
        <v>1</v>
      </c>
      <c r="F127" s="3">
        <v>21</v>
      </c>
      <c r="G127" s="4">
        <v>21</v>
      </c>
      <c r="H127" s="5">
        <v>113047</v>
      </c>
      <c r="I127" s="5">
        <v>121081</v>
      </c>
      <c r="J127" s="6">
        <f t="shared" si="6"/>
        <v>1</v>
      </c>
      <c r="K127" s="6">
        <f t="shared" si="7"/>
        <v>21</v>
      </c>
      <c r="L127" s="70">
        <f t="shared" si="8"/>
        <v>0</v>
      </c>
      <c r="M127" s="70">
        <f t="shared" si="9"/>
        <v>0</v>
      </c>
      <c r="O127" s="8">
        <v>128029</v>
      </c>
      <c r="P127" s="8" t="s">
        <v>1059</v>
      </c>
      <c r="Q127" s="8" t="s">
        <v>162</v>
      </c>
      <c r="R127" s="8" t="s">
        <v>16</v>
      </c>
      <c r="S127" s="8">
        <v>1</v>
      </c>
      <c r="T127" s="8">
        <v>2</v>
      </c>
      <c r="U127" s="8" t="s">
        <v>16</v>
      </c>
      <c r="V127" s="8">
        <v>2</v>
      </c>
      <c r="W127" s="8">
        <v>42</v>
      </c>
      <c r="X127" s="8">
        <v>84</v>
      </c>
      <c r="Z127" s="8">
        <v>128029</v>
      </c>
      <c r="AA127">
        <f t="shared" si="10"/>
        <v>2</v>
      </c>
      <c r="AB127">
        <f t="shared" si="11"/>
        <v>84</v>
      </c>
    </row>
    <row r="128" spans="1:28" hidden="1" x14ac:dyDescent="0.2">
      <c r="A128" s="68">
        <v>127</v>
      </c>
      <c r="B128" s="1" t="s">
        <v>7</v>
      </c>
      <c r="C128" s="1" t="s">
        <v>137</v>
      </c>
      <c r="D128" s="2" t="s">
        <v>9</v>
      </c>
      <c r="E128" s="3">
        <v>1</v>
      </c>
      <c r="F128" s="3">
        <v>44</v>
      </c>
      <c r="G128" s="4">
        <v>44</v>
      </c>
      <c r="H128" s="5">
        <v>113054</v>
      </c>
      <c r="I128" s="5">
        <v>121128</v>
      </c>
      <c r="J128" s="6">
        <f t="shared" si="6"/>
        <v>1</v>
      </c>
      <c r="K128" s="6">
        <f t="shared" si="7"/>
        <v>44</v>
      </c>
      <c r="L128" s="70">
        <f t="shared" si="8"/>
        <v>0</v>
      </c>
      <c r="M128" s="70">
        <f t="shared" si="9"/>
        <v>0</v>
      </c>
      <c r="O128" s="8">
        <v>128031</v>
      </c>
      <c r="P128" s="8" t="s">
        <v>1059</v>
      </c>
      <c r="Q128" s="8" t="s">
        <v>163</v>
      </c>
      <c r="R128" s="8" t="s">
        <v>16</v>
      </c>
      <c r="S128" s="8">
        <v>1</v>
      </c>
      <c r="T128" s="8">
        <v>2</v>
      </c>
      <c r="U128" s="8" t="s">
        <v>16</v>
      </c>
      <c r="V128" s="8">
        <v>2</v>
      </c>
      <c r="W128" s="8">
        <v>37.33</v>
      </c>
      <c r="X128" s="8">
        <v>74.66</v>
      </c>
      <c r="Z128" s="8">
        <v>128031</v>
      </c>
      <c r="AA128">
        <f t="shared" si="10"/>
        <v>2</v>
      </c>
      <c r="AB128">
        <f t="shared" si="11"/>
        <v>74.66</v>
      </c>
    </row>
    <row r="129" spans="1:28" hidden="1" x14ac:dyDescent="0.2">
      <c r="A129" s="68">
        <v>128</v>
      </c>
      <c r="B129" s="1" t="s">
        <v>7</v>
      </c>
      <c r="C129" s="1" t="s">
        <v>138</v>
      </c>
      <c r="D129" s="2" t="s">
        <v>9</v>
      </c>
      <c r="E129" s="3">
        <v>5</v>
      </c>
      <c r="F129" s="3">
        <v>14.5</v>
      </c>
      <c r="G129" s="4">
        <v>72.5</v>
      </c>
      <c r="H129" s="5">
        <v>113056</v>
      </c>
      <c r="I129" s="5">
        <v>121131</v>
      </c>
      <c r="J129" s="6">
        <f t="shared" si="6"/>
        <v>5</v>
      </c>
      <c r="K129" s="6">
        <f t="shared" si="7"/>
        <v>72.5</v>
      </c>
      <c r="L129" s="70">
        <f t="shared" si="8"/>
        <v>0</v>
      </c>
      <c r="M129" s="70">
        <f t="shared" si="9"/>
        <v>0</v>
      </c>
      <c r="O129" s="8">
        <v>128028</v>
      </c>
      <c r="P129" s="8" t="s">
        <v>1059</v>
      </c>
      <c r="Q129" s="8" t="s">
        <v>165</v>
      </c>
      <c r="R129" s="8" t="s">
        <v>16</v>
      </c>
      <c r="S129" s="8">
        <v>1</v>
      </c>
      <c r="T129" s="8">
        <v>1</v>
      </c>
      <c r="U129" s="8" t="s">
        <v>16</v>
      </c>
      <c r="V129" s="8">
        <v>1</v>
      </c>
      <c r="W129" s="8">
        <v>37</v>
      </c>
      <c r="X129" s="8">
        <v>37</v>
      </c>
      <c r="Z129" s="8">
        <v>128028</v>
      </c>
      <c r="AA129">
        <f t="shared" si="10"/>
        <v>1</v>
      </c>
      <c r="AB129">
        <f t="shared" si="11"/>
        <v>37</v>
      </c>
    </row>
    <row r="130" spans="1:28" hidden="1" x14ac:dyDescent="0.2">
      <c r="A130" s="68">
        <v>129</v>
      </c>
      <c r="B130" s="1" t="s">
        <v>7</v>
      </c>
      <c r="C130" s="1" t="s">
        <v>139</v>
      </c>
      <c r="D130" s="2" t="s">
        <v>9</v>
      </c>
      <c r="E130" s="3">
        <v>1</v>
      </c>
      <c r="F130" s="3">
        <v>11</v>
      </c>
      <c r="G130" s="4">
        <v>11</v>
      </c>
      <c r="H130" s="5">
        <v>113063</v>
      </c>
      <c r="I130" s="5">
        <v>121120</v>
      </c>
      <c r="J130" s="6">
        <f t="shared" si="6"/>
        <v>1</v>
      </c>
      <c r="K130" s="6">
        <f t="shared" si="7"/>
        <v>11</v>
      </c>
      <c r="L130" s="70">
        <f t="shared" si="8"/>
        <v>0</v>
      </c>
      <c r="M130" s="70">
        <f t="shared" si="9"/>
        <v>0</v>
      </c>
      <c r="O130" s="8">
        <v>128032</v>
      </c>
      <c r="P130" s="8" t="s">
        <v>1059</v>
      </c>
      <c r="Q130" s="8" t="s">
        <v>166</v>
      </c>
      <c r="R130" s="8" t="s">
        <v>16</v>
      </c>
      <c r="S130" s="8">
        <v>1</v>
      </c>
      <c r="T130" s="8">
        <v>1</v>
      </c>
      <c r="U130" s="8" t="s">
        <v>16</v>
      </c>
      <c r="V130" s="8">
        <v>1</v>
      </c>
      <c r="W130" s="8">
        <v>45</v>
      </c>
      <c r="X130" s="8">
        <v>45</v>
      </c>
      <c r="Z130" s="8">
        <v>128032</v>
      </c>
      <c r="AA130">
        <f t="shared" si="10"/>
        <v>1</v>
      </c>
      <c r="AB130">
        <f t="shared" si="11"/>
        <v>45</v>
      </c>
    </row>
    <row r="131" spans="1:28" hidden="1" x14ac:dyDescent="0.2">
      <c r="A131" s="68">
        <v>130</v>
      </c>
      <c r="B131" s="1" t="s">
        <v>7</v>
      </c>
      <c r="C131" s="1" t="s">
        <v>140</v>
      </c>
      <c r="D131" s="2" t="s">
        <v>9</v>
      </c>
      <c r="E131" s="3">
        <v>1</v>
      </c>
      <c r="F131" s="3">
        <v>16</v>
      </c>
      <c r="G131" s="4">
        <v>16</v>
      </c>
      <c r="H131" s="5">
        <v>113067</v>
      </c>
      <c r="I131" s="5">
        <v>121002</v>
      </c>
      <c r="J131" s="6">
        <f t="shared" ref="J131:J165" si="12">VLOOKUP(I131,$Z$2:$AB$205,2,0)</f>
        <v>1</v>
      </c>
      <c r="K131" s="6">
        <f t="shared" ref="K131:K165" si="13">VLOOKUP(I131,$Z$2:$AB$205,3,0)</f>
        <v>16</v>
      </c>
      <c r="L131" s="70">
        <f t="shared" ref="L131:L165" si="14">J131-E131</f>
        <v>0</v>
      </c>
      <c r="M131" s="70">
        <f t="shared" ref="M131:M165" si="15">K131-G131</f>
        <v>0</v>
      </c>
      <c r="O131" s="8">
        <v>128034</v>
      </c>
      <c r="P131" s="8" t="s">
        <v>1059</v>
      </c>
      <c r="Q131" s="8" t="s">
        <v>167</v>
      </c>
      <c r="R131" s="8" t="s">
        <v>16</v>
      </c>
      <c r="S131" s="8">
        <v>1</v>
      </c>
      <c r="T131" s="8">
        <v>1</v>
      </c>
      <c r="U131" s="8" t="s">
        <v>16</v>
      </c>
      <c r="V131" s="8">
        <v>1</v>
      </c>
      <c r="W131" s="8">
        <v>41</v>
      </c>
      <c r="X131" s="8">
        <v>41</v>
      </c>
      <c r="Z131" s="8">
        <v>128034</v>
      </c>
      <c r="AA131">
        <f t="shared" ref="AA131:AA194" si="16">SUMIFS($T$2:$T$253,$O$2:$O$253,Z131)</f>
        <v>1</v>
      </c>
      <c r="AB131">
        <f t="shared" ref="AB131:AB194" si="17">SUMIFS($X$2:$X$253,$O$2:$O$253,Z131)</f>
        <v>41</v>
      </c>
    </row>
    <row r="132" spans="1:28" hidden="1" x14ac:dyDescent="0.2">
      <c r="A132" s="68">
        <v>131</v>
      </c>
      <c r="B132" s="1" t="s">
        <v>7</v>
      </c>
      <c r="C132" s="1" t="s">
        <v>141</v>
      </c>
      <c r="D132" s="2" t="s">
        <v>9</v>
      </c>
      <c r="E132" s="3">
        <v>3</v>
      </c>
      <c r="F132" s="3">
        <v>31.5</v>
      </c>
      <c r="G132" s="4">
        <v>94.5</v>
      </c>
      <c r="H132" s="5">
        <v>1130001</v>
      </c>
      <c r="I132" s="5">
        <v>121024</v>
      </c>
      <c r="J132" s="6">
        <f t="shared" si="12"/>
        <v>3</v>
      </c>
      <c r="K132" s="6">
        <f t="shared" si="13"/>
        <v>94.5</v>
      </c>
      <c r="L132" s="70">
        <f t="shared" si="14"/>
        <v>0</v>
      </c>
      <c r="M132" s="70">
        <f t="shared" si="15"/>
        <v>0</v>
      </c>
      <c r="O132" s="8">
        <v>122004</v>
      </c>
      <c r="P132" s="8" t="s">
        <v>1059</v>
      </c>
      <c r="Q132" s="8" t="s">
        <v>171</v>
      </c>
      <c r="R132" s="8" t="s">
        <v>16</v>
      </c>
      <c r="S132" s="8">
        <v>1</v>
      </c>
      <c r="T132" s="8">
        <v>1</v>
      </c>
      <c r="U132" s="8" t="s">
        <v>16</v>
      </c>
      <c r="V132" s="8">
        <v>1</v>
      </c>
      <c r="W132" s="8">
        <v>100</v>
      </c>
      <c r="X132" s="8">
        <v>100</v>
      </c>
      <c r="Z132" s="8">
        <v>122004</v>
      </c>
      <c r="AA132">
        <f t="shared" si="16"/>
        <v>1</v>
      </c>
      <c r="AB132">
        <f t="shared" si="17"/>
        <v>100</v>
      </c>
    </row>
    <row r="133" spans="1:28" hidden="1" x14ac:dyDescent="0.2">
      <c r="A133" s="68">
        <v>132</v>
      </c>
      <c r="B133" s="1" t="s">
        <v>7</v>
      </c>
      <c r="C133" s="1" t="s">
        <v>142</v>
      </c>
      <c r="D133" s="2" t="s">
        <v>9</v>
      </c>
      <c r="E133" s="3">
        <v>24</v>
      </c>
      <c r="F133" s="3">
        <v>2.4999872500000002</v>
      </c>
      <c r="G133" s="4">
        <v>59.999694000000005</v>
      </c>
      <c r="H133" s="5">
        <v>1130004</v>
      </c>
      <c r="I133" s="5">
        <v>121116</v>
      </c>
      <c r="J133" s="6">
        <f t="shared" si="12"/>
        <v>24</v>
      </c>
      <c r="K133" s="6">
        <f t="shared" si="13"/>
        <v>60</v>
      </c>
      <c r="L133" s="70">
        <f t="shared" si="14"/>
        <v>0</v>
      </c>
      <c r="M133" s="70">
        <f t="shared" si="15"/>
        <v>3.0599999999481042E-4</v>
      </c>
      <c r="O133" s="8">
        <v>122036</v>
      </c>
      <c r="P133" s="8" t="s">
        <v>1059</v>
      </c>
      <c r="Q133" s="8" t="s">
        <v>172</v>
      </c>
      <c r="R133" s="8" t="s">
        <v>16</v>
      </c>
      <c r="S133" s="8">
        <v>1</v>
      </c>
      <c r="T133" s="8">
        <v>1</v>
      </c>
      <c r="U133" s="8" t="s">
        <v>1088</v>
      </c>
      <c r="V133" s="8">
        <v>1</v>
      </c>
      <c r="W133" s="8">
        <v>10.97</v>
      </c>
      <c r="X133" s="8">
        <v>10.97</v>
      </c>
      <c r="Z133" s="8">
        <v>122036</v>
      </c>
      <c r="AA133">
        <f t="shared" si="16"/>
        <v>1</v>
      </c>
      <c r="AB133">
        <f t="shared" si="17"/>
        <v>10.97</v>
      </c>
    </row>
    <row r="134" spans="1:28" hidden="1" x14ac:dyDescent="0.2">
      <c r="A134" s="68">
        <v>133</v>
      </c>
      <c r="B134" s="1" t="s">
        <v>7</v>
      </c>
      <c r="C134" s="1" t="s">
        <v>143</v>
      </c>
      <c r="D134" s="2" t="s">
        <v>9</v>
      </c>
      <c r="E134" s="3">
        <v>1</v>
      </c>
      <c r="F134" s="3">
        <v>9</v>
      </c>
      <c r="G134" s="4">
        <v>9</v>
      </c>
      <c r="H134" s="5">
        <v>1130010</v>
      </c>
      <c r="I134" s="5">
        <v>121037</v>
      </c>
      <c r="J134" s="6">
        <f t="shared" si="12"/>
        <v>1</v>
      </c>
      <c r="K134" s="6">
        <f t="shared" si="13"/>
        <v>9</v>
      </c>
      <c r="L134" s="70">
        <f t="shared" si="14"/>
        <v>0</v>
      </c>
      <c r="M134" s="70">
        <f t="shared" si="15"/>
        <v>0</v>
      </c>
      <c r="O134" s="8">
        <v>122025</v>
      </c>
      <c r="P134" s="8" t="s">
        <v>1059</v>
      </c>
      <c r="Q134" s="8" t="s">
        <v>246</v>
      </c>
      <c r="R134" s="8" t="s">
        <v>16</v>
      </c>
      <c r="S134" s="8">
        <v>1</v>
      </c>
      <c r="T134" s="8">
        <v>9</v>
      </c>
      <c r="U134" s="8" t="s">
        <v>1089</v>
      </c>
      <c r="V134" s="8">
        <v>9</v>
      </c>
      <c r="W134" s="8">
        <v>12</v>
      </c>
      <c r="X134" s="8">
        <v>108</v>
      </c>
      <c r="Z134" s="8">
        <v>122025</v>
      </c>
      <c r="AA134">
        <f t="shared" si="16"/>
        <v>9</v>
      </c>
      <c r="AB134">
        <f t="shared" si="17"/>
        <v>108</v>
      </c>
    </row>
    <row r="135" spans="1:28" hidden="1" x14ac:dyDescent="0.2">
      <c r="A135" s="68">
        <v>134</v>
      </c>
      <c r="B135" s="1" t="s">
        <v>7</v>
      </c>
      <c r="C135" s="1" t="s">
        <v>144</v>
      </c>
      <c r="D135" s="2" t="s">
        <v>9</v>
      </c>
      <c r="E135" s="3">
        <v>1</v>
      </c>
      <c r="F135" s="3">
        <v>15</v>
      </c>
      <c r="G135" s="4">
        <v>15</v>
      </c>
      <c r="H135" s="5">
        <v>1130011</v>
      </c>
      <c r="I135" s="5">
        <v>121115</v>
      </c>
      <c r="J135" s="6">
        <f t="shared" si="12"/>
        <v>1</v>
      </c>
      <c r="K135" s="6">
        <f t="shared" si="13"/>
        <v>15</v>
      </c>
      <c r="L135" s="70">
        <f t="shared" si="14"/>
        <v>0</v>
      </c>
      <c r="M135" s="70">
        <f t="shared" si="15"/>
        <v>0</v>
      </c>
      <c r="O135" s="8">
        <v>122026</v>
      </c>
      <c r="P135" s="8" t="s">
        <v>1059</v>
      </c>
      <c r="Q135" s="8" t="s">
        <v>247</v>
      </c>
      <c r="R135" s="8" t="s">
        <v>16</v>
      </c>
      <c r="S135" s="8">
        <v>1</v>
      </c>
      <c r="T135" s="8">
        <v>24</v>
      </c>
      <c r="U135" s="8" t="s">
        <v>1090</v>
      </c>
      <c r="V135" s="8">
        <v>0.23999999999999899</v>
      </c>
      <c r="W135" s="8">
        <v>11.04</v>
      </c>
      <c r="X135" s="8">
        <v>264.95999999999998</v>
      </c>
      <c r="Z135" s="8">
        <v>122026</v>
      </c>
      <c r="AA135">
        <f t="shared" si="16"/>
        <v>24</v>
      </c>
      <c r="AB135">
        <f t="shared" si="17"/>
        <v>264.95999999999998</v>
      </c>
    </row>
    <row r="136" spans="1:28" hidden="1" x14ac:dyDescent="0.2">
      <c r="A136" s="68">
        <v>135</v>
      </c>
      <c r="B136" s="1" t="s">
        <v>7</v>
      </c>
      <c r="C136" s="1" t="s">
        <v>145</v>
      </c>
      <c r="D136" s="2" t="s">
        <v>9</v>
      </c>
      <c r="E136" s="3">
        <v>5</v>
      </c>
      <c r="F136" s="3">
        <v>13.5</v>
      </c>
      <c r="G136" s="4">
        <v>67.5</v>
      </c>
      <c r="H136" s="5">
        <v>1130014</v>
      </c>
      <c r="I136" s="5">
        <v>121104</v>
      </c>
      <c r="J136" s="6">
        <f t="shared" si="12"/>
        <v>5</v>
      </c>
      <c r="K136" s="6">
        <f t="shared" si="13"/>
        <v>67.5</v>
      </c>
      <c r="L136" s="70">
        <f t="shared" si="14"/>
        <v>0</v>
      </c>
      <c r="M136" s="70">
        <f t="shared" si="15"/>
        <v>0</v>
      </c>
      <c r="O136" s="8">
        <v>103025</v>
      </c>
      <c r="P136" s="8" t="s">
        <v>1059</v>
      </c>
      <c r="Q136" s="8" t="s">
        <v>248</v>
      </c>
      <c r="R136" s="8" t="s">
        <v>41</v>
      </c>
      <c r="S136" s="8">
        <v>1</v>
      </c>
      <c r="T136" s="8">
        <v>12</v>
      </c>
      <c r="U136" s="8" t="s">
        <v>41</v>
      </c>
      <c r="V136" s="8">
        <v>12</v>
      </c>
      <c r="W136" s="8">
        <v>3</v>
      </c>
      <c r="X136" s="8">
        <v>36</v>
      </c>
      <c r="Z136" s="8">
        <v>103025</v>
      </c>
      <c r="AA136">
        <f t="shared" si="16"/>
        <v>24</v>
      </c>
      <c r="AB136">
        <f t="shared" si="17"/>
        <v>72</v>
      </c>
    </row>
    <row r="137" spans="1:28" hidden="1" x14ac:dyDescent="0.2">
      <c r="A137" s="68">
        <v>136</v>
      </c>
      <c r="B137" s="1" t="s">
        <v>7</v>
      </c>
      <c r="C137" s="1" t="s">
        <v>146</v>
      </c>
      <c r="D137" s="2" t="s">
        <v>9</v>
      </c>
      <c r="E137" s="3">
        <v>4</v>
      </c>
      <c r="F137" s="3">
        <v>4.75</v>
      </c>
      <c r="G137" s="4">
        <v>19</v>
      </c>
      <c r="H137" s="5">
        <v>1130018</v>
      </c>
      <c r="I137" s="5">
        <v>121065</v>
      </c>
      <c r="J137" s="6">
        <f t="shared" si="12"/>
        <v>4</v>
      </c>
      <c r="K137" s="6">
        <f t="shared" si="13"/>
        <v>19.2</v>
      </c>
      <c r="L137" s="70">
        <f t="shared" si="14"/>
        <v>0</v>
      </c>
      <c r="M137" s="70">
        <f t="shared" si="15"/>
        <v>0.19999999999999929</v>
      </c>
      <c r="O137" s="8">
        <v>103022</v>
      </c>
      <c r="P137" s="8" t="s">
        <v>1059</v>
      </c>
      <c r="Q137" s="8" t="s">
        <v>40</v>
      </c>
      <c r="R137" s="8" t="s">
        <v>41</v>
      </c>
      <c r="S137" s="8">
        <v>1</v>
      </c>
      <c r="T137" s="8">
        <v>12</v>
      </c>
      <c r="U137" s="8" t="s">
        <v>41</v>
      </c>
      <c r="V137" s="8">
        <v>12</v>
      </c>
      <c r="W137" s="8">
        <v>3.66</v>
      </c>
      <c r="X137" s="8">
        <v>43.92</v>
      </c>
      <c r="Z137" s="8">
        <v>103022</v>
      </c>
      <c r="AA137">
        <f t="shared" si="16"/>
        <v>12</v>
      </c>
      <c r="AB137">
        <f t="shared" si="17"/>
        <v>43.92</v>
      </c>
    </row>
    <row r="138" spans="1:28" x14ac:dyDescent="0.2">
      <c r="A138" s="68">
        <v>137</v>
      </c>
      <c r="B138" s="1" t="s">
        <v>7</v>
      </c>
      <c r="C138" s="1" t="s">
        <v>147</v>
      </c>
      <c r="D138" s="2" t="s">
        <v>9</v>
      </c>
      <c r="E138" s="3">
        <v>0.5</v>
      </c>
      <c r="F138" s="3">
        <v>60</v>
      </c>
      <c r="G138" s="4">
        <v>30</v>
      </c>
      <c r="H138" s="5">
        <v>1130019</v>
      </c>
      <c r="I138" s="5">
        <v>121067</v>
      </c>
      <c r="J138" s="6">
        <f t="shared" si="12"/>
        <v>3.25</v>
      </c>
      <c r="K138" s="6">
        <f t="shared" si="13"/>
        <v>195</v>
      </c>
      <c r="L138" s="70">
        <f t="shared" si="14"/>
        <v>2.75</v>
      </c>
      <c r="M138" s="70">
        <f t="shared" si="15"/>
        <v>165</v>
      </c>
      <c r="O138" s="8">
        <v>108018</v>
      </c>
      <c r="P138" s="8" t="s">
        <v>1059</v>
      </c>
      <c r="Q138" s="8" t="s">
        <v>11</v>
      </c>
      <c r="R138" s="8" t="s">
        <v>9</v>
      </c>
      <c r="S138" s="8">
        <v>1</v>
      </c>
      <c r="T138" s="8">
        <v>0.03</v>
      </c>
      <c r="U138" s="8" t="s">
        <v>1091</v>
      </c>
      <c r="V138" s="8">
        <v>0.01</v>
      </c>
      <c r="W138" s="8">
        <v>47</v>
      </c>
      <c r="X138" s="8">
        <v>1.41</v>
      </c>
      <c r="Z138" s="8">
        <v>108018</v>
      </c>
      <c r="AA138">
        <f t="shared" si="16"/>
        <v>0.03</v>
      </c>
      <c r="AB138">
        <f t="shared" si="17"/>
        <v>1.41</v>
      </c>
    </row>
    <row r="139" spans="1:28" hidden="1" x14ac:dyDescent="0.2">
      <c r="A139" s="68">
        <v>138</v>
      </c>
      <c r="B139" s="1" t="s">
        <v>7</v>
      </c>
      <c r="C139" s="1" t="s">
        <v>148</v>
      </c>
      <c r="D139" s="2" t="s">
        <v>9</v>
      </c>
      <c r="E139" s="3">
        <v>1.2</v>
      </c>
      <c r="F139" s="3">
        <v>42.916666670000005</v>
      </c>
      <c r="G139" s="4">
        <v>51.500000004</v>
      </c>
      <c r="H139" s="5">
        <v>1130022</v>
      </c>
      <c r="I139" s="5">
        <v>121042</v>
      </c>
      <c r="J139" s="6">
        <f t="shared" si="12"/>
        <v>1.2</v>
      </c>
      <c r="K139" s="6">
        <f t="shared" si="13"/>
        <v>51.48</v>
      </c>
      <c r="L139" s="70">
        <f t="shared" si="14"/>
        <v>0</v>
      </c>
      <c r="M139" s="70">
        <f t="shared" si="15"/>
        <v>-2.0000004000003457E-2</v>
      </c>
      <c r="O139" s="8">
        <v>124004</v>
      </c>
      <c r="P139" s="8" t="s">
        <v>1059</v>
      </c>
      <c r="Q139" s="8" t="s">
        <v>20</v>
      </c>
      <c r="R139" s="8" t="s">
        <v>1066</v>
      </c>
      <c r="S139" s="8">
        <v>1</v>
      </c>
      <c r="T139" s="8">
        <v>5</v>
      </c>
      <c r="U139" s="8" t="s">
        <v>1092</v>
      </c>
      <c r="V139" s="8">
        <v>1</v>
      </c>
      <c r="W139" s="8">
        <v>5.05</v>
      </c>
      <c r="X139" s="8">
        <v>25.25</v>
      </c>
      <c r="Z139" s="8">
        <v>124004</v>
      </c>
      <c r="AA139">
        <f t="shared" si="16"/>
        <v>25</v>
      </c>
      <c r="AB139">
        <f t="shared" si="17"/>
        <v>105.25</v>
      </c>
    </row>
    <row r="140" spans="1:28" hidden="1" x14ac:dyDescent="0.2">
      <c r="A140" s="68">
        <v>139</v>
      </c>
      <c r="B140" s="1" t="s">
        <v>7</v>
      </c>
      <c r="C140" s="1" t="s">
        <v>149</v>
      </c>
      <c r="D140" s="2" t="s">
        <v>9</v>
      </c>
      <c r="E140" s="3">
        <v>1.1000000000000001</v>
      </c>
      <c r="F140" s="3">
        <v>42.5</v>
      </c>
      <c r="G140" s="4">
        <v>46.75</v>
      </c>
      <c r="H140" s="5">
        <v>1130023</v>
      </c>
      <c r="I140" s="5">
        <v>121062</v>
      </c>
      <c r="J140" s="6">
        <f t="shared" si="12"/>
        <v>1.1000000000000001</v>
      </c>
      <c r="K140" s="6">
        <f t="shared" si="13"/>
        <v>46.75</v>
      </c>
      <c r="L140" s="70">
        <f t="shared" si="14"/>
        <v>0</v>
      </c>
      <c r="M140" s="70">
        <f t="shared" si="15"/>
        <v>0</v>
      </c>
      <c r="O140" s="8">
        <v>121034</v>
      </c>
      <c r="P140" s="8" t="s">
        <v>1059</v>
      </c>
      <c r="Q140" s="8" t="s">
        <v>249</v>
      </c>
      <c r="R140" s="8" t="s">
        <v>9</v>
      </c>
      <c r="S140" s="8">
        <v>1</v>
      </c>
      <c r="T140" s="8">
        <v>1</v>
      </c>
      <c r="U140" s="8" t="s">
        <v>9</v>
      </c>
      <c r="V140" s="8">
        <v>1</v>
      </c>
      <c r="W140" s="8">
        <v>14</v>
      </c>
      <c r="X140" s="8">
        <v>14</v>
      </c>
      <c r="Z140" s="8">
        <v>121034</v>
      </c>
      <c r="AA140">
        <f t="shared" si="16"/>
        <v>16</v>
      </c>
      <c r="AB140">
        <f t="shared" si="17"/>
        <v>224</v>
      </c>
    </row>
    <row r="141" spans="1:28" hidden="1" x14ac:dyDescent="0.2">
      <c r="A141" s="68">
        <v>140</v>
      </c>
      <c r="B141" s="1" t="s">
        <v>7</v>
      </c>
      <c r="C141" s="1" t="s">
        <v>150</v>
      </c>
      <c r="D141" s="2" t="s">
        <v>9</v>
      </c>
      <c r="E141" s="3">
        <v>1</v>
      </c>
      <c r="F141" s="3">
        <v>42.5</v>
      </c>
      <c r="G141" s="4">
        <v>42.5</v>
      </c>
      <c r="H141" s="5">
        <v>1130024</v>
      </c>
      <c r="I141" s="5">
        <v>121061</v>
      </c>
      <c r="J141" s="6">
        <f t="shared" si="12"/>
        <v>1</v>
      </c>
      <c r="K141" s="6">
        <f t="shared" si="13"/>
        <v>43.85</v>
      </c>
      <c r="L141" s="70">
        <f t="shared" si="14"/>
        <v>0</v>
      </c>
      <c r="M141" s="70">
        <f t="shared" si="15"/>
        <v>1.3500000000000014</v>
      </c>
      <c r="O141" s="8">
        <v>127015</v>
      </c>
      <c r="P141" s="8" t="s">
        <v>1059</v>
      </c>
      <c r="Q141" s="8" t="s">
        <v>250</v>
      </c>
      <c r="R141" s="8" t="s">
        <v>9</v>
      </c>
      <c r="S141" s="8">
        <v>1</v>
      </c>
      <c r="T141" s="8">
        <v>0.4</v>
      </c>
      <c r="U141" s="8" t="s">
        <v>1074</v>
      </c>
      <c r="V141" s="8">
        <v>4</v>
      </c>
      <c r="W141" s="8">
        <v>30</v>
      </c>
      <c r="X141" s="8">
        <v>12</v>
      </c>
      <c r="Z141" s="8">
        <v>127015</v>
      </c>
      <c r="AA141">
        <f t="shared" si="16"/>
        <v>0.4</v>
      </c>
      <c r="AB141">
        <f t="shared" si="17"/>
        <v>12</v>
      </c>
    </row>
    <row r="142" spans="1:28" hidden="1" x14ac:dyDescent="0.2">
      <c r="A142" s="68">
        <v>141</v>
      </c>
      <c r="B142" s="1" t="s">
        <v>7</v>
      </c>
      <c r="C142" s="1" t="s">
        <v>151</v>
      </c>
      <c r="D142" s="2" t="s">
        <v>9</v>
      </c>
      <c r="E142" s="3">
        <v>1.1000000000000001</v>
      </c>
      <c r="F142" s="3">
        <v>52.727272730000003</v>
      </c>
      <c r="G142" s="4">
        <v>58.000000002999997</v>
      </c>
      <c r="H142" s="5">
        <v>1130025</v>
      </c>
      <c r="I142" s="5">
        <v>121047</v>
      </c>
      <c r="J142" s="6">
        <f t="shared" si="12"/>
        <v>1.1000000000000001</v>
      </c>
      <c r="K142" s="6">
        <f t="shared" si="13"/>
        <v>58</v>
      </c>
      <c r="L142" s="70">
        <f t="shared" si="14"/>
        <v>0</v>
      </c>
      <c r="M142" s="70">
        <f t="shared" si="15"/>
        <v>-2.9999966955074342E-9</v>
      </c>
      <c r="O142" s="8">
        <v>110063</v>
      </c>
      <c r="P142" s="8" t="s">
        <v>1059</v>
      </c>
      <c r="Q142" s="8" t="s">
        <v>121</v>
      </c>
      <c r="R142" s="8" t="s">
        <v>9</v>
      </c>
      <c r="S142" s="8">
        <v>1</v>
      </c>
      <c r="T142" s="8">
        <v>7</v>
      </c>
      <c r="U142" s="8" t="s">
        <v>9</v>
      </c>
      <c r="V142" s="8">
        <v>7</v>
      </c>
      <c r="W142" s="8">
        <v>9.2899999999999991</v>
      </c>
      <c r="X142" s="8">
        <v>65.03</v>
      </c>
      <c r="Z142" s="8">
        <v>110063</v>
      </c>
      <c r="AA142">
        <f t="shared" si="16"/>
        <v>7</v>
      </c>
      <c r="AB142">
        <f t="shared" si="17"/>
        <v>65.03</v>
      </c>
    </row>
    <row r="143" spans="1:28" hidden="1" x14ac:dyDescent="0.2">
      <c r="A143" s="68">
        <v>142</v>
      </c>
      <c r="B143" s="1" t="s">
        <v>7</v>
      </c>
      <c r="C143" s="1" t="s">
        <v>152</v>
      </c>
      <c r="D143" s="2" t="s">
        <v>9</v>
      </c>
      <c r="E143" s="3">
        <v>1</v>
      </c>
      <c r="F143" s="3">
        <v>44</v>
      </c>
      <c r="G143" s="4">
        <v>44</v>
      </c>
      <c r="H143" s="5">
        <v>1130027</v>
      </c>
      <c r="I143" s="5">
        <v>121121</v>
      </c>
      <c r="J143" s="6">
        <f t="shared" si="12"/>
        <v>1</v>
      </c>
      <c r="K143" s="6">
        <f t="shared" si="13"/>
        <v>44</v>
      </c>
      <c r="L143" s="70">
        <f t="shared" si="14"/>
        <v>0</v>
      </c>
      <c r="M143" s="70">
        <f t="shared" si="15"/>
        <v>0</v>
      </c>
      <c r="O143" s="8">
        <v>121087</v>
      </c>
      <c r="P143" s="8" t="s">
        <v>1059</v>
      </c>
      <c r="Q143" s="8" t="s">
        <v>251</v>
      </c>
      <c r="R143" s="8" t="s">
        <v>9</v>
      </c>
      <c r="S143" s="8">
        <v>1</v>
      </c>
      <c r="T143" s="8">
        <v>1.18</v>
      </c>
      <c r="U143" s="8" t="s">
        <v>1074</v>
      </c>
      <c r="V143" s="8">
        <v>11.8</v>
      </c>
      <c r="W143" s="8">
        <v>35</v>
      </c>
      <c r="X143" s="8">
        <v>41.3</v>
      </c>
      <c r="Z143" s="8">
        <v>121087</v>
      </c>
      <c r="AA143">
        <f t="shared" si="16"/>
        <v>1.18</v>
      </c>
      <c r="AB143">
        <f t="shared" si="17"/>
        <v>41.3</v>
      </c>
    </row>
    <row r="144" spans="1:28" hidden="1" x14ac:dyDescent="0.2">
      <c r="A144" s="68">
        <v>143</v>
      </c>
      <c r="B144" s="1" t="s">
        <v>7</v>
      </c>
      <c r="C144" s="1" t="s">
        <v>153</v>
      </c>
      <c r="D144" s="2" t="s">
        <v>9</v>
      </c>
      <c r="E144" s="3">
        <v>1</v>
      </c>
      <c r="F144" s="3">
        <v>45</v>
      </c>
      <c r="G144" s="4">
        <v>45</v>
      </c>
      <c r="H144" s="5">
        <v>1130028</v>
      </c>
      <c r="I144" s="5">
        <v>121076</v>
      </c>
      <c r="J144" s="6">
        <f t="shared" si="12"/>
        <v>1</v>
      </c>
      <c r="K144" s="6">
        <f t="shared" si="13"/>
        <v>45</v>
      </c>
      <c r="L144" s="70">
        <f t="shared" si="14"/>
        <v>0</v>
      </c>
      <c r="M144" s="70">
        <f t="shared" si="15"/>
        <v>0</v>
      </c>
      <c r="O144" s="8">
        <v>128025</v>
      </c>
      <c r="P144" s="8" t="s">
        <v>1059</v>
      </c>
      <c r="Q144" s="8" t="s">
        <v>252</v>
      </c>
      <c r="R144" s="8" t="s">
        <v>1093</v>
      </c>
      <c r="S144" s="8">
        <v>1</v>
      </c>
      <c r="T144" s="8">
        <v>0.71</v>
      </c>
      <c r="U144" s="8" t="s">
        <v>1094</v>
      </c>
      <c r="V144" s="8">
        <v>1</v>
      </c>
      <c r="W144" s="8">
        <v>12.32</v>
      </c>
      <c r="X144" s="8">
        <v>8.75</v>
      </c>
      <c r="Z144" s="8">
        <v>128025</v>
      </c>
      <c r="AA144">
        <f t="shared" si="16"/>
        <v>3.43</v>
      </c>
      <c r="AB144">
        <f t="shared" si="17"/>
        <v>42.75</v>
      </c>
    </row>
    <row r="145" spans="1:28" hidden="1" x14ac:dyDescent="0.2">
      <c r="A145" s="68">
        <v>144</v>
      </c>
      <c r="B145" s="1" t="s">
        <v>7</v>
      </c>
      <c r="C145" s="1" t="s">
        <v>154</v>
      </c>
      <c r="D145" s="2" t="s">
        <v>9</v>
      </c>
      <c r="E145" s="3">
        <v>1</v>
      </c>
      <c r="F145" s="3">
        <v>10</v>
      </c>
      <c r="G145" s="4">
        <v>10</v>
      </c>
      <c r="H145" s="5">
        <v>1130038</v>
      </c>
      <c r="I145" s="5">
        <v>121124</v>
      </c>
      <c r="J145" s="6">
        <f t="shared" si="12"/>
        <v>1</v>
      </c>
      <c r="K145" s="6">
        <f t="shared" si="13"/>
        <v>10</v>
      </c>
      <c r="L145" s="70">
        <f t="shared" si="14"/>
        <v>0</v>
      </c>
      <c r="M145" s="70">
        <f t="shared" si="15"/>
        <v>0</v>
      </c>
      <c r="O145" s="8">
        <v>115025</v>
      </c>
      <c r="P145" s="8" t="s">
        <v>1059</v>
      </c>
      <c r="Q145" s="8" t="s">
        <v>47</v>
      </c>
      <c r="R145" s="8" t="s">
        <v>9</v>
      </c>
      <c r="S145" s="8">
        <v>1</v>
      </c>
      <c r="T145" s="8">
        <v>20</v>
      </c>
      <c r="U145" s="8" t="s">
        <v>9</v>
      </c>
      <c r="V145" s="8">
        <v>20</v>
      </c>
      <c r="W145" s="8">
        <v>18</v>
      </c>
      <c r="X145" s="8">
        <v>360</v>
      </c>
      <c r="Z145" s="8">
        <v>115025</v>
      </c>
      <c r="AA145">
        <f t="shared" si="16"/>
        <v>20</v>
      </c>
      <c r="AB145">
        <f t="shared" si="17"/>
        <v>360</v>
      </c>
    </row>
    <row r="146" spans="1:28" hidden="1" x14ac:dyDescent="0.2">
      <c r="A146" s="68">
        <v>145</v>
      </c>
      <c r="B146" s="1" t="s">
        <v>7</v>
      </c>
      <c r="C146" s="1" t="s">
        <v>155</v>
      </c>
      <c r="D146" s="2" t="s">
        <v>9</v>
      </c>
      <c r="E146" s="3">
        <v>1</v>
      </c>
      <c r="F146" s="3">
        <v>65</v>
      </c>
      <c r="G146" s="4">
        <v>65</v>
      </c>
      <c r="H146" s="5">
        <v>1130044</v>
      </c>
      <c r="I146" s="5">
        <v>121123</v>
      </c>
      <c r="J146" s="6">
        <f t="shared" si="12"/>
        <v>1</v>
      </c>
      <c r="K146" s="6">
        <f t="shared" si="13"/>
        <v>65</v>
      </c>
      <c r="L146" s="70">
        <f t="shared" si="14"/>
        <v>0</v>
      </c>
      <c r="M146" s="70">
        <f t="shared" si="15"/>
        <v>0</v>
      </c>
      <c r="O146" s="8">
        <v>117072</v>
      </c>
      <c r="P146" s="8" t="s">
        <v>1059</v>
      </c>
      <c r="Q146" s="8" t="s">
        <v>15</v>
      </c>
      <c r="R146" s="8" t="s">
        <v>16</v>
      </c>
      <c r="S146" s="8">
        <v>1</v>
      </c>
      <c r="T146" s="8">
        <v>4</v>
      </c>
      <c r="U146" s="8" t="s">
        <v>16</v>
      </c>
      <c r="V146" s="8">
        <v>4</v>
      </c>
      <c r="W146" s="8">
        <v>25</v>
      </c>
      <c r="X146" s="8">
        <v>100</v>
      </c>
      <c r="Z146" s="8">
        <v>117072</v>
      </c>
      <c r="AA146">
        <f t="shared" si="16"/>
        <v>4</v>
      </c>
      <c r="AB146">
        <f t="shared" si="17"/>
        <v>100</v>
      </c>
    </row>
    <row r="147" spans="1:28" hidden="1" x14ac:dyDescent="0.2">
      <c r="A147" s="68">
        <v>146</v>
      </c>
      <c r="B147" s="1" t="s">
        <v>7</v>
      </c>
      <c r="C147" s="1" t="s">
        <v>156</v>
      </c>
      <c r="D147" s="2" t="s">
        <v>9</v>
      </c>
      <c r="E147" s="3">
        <v>5</v>
      </c>
      <c r="F147" s="3">
        <v>15</v>
      </c>
      <c r="G147" s="4">
        <v>75</v>
      </c>
      <c r="H147" s="5">
        <v>1130045</v>
      </c>
      <c r="I147" s="5">
        <v>121069</v>
      </c>
      <c r="J147" s="6">
        <f t="shared" si="12"/>
        <v>5</v>
      </c>
      <c r="K147" s="6">
        <f t="shared" si="13"/>
        <v>75</v>
      </c>
      <c r="L147" s="70">
        <f t="shared" si="14"/>
        <v>0</v>
      </c>
      <c r="M147" s="70">
        <f t="shared" si="15"/>
        <v>0</v>
      </c>
      <c r="O147" s="8">
        <v>109024</v>
      </c>
      <c r="P147" s="8" t="s">
        <v>1059</v>
      </c>
      <c r="Q147" s="8" t="s">
        <v>17</v>
      </c>
      <c r="R147" s="8" t="s">
        <v>16</v>
      </c>
      <c r="S147" s="8">
        <v>1</v>
      </c>
      <c r="T147" s="8">
        <v>6</v>
      </c>
      <c r="U147" s="8" t="s">
        <v>16</v>
      </c>
      <c r="V147" s="8">
        <v>6</v>
      </c>
      <c r="W147" s="8">
        <v>37</v>
      </c>
      <c r="X147" s="8">
        <v>222</v>
      </c>
      <c r="Z147" s="8">
        <v>109024</v>
      </c>
      <c r="AA147">
        <f t="shared" si="16"/>
        <v>6</v>
      </c>
      <c r="AB147">
        <f t="shared" si="17"/>
        <v>222</v>
      </c>
    </row>
    <row r="148" spans="1:28" hidden="1" x14ac:dyDescent="0.2">
      <c r="A148" s="68">
        <v>147</v>
      </c>
      <c r="B148" s="1" t="s">
        <v>7</v>
      </c>
      <c r="C148" s="1" t="s">
        <v>157</v>
      </c>
      <c r="D148" s="2" t="s">
        <v>9</v>
      </c>
      <c r="E148" s="3">
        <v>1</v>
      </c>
      <c r="F148" s="3">
        <v>13</v>
      </c>
      <c r="G148" s="4">
        <v>13</v>
      </c>
      <c r="H148" s="5">
        <v>1130052</v>
      </c>
      <c r="I148" s="5">
        <v>121048</v>
      </c>
      <c r="J148" s="6">
        <f t="shared" si="12"/>
        <v>1</v>
      </c>
      <c r="K148" s="6">
        <f t="shared" si="13"/>
        <v>13</v>
      </c>
      <c r="L148" s="70">
        <f t="shared" si="14"/>
        <v>0</v>
      </c>
      <c r="M148" s="70">
        <f t="shared" si="15"/>
        <v>0</v>
      </c>
      <c r="O148" s="8">
        <v>109025</v>
      </c>
      <c r="P148" s="8" t="s">
        <v>1059</v>
      </c>
      <c r="Q148" s="8" t="s">
        <v>18</v>
      </c>
      <c r="R148" s="8" t="s">
        <v>16</v>
      </c>
      <c r="S148" s="8">
        <v>1</v>
      </c>
      <c r="T148" s="8">
        <v>5</v>
      </c>
      <c r="U148" s="8" t="s">
        <v>16</v>
      </c>
      <c r="V148" s="8">
        <v>5</v>
      </c>
      <c r="W148" s="8">
        <v>55</v>
      </c>
      <c r="X148" s="8">
        <v>275</v>
      </c>
      <c r="Z148" s="8">
        <v>109025</v>
      </c>
      <c r="AA148">
        <f t="shared" si="16"/>
        <v>5</v>
      </c>
      <c r="AB148">
        <f t="shared" si="17"/>
        <v>275</v>
      </c>
    </row>
    <row r="149" spans="1:28" hidden="1" x14ac:dyDescent="0.2">
      <c r="A149" s="68">
        <v>148</v>
      </c>
      <c r="B149" s="1" t="s">
        <v>7</v>
      </c>
      <c r="C149" s="1" t="s">
        <v>158</v>
      </c>
      <c r="D149" s="2" t="s">
        <v>16</v>
      </c>
      <c r="E149" s="3">
        <v>3000</v>
      </c>
      <c r="F149" s="3">
        <v>8.0000000000000002E-3</v>
      </c>
      <c r="G149" s="4">
        <v>24</v>
      </c>
      <c r="H149" s="5">
        <v>1130056</v>
      </c>
      <c r="I149" s="5">
        <v>121139</v>
      </c>
      <c r="J149" s="6">
        <f t="shared" si="12"/>
        <v>3000</v>
      </c>
      <c r="K149" s="6">
        <f t="shared" si="13"/>
        <v>30</v>
      </c>
      <c r="L149" s="70">
        <f t="shared" si="14"/>
        <v>0</v>
      </c>
      <c r="M149" s="70">
        <f t="shared" si="15"/>
        <v>6</v>
      </c>
      <c r="O149" s="8">
        <v>109029</v>
      </c>
      <c r="P149" s="8" t="s">
        <v>1059</v>
      </c>
      <c r="Q149" s="8" t="s">
        <v>253</v>
      </c>
      <c r="R149" s="8" t="s">
        <v>9</v>
      </c>
      <c r="S149" s="8">
        <v>1</v>
      </c>
      <c r="T149" s="8">
        <v>13</v>
      </c>
      <c r="U149" s="8" t="s">
        <v>9</v>
      </c>
      <c r="V149" s="8">
        <v>13</v>
      </c>
      <c r="W149" s="8">
        <v>16.5</v>
      </c>
      <c r="X149" s="8">
        <v>214.5</v>
      </c>
      <c r="Z149" s="8">
        <v>109029</v>
      </c>
      <c r="AA149">
        <f t="shared" si="16"/>
        <v>13</v>
      </c>
      <c r="AB149">
        <f t="shared" si="17"/>
        <v>214.5</v>
      </c>
    </row>
    <row r="150" spans="1:28" hidden="1" x14ac:dyDescent="0.2">
      <c r="A150" s="68">
        <v>149</v>
      </c>
      <c r="B150" s="1" t="s">
        <v>7</v>
      </c>
      <c r="C150" s="1" t="s">
        <v>159</v>
      </c>
      <c r="D150" s="2" t="s">
        <v>16</v>
      </c>
      <c r="E150" s="3">
        <v>2</v>
      </c>
      <c r="F150" s="3">
        <v>5.75</v>
      </c>
      <c r="G150" s="4">
        <v>11.5</v>
      </c>
      <c r="H150" s="5">
        <v>1130067</v>
      </c>
      <c r="I150" s="5">
        <v>121082</v>
      </c>
      <c r="J150" s="6">
        <f t="shared" si="12"/>
        <v>2</v>
      </c>
      <c r="K150" s="6">
        <f t="shared" si="13"/>
        <v>11.5</v>
      </c>
      <c r="L150" s="70">
        <f t="shared" si="14"/>
        <v>0</v>
      </c>
      <c r="M150" s="70">
        <f t="shared" si="15"/>
        <v>0</v>
      </c>
      <c r="O150" s="8">
        <v>114068</v>
      </c>
      <c r="P150" s="8" t="s">
        <v>1059</v>
      </c>
      <c r="Q150" s="8" t="s">
        <v>23</v>
      </c>
      <c r="R150" s="8" t="s">
        <v>9</v>
      </c>
      <c r="S150" s="8">
        <v>1</v>
      </c>
      <c r="T150" s="8">
        <v>5</v>
      </c>
      <c r="U150" s="8" t="s">
        <v>9</v>
      </c>
      <c r="V150" s="8">
        <v>5</v>
      </c>
      <c r="W150" s="8">
        <v>8</v>
      </c>
      <c r="X150" s="8">
        <v>40</v>
      </c>
      <c r="Z150" s="8">
        <v>114068</v>
      </c>
      <c r="AA150">
        <f t="shared" si="16"/>
        <v>5</v>
      </c>
      <c r="AB150">
        <f t="shared" si="17"/>
        <v>40</v>
      </c>
    </row>
    <row r="151" spans="1:28" hidden="1" x14ac:dyDescent="0.2">
      <c r="A151" s="68">
        <v>150</v>
      </c>
      <c r="B151" s="1" t="s">
        <v>7</v>
      </c>
      <c r="C151" s="1" t="s">
        <v>160</v>
      </c>
      <c r="D151" s="2" t="s">
        <v>9</v>
      </c>
      <c r="E151" s="3">
        <v>1.5</v>
      </c>
      <c r="F151" s="3">
        <v>20</v>
      </c>
      <c r="G151" s="4">
        <v>30</v>
      </c>
      <c r="H151" s="5">
        <v>114010</v>
      </c>
      <c r="I151" s="5">
        <v>128041</v>
      </c>
      <c r="J151" s="6">
        <f t="shared" si="12"/>
        <v>1.5679999999999901</v>
      </c>
      <c r="K151" s="6">
        <f t="shared" si="13"/>
        <v>32.020000000000003</v>
      </c>
      <c r="L151" s="70">
        <f t="shared" si="14"/>
        <v>6.7999999999990068E-2</v>
      </c>
      <c r="M151" s="70">
        <f t="shared" si="15"/>
        <v>2.0200000000000031</v>
      </c>
      <c r="O151" s="8">
        <v>114070</v>
      </c>
      <c r="P151" s="8" t="s">
        <v>1059</v>
      </c>
      <c r="Q151" s="8" t="s">
        <v>254</v>
      </c>
      <c r="R151" s="8" t="s">
        <v>9</v>
      </c>
      <c r="S151" s="8">
        <v>1</v>
      </c>
      <c r="T151" s="8">
        <v>1.5</v>
      </c>
      <c r="U151" s="8" t="s">
        <v>9</v>
      </c>
      <c r="V151" s="8">
        <v>1.5</v>
      </c>
      <c r="W151" s="8">
        <v>7.08</v>
      </c>
      <c r="X151" s="8">
        <v>10.62</v>
      </c>
      <c r="Z151" s="8">
        <v>114070</v>
      </c>
      <c r="AA151">
        <f t="shared" si="16"/>
        <v>1.5</v>
      </c>
      <c r="AB151">
        <f t="shared" si="17"/>
        <v>10.62</v>
      </c>
    </row>
    <row r="152" spans="1:28" hidden="1" x14ac:dyDescent="0.2">
      <c r="A152" s="68">
        <v>151</v>
      </c>
      <c r="B152" s="1" t="s">
        <v>7</v>
      </c>
      <c r="C152" s="1" t="s">
        <v>161</v>
      </c>
      <c r="D152" s="2" t="s">
        <v>16</v>
      </c>
      <c r="E152" s="3">
        <v>1</v>
      </c>
      <c r="F152" s="3">
        <v>16</v>
      </c>
      <c r="G152" s="4">
        <v>16</v>
      </c>
      <c r="H152" s="5">
        <v>1140005</v>
      </c>
      <c r="I152" s="5">
        <v>128024</v>
      </c>
      <c r="J152" s="6">
        <f t="shared" si="12"/>
        <v>1</v>
      </c>
      <c r="K152" s="6">
        <f t="shared" si="13"/>
        <v>16</v>
      </c>
      <c r="L152" s="70">
        <f t="shared" si="14"/>
        <v>0</v>
      </c>
      <c r="M152" s="70">
        <f t="shared" si="15"/>
        <v>0</v>
      </c>
      <c r="O152" s="8">
        <v>115014</v>
      </c>
      <c r="P152" s="8" t="s">
        <v>1059</v>
      </c>
      <c r="Q152" s="8" t="s">
        <v>255</v>
      </c>
      <c r="R152" s="8" t="s">
        <v>9</v>
      </c>
      <c r="S152" s="8">
        <v>1</v>
      </c>
      <c r="T152" s="8">
        <v>1</v>
      </c>
      <c r="U152" s="8" t="s">
        <v>9</v>
      </c>
      <c r="V152" s="8">
        <v>1</v>
      </c>
      <c r="W152" s="8">
        <v>11</v>
      </c>
      <c r="X152" s="8">
        <v>11</v>
      </c>
      <c r="Z152" s="8">
        <v>115014</v>
      </c>
      <c r="AA152">
        <f t="shared" si="16"/>
        <v>1</v>
      </c>
      <c r="AB152">
        <f t="shared" si="17"/>
        <v>11</v>
      </c>
    </row>
    <row r="153" spans="1:28" hidden="1" x14ac:dyDescent="0.2">
      <c r="A153" s="68">
        <v>152</v>
      </c>
      <c r="B153" s="1" t="s">
        <v>7</v>
      </c>
      <c r="C153" s="1" t="s">
        <v>162</v>
      </c>
      <c r="D153" s="2" t="s">
        <v>16</v>
      </c>
      <c r="E153" s="3">
        <v>2</v>
      </c>
      <c r="F153" s="3">
        <v>42</v>
      </c>
      <c r="G153" s="4">
        <v>84</v>
      </c>
      <c r="H153" s="5">
        <v>1140006</v>
      </c>
      <c r="I153" s="5">
        <v>128029</v>
      </c>
      <c r="J153" s="6">
        <f t="shared" si="12"/>
        <v>2</v>
      </c>
      <c r="K153" s="6">
        <f t="shared" si="13"/>
        <v>84</v>
      </c>
      <c r="L153" s="70">
        <f t="shared" si="14"/>
        <v>0</v>
      </c>
      <c r="M153" s="70">
        <f t="shared" si="15"/>
        <v>0</v>
      </c>
      <c r="O153" s="8">
        <v>120014</v>
      </c>
      <c r="P153" s="8" t="s">
        <v>1059</v>
      </c>
      <c r="Q153" s="8" t="s">
        <v>91</v>
      </c>
      <c r="R153" s="8" t="s">
        <v>16</v>
      </c>
      <c r="S153" s="8">
        <v>1</v>
      </c>
      <c r="T153" s="8">
        <v>8</v>
      </c>
      <c r="U153" s="8" t="s">
        <v>16</v>
      </c>
      <c r="V153" s="8">
        <v>8</v>
      </c>
      <c r="W153" s="8">
        <v>20.95</v>
      </c>
      <c r="X153" s="8">
        <v>167.6</v>
      </c>
      <c r="Z153" s="8">
        <v>120014</v>
      </c>
      <c r="AA153">
        <f t="shared" si="16"/>
        <v>8</v>
      </c>
      <c r="AB153">
        <f t="shared" si="17"/>
        <v>167.6</v>
      </c>
    </row>
    <row r="154" spans="1:28" hidden="1" x14ac:dyDescent="0.2">
      <c r="A154" s="68">
        <v>153</v>
      </c>
      <c r="B154" s="1" t="s">
        <v>7</v>
      </c>
      <c r="C154" s="1" t="s">
        <v>163</v>
      </c>
      <c r="D154" s="2" t="s">
        <v>16</v>
      </c>
      <c r="E154" s="3">
        <v>2</v>
      </c>
      <c r="F154" s="3">
        <v>37.333333330000002</v>
      </c>
      <c r="G154" s="4">
        <v>74.666666660000004</v>
      </c>
      <c r="H154" s="5">
        <v>1140007</v>
      </c>
      <c r="I154" s="5">
        <v>128031</v>
      </c>
      <c r="J154" s="6">
        <f t="shared" si="12"/>
        <v>2</v>
      </c>
      <c r="K154" s="6">
        <f t="shared" si="13"/>
        <v>74.66</v>
      </c>
      <c r="L154" s="70">
        <f t="shared" si="14"/>
        <v>0</v>
      </c>
      <c r="M154" s="70">
        <f t="shared" si="15"/>
        <v>-6.666660000007596E-3</v>
      </c>
      <c r="O154" s="8">
        <v>126066</v>
      </c>
      <c r="P154" s="8" t="s">
        <v>1059</v>
      </c>
      <c r="Q154" s="8" t="s">
        <v>256</v>
      </c>
      <c r="R154" s="8" t="s">
        <v>41</v>
      </c>
      <c r="S154" s="8">
        <v>1</v>
      </c>
      <c r="T154" s="8">
        <v>3.99</v>
      </c>
      <c r="U154" s="8" t="s">
        <v>1095</v>
      </c>
      <c r="V154" s="8">
        <v>5.47</v>
      </c>
      <c r="W154" s="8">
        <v>8.33</v>
      </c>
      <c r="X154" s="8">
        <v>33.24</v>
      </c>
      <c r="Z154" s="8">
        <v>126066</v>
      </c>
      <c r="AA154">
        <f t="shared" si="16"/>
        <v>3.99</v>
      </c>
      <c r="AB154">
        <f t="shared" si="17"/>
        <v>33.24</v>
      </c>
    </row>
    <row r="155" spans="1:28" hidden="1" x14ac:dyDescent="0.2">
      <c r="A155" s="68">
        <v>154</v>
      </c>
      <c r="B155" s="1" t="s">
        <v>7</v>
      </c>
      <c r="C155" s="1" t="s">
        <v>164</v>
      </c>
      <c r="D155" s="2" t="s">
        <v>16</v>
      </c>
      <c r="E155" s="3">
        <v>1</v>
      </c>
      <c r="F155" s="3">
        <v>42</v>
      </c>
      <c r="G155" s="4">
        <v>42</v>
      </c>
      <c r="H155" s="5">
        <v>1140008</v>
      </c>
      <c r="I155" s="5">
        <v>128012</v>
      </c>
      <c r="J155" s="6">
        <f t="shared" si="12"/>
        <v>1</v>
      </c>
      <c r="K155" s="6">
        <f t="shared" si="13"/>
        <v>42</v>
      </c>
      <c r="L155" s="70">
        <f t="shared" si="14"/>
        <v>0</v>
      </c>
      <c r="M155" s="70">
        <f t="shared" si="15"/>
        <v>0</v>
      </c>
      <c r="O155" s="8">
        <v>126022</v>
      </c>
      <c r="P155" s="8" t="s">
        <v>1059</v>
      </c>
      <c r="Q155" s="8" t="s">
        <v>114</v>
      </c>
      <c r="R155" s="8" t="s">
        <v>9</v>
      </c>
      <c r="S155" s="8">
        <v>1</v>
      </c>
      <c r="T155" s="8">
        <v>10</v>
      </c>
      <c r="U155" s="8" t="s">
        <v>1096</v>
      </c>
      <c r="V155" s="8">
        <v>2</v>
      </c>
      <c r="W155" s="8">
        <v>9</v>
      </c>
      <c r="X155" s="8">
        <v>90</v>
      </c>
      <c r="Z155" s="8">
        <v>126022</v>
      </c>
      <c r="AA155">
        <f t="shared" si="16"/>
        <v>10</v>
      </c>
      <c r="AB155">
        <f t="shared" si="17"/>
        <v>90</v>
      </c>
    </row>
    <row r="156" spans="1:28" hidden="1" x14ac:dyDescent="0.2">
      <c r="A156" s="68">
        <v>155</v>
      </c>
      <c r="B156" s="1" t="s">
        <v>7</v>
      </c>
      <c r="C156" s="1" t="s">
        <v>165</v>
      </c>
      <c r="D156" s="2" t="s">
        <v>16</v>
      </c>
      <c r="E156" s="3">
        <v>1</v>
      </c>
      <c r="F156" s="3">
        <v>37</v>
      </c>
      <c r="G156" s="4">
        <v>37</v>
      </c>
      <c r="H156" s="6">
        <v>1140009</v>
      </c>
      <c r="I156" s="5">
        <v>128028</v>
      </c>
      <c r="J156" s="6">
        <f t="shared" si="12"/>
        <v>1</v>
      </c>
      <c r="K156" s="6">
        <f t="shared" si="13"/>
        <v>37</v>
      </c>
      <c r="L156" s="70">
        <f t="shared" si="14"/>
        <v>0</v>
      </c>
      <c r="M156" s="70">
        <f t="shared" si="15"/>
        <v>0</v>
      </c>
      <c r="O156" s="8">
        <v>121170</v>
      </c>
      <c r="P156" s="8" t="s">
        <v>1059</v>
      </c>
      <c r="Q156" s="8" t="s">
        <v>257</v>
      </c>
      <c r="R156" s="8" t="s">
        <v>16</v>
      </c>
      <c r="S156" s="8">
        <v>1</v>
      </c>
      <c r="T156" s="8">
        <v>0</v>
      </c>
      <c r="U156" s="8" t="s">
        <v>1086</v>
      </c>
      <c r="V156" s="8">
        <v>0</v>
      </c>
      <c r="W156" s="8">
        <v>0.02</v>
      </c>
      <c r="X156" s="8">
        <v>0</v>
      </c>
      <c r="Z156" s="8">
        <v>121170</v>
      </c>
      <c r="AA156">
        <f t="shared" si="16"/>
        <v>0</v>
      </c>
      <c r="AB156">
        <f t="shared" si="17"/>
        <v>0</v>
      </c>
    </row>
    <row r="157" spans="1:28" hidden="1" x14ac:dyDescent="0.2">
      <c r="A157" s="68">
        <v>156</v>
      </c>
      <c r="B157" s="1" t="s">
        <v>7</v>
      </c>
      <c r="C157" s="1" t="s">
        <v>166</v>
      </c>
      <c r="D157" s="2" t="s">
        <v>16</v>
      </c>
      <c r="E157" s="3">
        <v>1</v>
      </c>
      <c r="F157" s="3">
        <v>45</v>
      </c>
      <c r="G157" s="4">
        <v>45</v>
      </c>
      <c r="H157" s="5">
        <v>1140011</v>
      </c>
      <c r="I157" s="5">
        <v>128032</v>
      </c>
      <c r="J157" s="6">
        <f t="shared" si="12"/>
        <v>1</v>
      </c>
      <c r="K157" s="6">
        <f t="shared" si="13"/>
        <v>45</v>
      </c>
      <c r="L157" s="70">
        <f t="shared" si="14"/>
        <v>0</v>
      </c>
      <c r="M157" s="70">
        <f t="shared" si="15"/>
        <v>0</v>
      </c>
      <c r="O157" s="8">
        <v>225007</v>
      </c>
      <c r="P157" s="8" t="s">
        <v>1059</v>
      </c>
      <c r="Q157" s="8" t="s">
        <v>75</v>
      </c>
      <c r="R157" s="8" t="s">
        <v>41</v>
      </c>
      <c r="S157" s="8">
        <v>1</v>
      </c>
      <c r="T157" s="8">
        <v>6</v>
      </c>
      <c r="U157" s="8" t="s">
        <v>41</v>
      </c>
      <c r="V157" s="8">
        <v>6</v>
      </c>
      <c r="W157" s="8">
        <v>5</v>
      </c>
      <c r="X157" s="8">
        <v>30</v>
      </c>
      <c r="Z157" s="8">
        <v>225007</v>
      </c>
      <c r="AA157">
        <f t="shared" si="16"/>
        <v>6</v>
      </c>
      <c r="AB157">
        <f t="shared" si="17"/>
        <v>30</v>
      </c>
    </row>
    <row r="158" spans="1:28" hidden="1" x14ac:dyDescent="0.2">
      <c r="A158" s="68">
        <v>157</v>
      </c>
      <c r="B158" s="1" t="s">
        <v>7</v>
      </c>
      <c r="C158" s="1" t="s">
        <v>167</v>
      </c>
      <c r="D158" s="2" t="s">
        <v>16</v>
      </c>
      <c r="E158" s="3">
        <v>1</v>
      </c>
      <c r="F158" s="3">
        <v>41</v>
      </c>
      <c r="G158" s="4">
        <v>41</v>
      </c>
      <c r="H158" s="5">
        <v>1140012</v>
      </c>
      <c r="I158" s="5">
        <v>128034</v>
      </c>
      <c r="J158" s="6">
        <f t="shared" si="12"/>
        <v>1</v>
      </c>
      <c r="K158" s="6">
        <f t="shared" si="13"/>
        <v>41</v>
      </c>
      <c r="L158" s="70">
        <f t="shared" si="14"/>
        <v>0</v>
      </c>
      <c r="M158" s="70">
        <f t="shared" si="15"/>
        <v>0</v>
      </c>
      <c r="O158" s="8">
        <v>120015</v>
      </c>
      <c r="P158" s="8" t="s">
        <v>1059</v>
      </c>
      <c r="Q158" s="8" t="s">
        <v>88</v>
      </c>
      <c r="R158" s="8" t="s">
        <v>41</v>
      </c>
      <c r="S158" s="8">
        <v>1</v>
      </c>
      <c r="T158" s="8">
        <v>269.10000000000002</v>
      </c>
      <c r="U158" s="8" t="s">
        <v>1097</v>
      </c>
      <c r="V158" s="8">
        <v>29</v>
      </c>
      <c r="W158" s="8">
        <v>8.1</v>
      </c>
      <c r="X158" s="8">
        <v>2179.71</v>
      </c>
      <c r="Z158" s="8">
        <v>122035</v>
      </c>
      <c r="AA158">
        <f t="shared" si="16"/>
        <v>0</v>
      </c>
      <c r="AB158">
        <f t="shared" si="17"/>
        <v>0</v>
      </c>
    </row>
    <row r="159" spans="1:28" hidden="1" x14ac:dyDescent="0.2">
      <c r="A159" s="68">
        <v>158</v>
      </c>
      <c r="B159" s="1" t="s">
        <v>7</v>
      </c>
      <c r="C159" s="1" t="s">
        <v>168</v>
      </c>
      <c r="D159" s="2" t="s">
        <v>9</v>
      </c>
      <c r="E159" s="3">
        <v>6</v>
      </c>
      <c r="F159" s="3">
        <v>49</v>
      </c>
      <c r="G159" s="4">
        <v>294</v>
      </c>
      <c r="H159" s="5">
        <v>115003</v>
      </c>
      <c r="I159" s="5">
        <v>122037</v>
      </c>
      <c r="J159" s="6">
        <f t="shared" si="12"/>
        <v>6</v>
      </c>
      <c r="K159" s="6">
        <f t="shared" si="13"/>
        <v>294</v>
      </c>
      <c r="L159" s="70">
        <f t="shared" si="14"/>
        <v>0</v>
      </c>
      <c r="M159" s="70">
        <f t="shared" si="15"/>
        <v>0</v>
      </c>
      <c r="O159" s="8">
        <v>128025</v>
      </c>
      <c r="P159" s="8" t="s">
        <v>1059</v>
      </c>
      <c r="Q159" s="8" t="s">
        <v>252</v>
      </c>
      <c r="R159" s="8" t="s">
        <v>1093</v>
      </c>
      <c r="S159" s="8">
        <v>1</v>
      </c>
      <c r="T159" s="8">
        <v>2.72</v>
      </c>
      <c r="U159" s="8" t="s">
        <v>1067</v>
      </c>
      <c r="V159" s="8">
        <v>3.89</v>
      </c>
      <c r="W159" s="8">
        <v>12.5</v>
      </c>
      <c r="X159" s="8">
        <v>34</v>
      </c>
      <c r="Z159" s="8">
        <v>143007</v>
      </c>
      <c r="AA159">
        <f t="shared" si="16"/>
        <v>0</v>
      </c>
      <c r="AB159">
        <f t="shared" si="17"/>
        <v>0</v>
      </c>
    </row>
    <row r="160" spans="1:28" hidden="1" x14ac:dyDescent="0.2">
      <c r="A160" s="68">
        <v>159</v>
      </c>
      <c r="B160" s="1" t="s">
        <v>7</v>
      </c>
      <c r="C160" s="1" t="s">
        <v>169</v>
      </c>
      <c r="D160" s="2" t="s">
        <v>9</v>
      </c>
      <c r="E160" s="3">
        <v>3</v>
      </c>
      <c r="F160" s="3">
        <v>74</v>
      </c>
      <c r="G160" s="4">
        <v>222</v>
      </c>
      <c r="H160" s="5">
        <v>115008</v>
      </c>
      <c r="I160" s="5">
        <v>122033</v>
      </c>
      <c r="J160" s="6">
        <f t="shared" si="12"/>
        <v>3</v>
      </c>
      <c r="K160" s="6">
        <f t="shared" si="13"/>
        <v>222</v>
      </c>
      <c r="L160" s="70">
        <f t="shared" si="14"/>
        <v>0</v>
      </c>
      <c r="M160" s="70">
        <f t="shared" si="15"/>
        <v>0</v>
      </c>
      <c r="O160" s="8">
        <v>122035</v>
      </c>
      <c r="P160" s="8" t="s">
        <v>1059</v>
      </c>
      <c r="Q160" s="8" t="s">
        <v>258</v>
      </c>
      <c r="R160" s="8" t="s">
        <v>16</v>
      </c>
      <c r="S160" s="8">
        <v>1</v>
      </c>
      <c r="T160" s="8">
        <v>0</v>
      </c>
      <c r="U160" s="8" t="s">
        <v>1086</v>
      </c>
      <c r="V160" s="8">
        <v>0</v>
      </c>
      <c r="W160" s="8">
        <v>0.14000000000000001</v>
      </c>
      <c r="X160" s="8">
        <v>0</v>
      </c>
      <c r="Z160" s="8">
        <v>103021</v>
      </c>
      <c r="AA160">
        <f t="shared" si="16"/>
        <v>1</v>
      </c>
      <c r="AB160">
        <f t="shared" si="17"/>
        <v>2.5</v>
      </c>
    </row>
    <row r="161" spans="1:28" hidden="1" x14ac:dyDescent="0.2">
      <c r="A161" s="68">
        <v>160</v>
      </c>
      <c r="B161" s="1" t="s">
        <v>7</v>
      </c>
      <c r="C161" s="1" t="s">
        <v>170</v>
      </c>
      <c r="D161" s="2" t="s">
        <v>9</v>
      </c>
      <c r="E161" s="3">
        <v>0.7</v>
      </c>
      <c r="F161" s="3">
        <v>52.54</v>
      </c>
      <c r="G161" s="4">
        <v>36.777999999999999</v>
      </c>
      <c r="H161" s="5">
        <v>1150001</v>
      </c>
      <c r="I161" s="5">
        <v>122002</v>
      </c>
      <c r="J161" s="6">
        <f t="shared" si="12"/>
        <v>1.0599999999999901</v>
      </c>
      <c r="K161" s="6">
        <f t="shared" si="13"/>
        <v>55.69</v>
      </c>
      <c r="L161" s="70">
        <f t="shared" si="14"/>
        <v>0.35999999999999011</v>
      </c>
      <c r="M161" s="70">
        <f t="shared" si="15"/>
        <v>18.911999999999999</v>
      </c>
      <c r="O161" s="8">
        <v>143007</v>
      </c>
      <c r="P161" s="8" t="s">
        <v>1059</v>
      </c>
      <c r="Q161" s="8" t="s">
        <v>259</v>
      </c>
      <c r="R161" s="8" t="s">
        <v>9</v>
      </c>
      <c r="S161" s="8">
        <v>1</v>
      </c>
      <c r="T161" s="8">
        <v>0</v>
      </c>
      <c r="U161" s="8" t="s">
        <v>1098</v>
      </c>
      <c r="V161" s="8">
        <v>0</v>
      </c>
      <c r="W161" s="8">
        <v>10.26</v>
      </c>
      <c r="X161" s="8">
        <v>0</v>
      </c>
      <c r="Z161" s="8">
        <v>124014</v>
      </c>
      <c r="AA161">
        <f t="shared" si="16"/>
        <v>1</v>
      </c>
      <c r="AB161">
        <f t="shared" si="17"/>
        <v>12.34</v>
      </c>
    </row>
    <row r="162" spans="1:28" hidden="1" x14ac:dyDescent="0.2">
      <c r="A162" s="68">
        <v>161</v>
      </c>
      <c r="B162" s="1" t="s">
        <v>7</v>
      </c>
      <c r="C162" s="1" t="s">
        <v>171</v>
      </c>
      <c r="D162" s="2" t="s">
        <v>16</v>
      </c>
      <c r="E162" s="3">
        <v>1</v>
      </c>
      <c r="F162" s="3">
        <v>100</v>
      </c>
      <c r="G162" s="4">
        <v>100</v>
      </c>
      <c r="H162" s="5">
        <v>1150002</v>
      </c>
      <c r="I162" s="5">
        <v>122004</v>
      </c>
      <c r="J162" s="6">
        <f t="shared" si="12"/>
        <v>1</v>
      </c>
      <c r="K162" s="6">
        <f t="shared" si="13"/>
        <v>100</v>
      </c>
      <c r="L162" s="70">
        <f t="shared" si="14"/>
        <v>0</v>
      </c>
      <c r="M162" s="70">
        <f t="shared" si="15"/>
        <v>0</v>
      </c>
      <c r="O162" s="8">
        <v>103021</v>
      </c>
      <c r="P162" s="8" t="s">
        <v>1059</v>
      </c>
      <c r="Q162" s="8" t="s">
        <v>260</v>
      </c>
      <c r="R162" s="8" t="s">
        <v>41</v>
      </c>
      <c r="S162" s="8">
        <v>1</v>
      </c>
      <c r="T162" s="8">
        <v>1</v>
      </c>
      <c r="U162" s="8" t="s">
        <v>41</v>
      </c>
      <c r="V162" s="8">
        <v>1</v>
      </c>
      <c r="W162" s="8">
        <v>2.5</v>
      </c>
      <c r="X162" s="8">
        <v>2.5</v>
      </c>
      <c r="Z162" s="8">
        <v>225010</v>
      </c>
      <c r="AA162">
        <f t="shared" si="16"/>
        <v>1</v>
      </c>
      <c r="AB162">
        <f t="shared" si="17"/>
        <v>7.15</v>
      </c>
    </row>
    <row r="163" spans="1:28" hidden="1" x14ac:dyDescent="0.2">
      <c r="A163" s="68">
        <v>162</v>
      </c>
      <c r="B163" s="1" t="s">
        <v>7</v>
      </c>
      <c r="C163" s="1" t="s">
        <v>172</v>
      </c>
      <c r="D163" s="2" t="s">
        <v>16</v>
      </c>
      <c r="E163" s="3">
        <v>1</v>
      </c>
      <c r="F163" s="3">
        <v>10.97</v>
      </c>
      <c r="G163" s="4">
        <v>10.97</v>
      </c>
      <c r="H163" s="5">
        <v>1150005</v>
      </c>
      <c r="I163" s="5">
        <v>122036</v>
      </c>
      <c r="J163" s="6">
        <f t="shared" si="12"/>
        <v>1</v>
      </c>
      <c r="K163" s="6">
        <f t="shared" si="13"/>
        <v>10.97</v>
      </c>
      <c r="L163" s="70">
        <f t="shared" si="14"/>
        <v>0</v>
      </c>
      <c r="M163" s="70">
        <f t="shared" si="15"/>
        <v>0</v>
      </c>
      <c r="O163" s="8">
        <v>124014</v>
      </c>
      <c r="P163" s="8" t="s">
        <v>1059</v>
      </c>
      <c r="Q163" s="8" t="s">
        <v>261</v>
      </c>
      <c r="R163" s="8" t="s">
        <v>9</v>
      </c>
      <c r="S163" s="8">
        <v>1</v>
      </c>
      <c r="T163" s="8">
        <v>1</v>
      </c>
      <c r="U163" s="8" t="s">
        <v>9</v>
      </c>
      <c r="V163" s="8">
        <v>1</v>
      </c>
      <c r="W163" s="8">
        <v>12.34</v>
      </c>
      <c r="X163" s="8">
        <v>12.34</v>
      </c>
      <c r="Z163" s="8">
        <v>121104</v>
      </c>
      <c r="AA163">
        <f t="shared" si="16"/>
        <v>5</v>
      </c>
      <c r="AB163">
        <f t="shared" si="17"/>
        <v>67.5</v>
      </c>
    </row>
    <row r="164" spans="1:28" hidden="1" x14ac:dyDescent="0.2">
      <c r="A164" s="68">
        <v>163</v>
      </c>
      <c r="B164" s="1" t="s">
        <v>7</v>
      </c>
      <c r="C164" s="1" t="s">
        <v>173</v>
      </c>
      <c r="D164" s="2" t="s">
        <v>16</v>
      </c>
      <c r="E164" s="3">
        <v>9</v>
      </c>
      <c r="F164" s="3">
        <v>12</v>
      </c>
      <c r="G164" s="4">
        <v>108</v>
      </c>
      <c r="H164" s="5">
        <v>1150006</v>
      </c>
      <c r="I164" s="5">
        <v>122025</v>
      </c>
      <c r="J164" s="6">
        <f t="shared" si="12"/>
        <v>9</v>
      </c>
      <c r="K164" s="6">
        <f t="shared" si="13"/>
        <v>108</v>
      </c>
      <c r="L164" s="70">
        <f t="shared" si="14"/>
        <v>0</v>
      </c>
      <c r="M164" s="70">
        <f t="shared" si="15"/>
        <v>0</v>
      </c>
      <c r="O164" s="8">
        <v>225010</v>
      </c>
      <c r="P164" s="8" t="s">
        <v>1059</v>
      </c>
      <c r="Q164" s="8" t="s">
        <v>262</v>
      </c>
      <c r="R164" s="8" t="s">
        <v>1093</v>
      </c>
      <c r="S164" s="8">
        <v>1</v>
      </c>
      <c r="T164" s="8">
        <v>1</v>
      </c>
      <c r="U164" s="8" t="s">
        <v>41</v>
      </c>
      <c r="V164" s="8">
        <v>1</v>
      </c>
      <c r="W164" s="8">
        <v>7.15</v>
      </c>
      <c r="X164" s="8">
        <v>7.15</v>
      </c>
      <c r="Z164" s="8">
        <v>117052</v>
      </c>
      <c r="AA164">
        <f t="shared" si="16"/>
        <v>5</v>
      </c>
      <c r="AB164">
        <f t="shared" si="17"/>
        <v>25</v>
      </c>
    </row>
    <row r="165" spans="1:28" hidden="1" x14ac:dyDescent="0.2">
      <c r="A165" s="68">
        <v>164</v>
      </c>
      <c r="B165" s="1" t="s">
        <v>7</v>
      </c>
      <c r="C165" s="1" t="s">
        <v>174</v>
      </c>
      <c r="D165" s="2" t="s">
        <v>16</v>
      </c>
      <c r="E165" s="3">
        <v>24</v>
      </c>
      <c r="F165" s="3">
        <v>11.04</v>
      </c>
      <c r="G165" s="4">
        <v>264.95999999999998</v>
      </c>
      <c r="H165" s="5">
        <v>1150007</v>
      </c>
      <c r="I165" s="5">
        <v>122026</v>
      </c>
      <c r="J165" s="6">
        <f t="shared" si="12"/>
        <v>24</v>
      </c>
      <c r="K165" s="6">
        <f t="shared" si="13"/>
        <v>264.95999999999998</v>
      </c>
      <c r="L165" s="70">
        <f t="shared" si="14"/>
        <v>0</v>
      </c>
      <c r="M165" s="70">
        <f t="shared" si="15"/>
        <v>0</v>
      </c>
      <c r="O165" s="8">
        <v>121104</v>
      </c>
      <c r="P165" s="8" t="s">
        <v>1059</v>
      </c>
      <c r="Q165" s="8" t="s">
        <v>263</v>
      </c>
      <c r="R165" s="8" t="s">
        <v>9</v>
      </c>
      <c r="S165" s="8">
        <v>1</v>
      </c>
      <c r="T165" s="8">
        <v>5</v>
      </c>
      <c r="U165" s="8" t="s">
        <v>9</v>
      </c>
      <c r="V165" s="8">
        <v>5</v>
      </c>
      <c r="W165" s="8">
        <v>13.5</v>
      </c>
      <c r="X165" s="8">
        <v>67.5</v>
      </c>
      <c r="Z165" s="8">
        <v>114004</v>
      </c>
      <c r="AA165">
        <f t="shared" si="16"/>
        <v>35.200000000000003</v>
      </c>
      <c r="AB165">
        <f t="shared" si="17"/>
        <v>275.26</v>
      </c>
    </row>
    <row r="166" spans="1:28" hidden="1" x14ac:dyDescent="0.2">
      <c r="O166" s="8">
        <v>117019</v>
      </c>
      <c r="P166" s="8" t="s">
        <v>1059</v>
      </c>
      <c r="Q166" s="8" t="s">
        <v>179</v>
      </c>
      <c r="R166" s="8" t="s">
        <v>9</v>
      </c>
      <c r="S166" s="8">
        <v>1</v>
      </c>
      <c r="T166" s="8">
        <v>80</v>
      </c>
      <c r="U166" s="8" t="s">
        <v>16</v>
      </c>
      <c r="V166" s="8">
        <v>80</v>
      </c>
      <c r="W166" s="8">
        <v>3</v>
      </c>
      <c r="X166" s="8">
        <v>240</v>
      </c>
      <c r="Z166" s="8">
        <v>116005</v>
      </c>
      <c r="AA166">
        <f t="shared" si="16"/>
        <v>5.5</v>
      </c>
      <c r="AB166">
        <f t="shared" si="17"/>
        <v>137.5</v>
      </c>
    </row>
    <row r="167" spans="1:28" hidden="1" x14ac:dyDescent="0.2">
      <c r="O167" s="8">
        <v>117052</v>
      </c>
      <c r="P167" s="8" t="s">
        <v>1059</v>
      </c>
      <c r="Q167" s="8" t="s">
        <v>96</v>
      </c>
      <c r="R167" s="8" t="s">
        <v>9</v>
      </c>
      <c r="S167" s="8">
        <v>1</v>
      </c>
      <c r="T167" s="8">
        <v>0</v>
      </c>
      <c r="U167" s="8" t="s">
        <v>9</v>
      </c>
      <c r="V167" s="8">
        <v>0</v>
      </c>
      <c r="W167" s="8">
        <v>5</v>
      </c>
      <c r="X167" s="8">
        <v>0</v>
      </c>
      <c r="Z167" s="8">
        <v>121131</v>
      </c>
      <c r="AA167">
        <f t="shared" si="16"/>
        <v>5</v>
      </c>
      <c r="AB167">
        <f t="shared" si="17"/>
        <v>72.5</v>
      </c>
    </row>
    <row r="168" spans="1:28" hidden="1" x14ac:dyDescent="0.2">
      <c r="O168" s="8">
        <v>114004</v>
      </c>
      <c r="P168" s="8" t="s">
        <v>1059</v>
      </c>
      <c r="Q168" s="8" t="s">
        <v>264</v>
      </c>
      <c r="R168" s="8" t="s">
        <v>9</v>
      </c>
      <c r="S168" s="8">
        <v>1</v>
      </c>
      <c r="T168" s="8">
        <v>35.200000000000003</v>
      </c>
      <c r="U168" s="8" t="s">
        <v>1067</v>
      </c>
      <c r="V168" s="8">
        <v>88</v>
      </c>
      <c r="W168" s="8">
        <v>7.82</v>
      </c>
      <c r="X168" s="8">
        <v>275.26</v>
      </c>
      <c r="Z168" s="8">
        <v>121030</v>
      </c>
      <c r="AA168">
        <f t="shared" si="16"/>
        <v>1</v>
      </c>
      <c r="AB168">
        <f t="shared" si="17"/>
        <v>19</v>
      </c>
    </row>
    <row r="169" spans="1:28" hidden="1" x14ac:dyDescent="0.2">
      <c r="O169" s="8">
        <v>126038</v>
      </c>
      <c r="P169" s="8" t="s">
        <v>1059</v>
      </c>
      <c r="Q169" s="8" t="s">
        <v>119</v>
      </c>
      <c r="R169" s="8" t="s">
        <v>41</v>
      </c>
      <c r="S169" s="8">
        <v>1</v>
      </c>
      <c r="T169" s="8">
        <v>24</v>
      </c>
      <c r="U169" s="8" t="s">
        <v>16</v>
      </c>
      <c r="V169" s="8">
        <v>24</v>
      </c>
      <c r="W169" s="8">
        <v>7.67</v>
      </c>
      <c r="X169" s="8">
        <v>184.08</v>
      </c>
      <c r="Z169" s="8">
        <v>110033</v>
      </c>
      <c r="AA169">
        <f t="shared" si="16"/>
        <v>4.5500000000000096</v>
      </c>
      <c r="AB169">
        <f t="shared" si="17"/>
        <v>24.39</v>
      </c>
    </row>
    <row r="170" spans="1:28" hidden="1" x14ac:dyDescent="0.2">
      <c r="O170" s="8">
        <v>121115</v>
      </c>
      <c r="P170" s="8" t="s">
        <v>1059</v>
      </c>
      <c r="Q170" s="8" t="s">
        <v>144</v>
      </c>
      <c r="R170" s="8" t="s">
        <v>9</v>
      </c>
      <c r="S170" s="8">
        <v>1</v>
      </c>
      <c r="T170" s="8">
        <v>1</v>
      </c>
      <c r="U170" s="8" t="s">
        <v>16</v>
      </c>
      <c r="V170" s="8">
        <v>1</v>
      </c>
      <c r="W170" s="8">
        <v>15</v>
      </c>
      <c r="X170" s="8">
        <v>15</v>
      </c>
      <c r="Z170" s="8">
        <v>121069</v>
      </c>
      <c r="AA170">
        <f t="shared" si="16"/>
        <v>5</v>
      </c>
      <c r="AB170">
        <f t="shared" si="17"/>
        <v>75</v>
      </c>
    </row>
    <row r="171" spans="1:28" hidden="1" x14ac:dyDescent="0.2">
      <c r="O171" s="8">
        <v>116005</v>
      </c>
      <c r="P171" s="8" t="s">
        <v>1059</v>
      </c>
      <c r="Q171" s="8" t="s">
        <v>49</v>
      </c>
      <c r="R171" s="8" t="s">
        <v>9</v>
      </c>
      <c r="S171" s="8">
        <v>1</v>
      </c>
      <c r="T171" s="8">
        <v>5.5</v>
      </c>
      <c r="U171" s="8" t="s">
        <v>1099</v>
      </c>
      <c r="V171" s="8">
        <v>2.75</v>
      </c>
      <c r="W171" s="8">
        <v>25</v>
      </c>
      <c r="X171" s="8">
        <v>137.5</v>
      </c>
      <c r="Z171" s="8">
        <v>121063</v>
      </c>
      <c r="AA171">
        <f t="shared" si="16"/>
        <v>1</v>
      </c>
      <c r="AB171">
        <f t="shared" si="17"/>
        <v>14</v>
      </c>
    </row>
    <row r="172" spans="1:28" hidden="1" x14ac:dyDescent="0.2">
      <c r="O172" s="8">
        <v>121131</v>
      </c>
      <c r="P172" s="8" t="s">
        <v>1059</v>
      </c>
      <c r="Q172" s="8" t="s">
        <v>265</v>
      </c>
      <c r="R172" s="8" t="s">
        <v>9</v>
      </c>
      <c r="S172" s="8">
        <v>1</v>
      </c>
      <c r="T172" s="8">
        <v>0</v>
      </c>
      <c r="U172" s="8" t="s">
        <v>9</v>
      </c>
      <c r="V172" s="8">
        <v>0</v>
      </c>
      <c r="W172" s="8">
        <v>14.5</v>
      </c>
      <c r="X172" s="8">
        <v>0</v>
      </c>
      <c r="Z172" s="8">
        <v>120001</v>
      </c>
      <c r="AA172">
        <f t="shared" si="16"/>
        <v>8</v>
      </c>
      <c r="AB172">
        <f t="shared" si="17"/>
        <v>82.48</v>
      </c>
    </row>
    <row r="173" spans="1:28" hidden="1" x14ac:dyDescent="0.2">
      <c r="O173" s="8">
        <v>121062</v>
      </c>
      <c r="P173" s="8" t="s">
        <v>1059</v>
      </c>
      <c r="Q173" s="8" t="s">
        <v>149</v>
      </c>
      <c r="R173" s="8" t="s">
        <v>9</v>
      </c>
      <c r="S173" s="8">
        <v>1</v>
      </c>
      <c r="T173" s="8">
        <v>0.8</v>
      </c>
      <c r="U173" s="8" t="s">
        <v>16</v>
      </c>
      <c r="V173" s="8">
        <v>0.8</v>
      </c>
      <c r="W173" s="8">
        <v>42.5</v>
      </c>
      <c r="X173" s="8">
        <v>34</v>
      </c>
      <c r="Z173" s="8">
        <v>126003</v>
      </c>
      <c r="AA173">
        <f t="shared" si="16"/>
        <v>1</v>
      </c>
      <c r="AB173">
        <f t="shared" si="17"/>
        <v>10</v>
      </c>
    </row>
    <row r="174" spans="1:28" hidden="1" x14ac:dyDescent="0.2">
      <c r="O174" s="8">
        <v>121030</v>
      </c>
      <c r="P174" s="8" t="s">
        <v>1059</v>
      </c>
      <c r="Q174" s="8" t="s">
        <v>266</v>
      </c>
      <c r="R174" s="8" t="s">
        <v>9</v>
      </c>
      <c r="S174" s="8">
        <v>1</v>
      </c>
      <c r="T174" s="8">
        <v>0</v>
      </c>
      <c r="U174" s="8" t="s">
        <v>9</v>
      </c>
      <c r="V174" s="8">
        <v>0</v>
      </c>
      <c r="W174" s="8">
        <v>19</v>
      </c>
      <c r="X174" s="8">
        <v>0</v>
      </c>
      <c r="Z174" s="8">
        <v>121033</v>
      </c>
      <c r="AA174">
        <f t="shared" si="16"/>
        <v>1</v>
      </c>
      <c r="AB174">
        <f t="shared" si="17"/>
        <v>46</v>
      </c>
    </row>
    <row r="175" spans="1:28" hidden="1" x14ac:dyDescent="0.2">
      <c r="O175" s="8">
        <v>103025</v>
      </c>
      <c r="P175" s="8" t="s">
        <v>1059</v>
      </c>
      <c r="Q175" s="8" t="s">
        <v>248</v>
      </c>
      <c r="R175" s="8" t="s">
        <v>41</v>
      </c>
      <c r="S175" s="8">
        <v>1</v>
      </c>
      <c r="T175" s="8">
        <v>12</v>
      </c>
      <c r="U175" s="8" t="s">
        <v>16</v>
      </c>
      <c r="V175" s="8">
        <v>12</v>
      </c>
      <c r="W175" s="8">
        <v>3</v>
      </c>
      <c r="X175" s="8">
        <v>36</v>
      </c>
      <c r="Z175" s="8">
        <v>121128</v>
      </c>
      <c r="AA175">
        <f t="shared" si="16"/>
        <v>1</v>
      </c>
      <c r="AB175">
        <f t="shared" si="17"/>
        <v>44</v>
      </c>
    </row>
    <row r="176" spans="1:28" hidden="1" x14ac:dyDescent="0.2">
      <c r="O176" s="8">
        <v>110033</v>
      </c>
      <c r="P176" s="8" t="s">
        <v>1059</v>
      </c>
      <c r="Q176" s="8" t="s">
        <v>267</v>
      </c>
      <c r="R176" s="8" t="s">
        <v>16</v>
      </c>
      <c r="S176" s="8">
        <v>1</v>
      </c>
      <c r="T176" s="8">
        <v>4.5500000000000096</v>
      </c>
      <c r="U176" s="8" t="s">
        <v>1100</v>
      </c>
      <c r="V176" s="8">
        <v>0.70000000000000195</v>
      </c>
      <c r="W176" s="8">
        <v>5.36</v>
      </c>
      <c r="X176" s="8">
        <v>24.39</v>
      </c>
      <c r="Z176" s="8">
        <v>118011</v>
      </c>
      <c r="AA176">
        <f t="shared" si="16"/>
        <v>5</v>
      </c>
      <c r="AB176">
        <f t="shared" si="17"/>
        <v>80</v>
      </c>
    </row>
    <row r="177" spans="15:28" hidden="1" x14ac:dyDescent="0.2">
      <c r="O177" s="8">
        <v>121069</v>
      </c>
      <c r="P177" s="8" t="s">
        <v>1059</v>
      </c>
      <c r="Q177" s="8" t="s">
        <v>268</v>
      </c>
      <c r="R177" s="8" t="s">
        <v>9</v>
      </c>
      <c r="S177" s="8">
        <v>1</v>
      </c>
      <c r="T177" s="8">
        <v>0</v>
      </c>
      <c r="U177" s="8" t="s">
        <v>9</v>
      </c>
      <c r="V177" s="8">
        <v>0</v>
      </c>
      <c r="W177" s="8">
        <v>15</v>
      </c>
      <c r="X177" s="8">
        <v>0</v>
      </c>
      <c r="Z177" s="8">
        <v>128041</v>
      </c>
      <c r="AA177">
        <f t="shared" si="16"/>
        <v>1.5679999999999901</v>
      </c>
      <c r="AB177">
        <f t="shared" si="17"/>
        <v>32.020000000000003</v>
      </c>
    </row>
    <row r="178" spans="15:28" hidden="1" x14ac:dyDescent="0.2">
      <c r="O178" s="8">
        <v>121063</v>
      </c>
      <c r="P178" s="8" t="s">
        <v>1059</v>
      </c>
      <c r="Q178" s="8" t="s">
        <v>269</v>
      </c>
      <c r="R178" s="8" t="s">
        <v>9</v>
      </c>
      <c r="S178" s="8">
        <v>1</v>
      </c>
      <c r="T178" s="8">
        <v>1</v>
      </c>
      <c r="U178" s="8" t="s">
        <v>16</v>
      </c>
      <c r="V178" s="8">
        <v>1</v>
      </c>
      <c r="W178" s="8">
        <v>14</v>
      </c>
      <c r="X178" s="8">
        <v>14</v>
      </c>
      <c r="Z178" s="8">
        <v>128052</v>
      </c>
      <c r="AA178">
        <f t="shared" si="16"/>
        <v>1</v>
      </c>
      <c r="AB178">
        <f t="shared" si="17"/>
        <v>28</v>
      </c>
    </row>
    <row r="179" spans="15:28" hidden="1" x14ac:dyDescent="0.2">
      <c r="O179" s="8">
        <v>121034</v>
      </c>
      <c r="P179" s="8" t="s">
        <v>1059</v>
      </c>
      <c r="Q179" s="8" t="s">
        <v>249</v>
      </c>
      <c r="R179" s="8" t="s">
        <v>9</v>
      </c>
      <c r="S179" s="8">
        <v>1</v>
      </c>
      <c r="T179" s="8">
        <v>10</v>
      </c>
      <c r="U179" s="8" t="s">
        <v>9</v>
      </c>
      <c r="V179" s="8">
        <v>10</v>
      </c>
      <c r="W179" s="8">
        <v>14</v>
      </c>
      <c r="X179" s="8">
        <v>140</v>
      </c>
      <c r="Z179" s="8">
        <v>128051</v>
      </c>
      <c r="AA179">
        <f t="shared" si="16"/>
        <v>1</v>
      </c>
      <c r="AB179">
        <f t="shared" si="17"/>
        <v>26</v>
      </c>
    </row>
    <row r="180" spans="15:28" hidden="1" x14ac:dyDescent="0.2">
      <c r="O180" s="8">
        <v>120001</v>
      </c>
      <c r="P180" s="8" t="s">
        <v>1059</v>
      </c>
      <c r="Q180" s="8" t="s">
        <v>270</v>
      </c>
      <c r="R180" s="8" t="s">
        <v>9</v>
      </c>
      <c r="S180" s="8">
        <v>1</v>
      </c>
      <c r="T180" s="8">
        <v>0</v>
      </c>
      <c r="U180" s="8" t="s">
        <v>9</v>
      </c>
      <c r="V180" s="8">
        <v>0</v>
      </c>
      <c r="W180" s="8">
        <v>10.31</v>
      </c>
      <c r="X180" s="8">
        <v>0</v>
      </c>
      <c r="Z180" s="8">
        <v>122002</v>
      </c>
      <c r="AA180">
        <f t="shared" si="16"/>
        <v>1.0599999999999901</v>
      </c>
      <c r="AB180">
        <f t="shared" si="17"/>
        <v>55.69</v>
      </c>
    </row>
    <row r="181" spans="15:28" hidden="1" x14ac:dyDescent="0.2">
      <c r="O181" s="8">
        <v>126003</v>
      </c>
      <c r="P181" s="8" t="s">
        <v>1059</v>
      </c>
      <c r="Q181" s="8" t="s">
        <v>271</v>
      </c>
      <c r="R181" s="8" t="s">
        <v>9</v>
      </c>
      <c r="S181" s="8">
        <v>1</v>
      </c>
      <c r="T181" s="8">
        <v>1</v>
      </c>
      <c r="U181" s="8" t="s">
        <v>9</v>
      </c>
      <c r="V181" s="8">
        <v>1</v>
      </c>
      <c r="W181" s="8">
        <v>10</v>
      </c>
      <c r="X181" s="8">
        <v>10</v>
      </c>
      <c r="Z181" s="8">
        <v>225017</v>
      </c>
      <c r="AA181">
        <f t="shared" si="16"/>
        <v>1</v>
      </c>
      <c r="AB181">
        <f t="shared" si="17"/>
        <v>3.16</v>
      </c>
    </row>
    <row r="182" spans="15:28" hidden="1" x14ac:dyDescent="0.2">
      <c r="O182" s="8">
        <v>126025</v>
      </c>
      <c r="P182" s="8" t="s">
        <v>1059</v>
      </c>
      <c r="Q182" s="8" t="s">
        <v>223</v>
      </c>
      <c r="R182" s="8" t="s">
        <v>41</v>
      </c>
      <c r="S182" s="8">
        <v>1</v>
      </c>
      <c r="T182" s="8">
        <v>2.3199999999999998</v>
      </c>
      <c r="U182" s="8" t="s">
        <v>1101</v>
      </c>
      <c r="V182" s="8">
        <v>9.3000000000000007</v>
      </c>
      <c r="W182" s="8">
        <v>64</v>
      </c>
      <c r="X182" s="8">
        <v>148.47999999999999</v>
      </c>
      <c r="Z182" s="8">
        <v>121152</v>
      </c>
      <c r="AA182">
        <f t="shared" si="16"/>
        <v>2</v>
      </c>
      <c r="AB182">
        <f t="shared" si="17"/>
        <v>73</v>
      </c>
    </row>
    <row r="183" spans="15:28" hidden="1" x14ac:dyDescent="0.2">
      <c r="O183" s="8">
        <v>121011</v>
      </c>
      <c r="P183" s="8" t="s">
        <v>1059</v>
      </c>
      <c r="Q183" s="8" t="s">
        <v>230</v>
      </c>
      <c r="R183" s="8" t="s">
        <v>9</v>
      </c>
      <c r="S183" s="8">
        <v>1</v>
      </c>
      <c r="T183" s="8">
        <v>1</v>
      </c>
      <c r="U183" s="8" t="s">
        <v>16</v>
      </c>
      <c r="V183" s="8">
        <v>1</v>
      </c>
      <c r="W183" s="8">
        <v>22</v>
      </c>
      <c r="X183" s="8">
        <v>22</v>
      </c>
      <c r="Z183" s="8">
        <v>114094</v>
      </c>
      <c r="AA183">
        <f t="shared" si="16"/>
        <v>0</v>
      </c>
      <c r="AB183">
        <f t="shared" si="17"/>
        <v>0</v>
      </c>
    </row>
    <row r="184" spans="15:28" hidden="1" x14ac:dyDescent="0.2">
      <c r="O184" s="8">
        <v>121033</v>
      </c>
      <c r="P184" s="8" t="s">
        <v>1059</v>
      </c>
      <c r="Q184" s="8" t="s">
        <v>272</v>
      </c>
      <c r="R184" s="8" t="s">
        <v>9</v>
      </c>
      <c r="S184" s="8">
        <v>1</v>
      </c>
      <c r="T184" s="8">
        <v>1</v>
      </c>
      <c r="U184" s="8" t="s">
        <v>9</v>
      </c>
      <c r="V184" s="8">
        <v>1</v>
      </c>
      <c r="W184" s="8">
        <v>46</v>
      </c>
      <c r="X184" s="8">
        <v>46</v>
      </c>
      <c r="Z184" s="8">
        <v>128012</v>
      </c>
      <c r="AA184">
        <f t="shared" si="16"/>
        <v>1</v>
      </c>
      <c r="AB184">
        <f t="shared" si="17"/>
        <v>42</v>
      </c>
    </row>
    <row r="185" spans="15:28" hidden="1" x14ac:dyDescent="0.2">
      <c r="O185" s="8">
        <v>121128</v>
      </c>
      <c r="P185" s="8" t="s">
        <v>1059</v>
      </c>
      <c r="Q185" s="8" t="s">
        <v>273</v>
      </c>
      <c r="R185" s="8" t="s">
        <v>9</v>
      </c>
      <c r="S185" s="8">
        <v>1</v>
      </c>
      <c r="T185" s="8">
        <v>1</v>
      </c>
      <c r="U185" s="8" t="s">
        <v>9</v>
      </c>
      <c r="V185" s="8">
        <v>1</v>
      </c>
      <c r="W185" s="8">
        <v>44</v>
      </c>
      <c r="X185" s="8">
        <v>44</v>
      </c>
      <c r="Z185" s="8">
        <v>121088</v>
      </c>
      <c r="AA185">
        <f t="shared" si="16"/>
        <v>1</v>
      </c>
      <c r="AB185">
        <f t="shared" si="17"/>
        <v>19</v>
      </c>
    </row>
    <row r="186" spans="15:28" hidden="1" x14ac:dyDescent="0.2">
      <c r="O186" s="8">
        <v>118011</v>
      </c>
      <c r="P186" s="8" t="s">
        <v>1059</v>
      </c>
      <c r="Q186" s="8" t="s">
        <v>71</v>
      </c>
      <c r="R186" s="8" t="s">
        <v>9</v>
      </c>
      <c r="S186" s="8">
        <v>1</v>
      </c>
      <c r="T186" s="8">
        <v>5</v>
      </c>
      <c r="U186" s="8" t="s">
        <v>9</v>
      </c>
      <c r="V186" s="8">
        <v>5</v>
      </c>
      <c r="W186" s="8">
        <v>16</v>
      </c>
      <c r="X186" s="8">
        <v>80</v>
      </c>
      <c r="Z186" s="8">
        <v>121089</v>
      </c>
      <c r="AA186">
        <f t="shared" si="16"/>
        <v>1</v>
      </c>
      <c r="AB186">
        <f t="shared" si="17"/>
        <v>13.5</v>
      </c>
    </row>
    <row r="187" spans="15:28" hidden="1" x14ac:dyDescent="0.2">
      <c r="O187" s="8">
        <v>128041</v>
      </c>
      <c r="P187" s="8" t="s">
        <v>1059</v>
      </c>
      <c r="Q187" s="8" t="s">
        <v>274</v>
      </c>
      <c r="R187" s="8" t="s">
        <v>9</v>
      </c>
      <c r="S187" s="8">
        <v>1</v>
      </c>
      <c r="T187" s="8">
        <v>1.5679999999999901</v>
      </c>
      <c r="U187" s="8" t="s">
        <v>1102</v>
      </c>
      <c r="V187" s="8">
        <v>0.21</v>
      </c>
      <c r="W187" s="8">
        <v>20.420000000000002</v>
      </c>
      <c r="X187" s="8">
        <v>32.020000000000003</v>
      </c>
      <c r="Z187" s="8">
        <v>117032</v>
      </c>
      <c r="AA187">
        <f t="shared" si="16"/>
        <v>6</v>
      </c>
      <c r="AB187">
        <f t="shared" si="17"/>
        <v>40.5</v>
      </c>
    </row>
    <row r="188" spans="15:28" hidden="1" x14ac:dyDescent="0.2">
      <c r="O188" s="8">
        <v>120012</v>
      </c>
      <c r="P188" s="8" t="s">
        <v>1059</v>
      </c>
      <c r="Q188" s="8" t="s">
        <v>214</v>
      </c>
      <c r="R188" s="8" t="s">
        <v>41</v>
      </c>
      <c r="S188" s="8">
        <v>1</v>
      </c>
      <c r="T188" s="8">
        <v>0</v>
      </c>
      <c r="U188" s="8" t="s">
        <v>16</v>
      </c>
      <c r="V188" s="8">
        <v>0</v>
      </c>
      <c r="W188" s="8">
        <v>9.5</v>
      </c>
      <c r="X188" s="8">
        <v>0</v>
      </c>
      <c r="Z188" s="8">
        <v>114085</v>
      </c>
      <c r="AA188">
        <f t="shared" si="16"/>
        <v>4.2</v>
      </c>
      <c r="AB188">
        <f t="shared" si="17"/>
        <v>29.99</v>
      </c>
    </row>
    <row r="189" spans="15:28" hidden="1" x14ac:dyDescent="0.2">
      <c r="O189" s="8">
        <v>121121</v>
      </c>
      <c r="P189" s="8" t="s">
        <v>1059</v>
      </c>
      <c r="Q189" s="8" t="s">
        <v>242</v>
      </c>
      <c r="R189" s="8" t="s">
        <v>9</v>
      </c>
      <c r="S189" s="8">
        <v>1</v>
      </c>
      <c r="T189" s="8">
        <v>0</v>
      </c>
      <c r="U189" s="8" t="s">
        <v>16</v>
      </c>
      <c r="V189" s="8">
        <v>0</v>
      </c>
      <c r="W189" s="8">
        <v>44</v>
      </c>
      <c r="X189" s="8">
        <v>0</v>
      </c>
      <c r="Z189" s="8">
        <v>121037</v>
      </c>
      <c r="AA189">
        <f t="shared" si="16"/>
        <v>1</v>
      </c>
      <c r="AB189">
        <f t="shared" si="17"/>
        <v>9</v>
      </c>
    </row>
    <row r="190" spans="15:28" hidden="1" x14ac:dyDescent="0.2">
      <c r="O190" s="8">
        <v>121064</v>
      </c>
      <c r="P190" s="8" t="s">
        <v>1059</v>
      </c>
      <c r="Q190" s="8" t="s">
        <v>243</v>
      </c>
      <c r="R190" s="8" t="s">
        <v>9</v>
      </c>
      <c r="S190" s="8">
        <v>1</v>
      </c>
      <c r="T190" s="8">
        <v>1</v>
      </c>
      <c r="U190" s="8" t="s">
        <v>16</v>
      </c>
      <c r="V190" s="8">
        <v>1</v>
      </c>
      <c r="W190" s="8">
        <v>19</v>
      </c>
      <c r="X190" s="8">
        <v>19</v>
      </c>
      <c r="Z190" s="8">
        <v>121124</v>
      </c>
      <c r="AA190">
        <f t="shared" si="16"/>
        <v>1</v>
      </c>
      <c r="AB190">
        <f t="shared" si="17"/>
        <v>10</v>
      </c>
    </row>
    <row r="191" spans="15:28" hidden="1" x14ac:dyDescent="0.2">
      <c r="O191" s="8">
        <v>128052</v>
      </c>
      <c r="P191" s="8" t="s">
        <v>1059</v>
      </c>
      <c r="Q191" s="8" t="s">
        <v>275</v>
      </c>
      <c r="R191" s="8" t="s">
        <v>16</v>
      </c>
      <c r="S191" s="8">
        <v>1</v>
      </c>
      <c r="T191" s="8">
        <v>1</v>
      </c>
      <c r="U191" s="8" t="s">
        <v>16</v>
      </c>
      <c r="V191" s="8">
        <v>1</v>
      </c>
      <c r="W191" s="8">
        <v>28</v>
      </c>
      <c r="X191" s="8">
        <v>28</v>
      </c>
      <c r="Z191" s="8">
        <v>108014</v>
      </c>
      <c r="AA191">
        <f t="shared" si="16"/>
        <v>2</v>
      </c>
      <c r="AB191">
        <f t="shared" si="17"/>
        <v>21</v>
      </c>
    </row>
    <row r="192" spans="15:28" hidden="1" x14ac:dyDescent="0.2">
      <c r="O192" s="8">
        <v>128051</v>
      </c>
      <c r="P192" s="8" t="s">
        <v>1059</v>
      </c>
      <c r="Q192" s="8" t="s">
        <v>276</v>
      </c>
      <c r="R192" s="8" t="s">
        <v>16</v>
      </c>
      <c r="S192" s="8">
        <v>1</v>
      </c>
      <c r="T192" s="8">
        <v>1</v>
      </c>
      <c r="U192" s="8" t="s">
        <v>16</v>
      </c>
      <c r="V192" s="8">
        <v>1</v>
      </c>
      <c r="W192" s="8">
        <v>26</v>
      </c>
      <c r="X192" s="8">
        <v>26</v>
      </c>
      <c r="Z192" s="8">
        <v>121085</v>
      </c>
      <c r="AA192">
        <f t="shared" si="16"/>
        <v>1</v>
      </c>
      <c r="AB192">
        <f t="shared" si="17"/>
        <v>7.25</v>
      </c>
    </row>
    <row r="193" spans="15:28" hidden="1" x14ac:dyDescent="0.2">
      <c r="O193" s="8">
        <v>122002</v>
      </c>
      <c r="P193" s="8" t="s">
        <v>1059</v>
      </c>
      <c r="Q193" s="8" t="s">
        <v>170</v>
      </c>
      <c r="R193" s="8" t="s">
        <v>9</v>
      </c>
      <c r="S193" s="8">
        <v>1</v>
      </c>
      <c r="T193" s="8">
        <v>1.0599999999999901</v>
      </c>
      <c r="U193" s="8" t="s">
        <v>16</v>
      </c>
      <c r="V193" s="8">
        <v>1.0599999999999901</v>
      </c>
      <c r="W193" s="8">
        <v>52.54</v>
      </c>
      <c r="X193" s="8">
        <v>55.69</v>
      </c>
      <c r="Z193" s="8">
        <v>118004</v>
      </c>
      <c r="AA193">
        <f t="shared" si="16"/>
        <v>2</v>
      </c>
      <c r="AB193">
        <f t="shared" si="17"/>
        <v>16.8</v>
      </c>
    </row>
    <row r="194" spans="15:28" hidden="1" x14ac:dyDescent="0.2">
      <c r="O194" s="8">
        <v>225017</v>
      </c>
      <c r="P194" s="8" t="s">
        <v>1059</v>
      </c>
      <c r="Q194" s="8" t="s">
        <v>277</v>
      </c>
      <c r="R194" s="8" t="s">
        <v>41</v>
      </c>
      <c r="S194" s="8">
        <v>1</v>
      </c>
      <c r="T194" s="8">
        <v>1</v>
      </c>
      <c r="U194" s="8" t="s">
        <v>41</v>
      </c>
      <c r="V194" s="8">
        <v>1</v>
      </c>
      <c r="W194" s="8">
        <v>3.16</v>
      </c>
      <c r="X194" s="8">
        <v>3.16</v>
      </c>
      <c r="Z194" s="8">
        <v>115007</v>
      </c>
      <c r="AA194">
        <f t="shared" si="16"/>
        <v>1</v>
      </c>
      <c r="AB194">
        <f t="shared" si="17"/>
        <v>40</v>
      </c>
    </row>
    <row r="195" spans="15:28" hidden="1" x14ac:dyDescent="0.2">
      <c r="O195" s="8">
        <v>121152</v>
      </c>
      <c r="P195" s="8" t="s">
        <v>1059</v>
      </c>
      <c r="Q195" s="8" t="s">
        <v>130</v>
      </c>
      <c r="R195" s="8" t="s">
        <v>9</v>
      </c>
      <c r="S195" s="8">
        <v>1</v>
      </c>
      <c r="T195" s="8">
        <v>2</v>
      </c>
      <c r="U195" s="8" t="s">
        <v>9</v>
      </c>
      <c r="V195" s="8">
        <v>2</v>
      </c>
      <c r="W195" s="8">
        <v>36.5</v>
      </c>
      <c r="X195" s="8">
        <v>73</v>
      </c>
      <c r="Z195" s="8">
        <v>114052</v>
      </c>
      <c r="AA195">
        <f t="shared" ref="AA195:AA205" si="18">SUMIFS($T$2:$T$253,$O$2:$O$253,Z195)</f>
        <v>2.9</v>
      </c>
      <c r="AB195">
        <f t="shared" ref="AB195:AB205" si="19">SUMIFS($X$2:$X$253,$O$2:$O$253,Z195)</f>
        <v>58</v>
      </c>
    </row>
    <row r="196" spans="15:28" hidden="1" x14ac:dyDescent="0.2">
      <c r="O196" s="8">
        <v>114094</v>
      </c>
      <c r="P196" s="8" t="s">
        <v>1059</v>
      </c>
      <c r="Q196" s="8" t="s">
        <v>278</v>
      </c>
      <c r="R196" s="8" t="s">
        <v>9</v>
      </c>
      <c r="S196" s="8">
        <v>1</v>
      </c>
      <c r="T196" s="8">
        <v>0</v>
      </c>
      <c r="U196" s="8" t="s">
        <v>1103</v>
      </c>
      <c r="V196" s="8">
        <v>0</v>
      </c>
      <c r="W196" s="8">
        <v>19.79</v>
      </c>
      <c r="X196" s="8">
        <v>0</v>
      </c>
      <c r="Z196" s="8">
        <v>115010</v>
      </c>
      <c r="AA196">
        <f t="shared" si="18"/>
        <v>1</v>
      </c>
      <c r="AB196">
        <f t="shared" si="19"/>
        <v>42</v>
      </c>
    </row>
    <row r="197" spans="15:28" hidden="1" x14ac:dyDescent="0.2">
      <c r="O197" s="8">
        <v>121061</v>
      </c>
      <c r="P197" s="8" t="s">
        <v>1059</v>
      </c>
      <c r="Q197" s="8" t="s">
        <v>150</v>
      </c>
      <c r="R197" s="8" t="s">
        <v>9</v>
      </c>
      <c r="S197" s="8">
        <v>1</v>
      </c>
      <c r="T197" s="8">
        <v>0.7</v>
      </c>
      <c r="U197" s="8" t="s">
        <v>16</v>
      </c>
      <c r="V197" s="8">
        <v>0.7</v>
      </c>
      <c r="W197" s="8">
        <v>42.5</v>
      </c>
      <c r="X197" s="8">
        <v>29.75</v>
      </c>
      <c r="Z197" s="8">
        <v>117085</v>
      </c>
      <c r="AA197">
        <f t="shared" si="18"/>
        <v>1</v>
      </c>
      <c r="AB197">
        <f t="shared" si="19"/>
        <v>17.86</v>
      </c>
    </row>
    <row r="198" spans="15:28" hidden="1" x14ac:dyDescent="0.2">
      <c r="O198" s="8">
        <v>128012</v>
      </c>
      <c r="P198" s="8" t="s">
        <v>1059</v>
      </c>
      <c r="Q198" s="8" t="s">
        <v>279</v>
      </c>
      <c r="R198" s="8" t="s">
        <v>16</v>
      </c>
      <c r="S198" s="8">
        <v>1</v>
      </c>
      <c r="T198" s="8">
        <v>1</v>
      </c>
      <c r="U198" s="8" t="s">
        <v>16</v>
      </c>
      <c r="V198" s="8">
        <v>1</v>
      </c>
      <c r="W198" s="8">
        <v>42</v>
      </c>
      <c r="X198" s="8">
        <v>42</v>
      </c>
      <c r="Z198" s="8">
        <v>126107</v>
      </c>
      <c r="AA198">
        <f t="shared" si="18"/>
        <v>2.25</v>
      </c>
      <c r="AB198">
        <f t="shared" si="19"/>
        <v>78.010000000000005</v>
      </c>
    </row>
    <row r="199" spans="15:28" hidden="1" x14ac:dyDescent="0.2">
      <c r="O199" s="8">
        <v>121088</v>
      </c>
      <c r="P199" s="8" t="s">
        <v>1059</v>
      </c>
      <c r="Q199" s="8" t="s">
        <v>280</v>
      </c>
      <c r="R199" s="8" t="s">
        <v>1066</v>
      </c>
      <c r="S199" s="8">
        <v>1</v>
      </c>
      <c r="T199" s="8">
        <v>1</v>
      </c>
      <c r="U199" s="8" t="s">
        <v>9</v>
      </c>
      <c r="V199" s="8">
        <v>1</v>
      </c>
      <c r="W199" s="8">
        <v>19</v>
      </c>
      <c r="X199" s="8">
        <v>19</v>
      </c>
      <c r="Z199" s="8">
        <v>225015</v>
      </c>
      <c r="AA199">
        <f t="shared" si="18"/>
        <v>20</v>
      </c>
      <c r="AB199">
        <f t="shared" si="19"/>
        <v>546</v>
      </c>
    </row>
    <row r="200" spans="15:28" hidden="1" x14ac:dyDescent="0.2">
      <c r="O200" s="8">
        <v>121089</v>
      </c>
      <c r="P200" s="8" t="s">
        <v>1059</v>
      </c>
      <c r="Q200" s="8" t="s">
        <v>281</v>
      </c>
      <c r="R200" s="8" t="s">
        <v>9</v>
      </c>
      <c r="S200" s="8">
        <v>1</v>
      </c>
      <c r="T200" s="8">
        <v>1</v>
      </c>
      <c r="U200" s="8" t="s">
        <v>9</v>
      </c>
      <c r="V200" s="8">
        <v>1</v>
      </c>
      <c r="W200" s="8">
        <v>13.5</v>
      </c>
      <c r="X200" s="8">
        <v>13.5</v>
      </c>
      <c r="Z200" s="8">
        <v>225004</v>
      </c>
      <c r="AA200">
        <f t="shared" si="18"/>
        <v>20</v>
      </c>
      <c r="AB200">
        <f t="shared" si="19"/>
        <v>541</v>
      </c>
    </row>
    <row r="201" spans="15:28" hidden="1" x14ac:dyDescent="0.2">
      <c r="O201" s="8">
        <v>117032</v>
      </c>
      <c r="P201" s="8" t="s">
        <v>1059</v>
      </c>
      <c r="Q201" s="8" t="s">
        <v>282</v>
      </c>
      <c r="R201" s="8" t="s">
        <v>9</v>
      </c>
      <c r="S201" s="8">
        <v>1</v>
      </c>
      <c r="T201" s="8">
        <v>1</v>
      </c>
      <c r="U201" s="8" t="s">
        <v>9</v>
      </c>
      <c r="V201" s="8">
        <v>1</v>
      </c>
      <c r="W201" s="8">
        <v>6.75</v>
      </c>
      <c r="X201" s="8">
        <v>6.75</v>
      </c>
      <c r="Z201" s="8">
        <v>223002</v>
      </c>
      <c r="AA201">
        <f t="shared" si="18"/>
        <v>1</v>
      </c>
      <c r="AB201">
        <f t="shared" si="19"/>
        <v>3</v>
      </c>
    </row>
    <row r="202" spans="15:28" hidden="1" x14ac:dyDescent="0.2">
      <c r="O202" s="8">
        <v>114085</v>
      </c>
      <c r="P202" s="8" t="s">
        <v>1059</v>
      </c>
      <c r="Q202" s="8" t="s">
        <v>25</v>
      </c>
      <c r="R202" s="8" t="s">
        <v>9</v>
      </c>
      <c r="S202" s="8">
        <v>1</v>
      </c>
      <c r="T202" s="8">
        <v>4.2</v>
      </c>
      <c r="U202" s="8" t="s">
        <v>1104</v>
      </c>
      <c r="V202" s="8">
        <v>1.05</v>
      </c>
      <c r="W202" s="8">
        <v>7.14</v>
      </c>
      <c r="X202" s="8">
        <v>29.99</v>
      </c>
      <c r="Z202" s="8">
        <v>121052</v>
      </c>
      <c r="AA202">
        <f t="shared" si="18"/>
        <v>1</v>
      </c>
      <c r="AB202">
        <f t="shared" si="19"/>
        <v>70</v>
      </c>
    </row>
    <row r="203" spans="15:28" hidden="1" x14ac:dyDescent="0.2">
      <c r="O203" s="8">
        <v>126061</v>
      </c>
      <c r="P203" s="8" t="s">
        <v>1059</v>
      </c>
      <c r="Q203" s="8" t="s">
        <v>227</v>
      </c>
      <c r="R203" s="8" t="s">
        <v>41</v>
      </c>
      <c r="S203" s="8">
        <v>1</v>
      </c>
      <c r="T203" s="8">
        <v>0</v>
      </c>
      <c r="U203" s="8" t="s">
        <v>16</v>
      </c>
      <c r="V203" s="8">
        <v>0</v>
      </c>
      <c r="W203" s="8">
        <v>12</v>
      </c>
      <c r="X203" s="8">
        <v>0</v>
      </c>
      <c r="Z203" s="8">
        <v>119008</v>
      </c>
      <c r="AA203">
        <f t="shared" si="18"/>
        <v>6</v>
      </c>
      <c r="AB203">
        <f t="shared" si="19"/>
        <v>16.98</v>
      </c>
    </row>
    <row r="204" spans="15:28" hidden="1" x14ac:dyDescent="0.2">
      <c r="O204" s="8">
        <v>121037</v>
      </c>
      <c r="P204" s="8" t="s">
        <v>1059</v>
      </c>
      <c r="Q204" s="8" t="s">
        <v>283</v>
      </c>
      <c r="R204" s="8" t="s">
        <v>9</v>
      </c>
      <c r="S204" s="8">
        <v>1</v>
      </c>
      <c r="T204" s="8">
        <v>1</v>
      </c>
      <c r="U204" s="8" t="s">
        <v>9</v>
      </c>
      <c r="V204" s="8">
        <v>1</v>
      </c>
      <c r="W204" s="8">
        <v>9</v>
      </c>
      <c r="X204" s="8">
        <v>9</v>
      </c>
      <c r="Z204" s="8">
        <v>121122</v>
      </c>
      <c r="AA204">
        <f t="shared" si="18"/>
        <v>1</v>
      </c>
      <c r="AB204">
        <f t="shared" si="19"/>
        <v>16.5</v>
      </c>
    </row>
    <row r="205" spans="15:28" hidden="1" x14ac:dyDescent="0.2">
      <c r="O205" s="8">
        <v>121124</v>
      </c>
      <c r="P205" s="8" t="s">
        <v>1059</v>
      </c>
      <c r="Q205" s="8" t="s">
        <v>154</v>
      </c>
      <c r="R205" s="8" t="s">
        <v>9</v>
      </c>
      <c r="S205" s="8">
        <v>1</v>
      </c>
      <c r="T205" s="8">
        <v>1</v>
      </c>
      <c r="U205" s="8" t="s">
        <v>16</v>
      </c>
      <c r="V205" s="8">
        <v>1</v>
      </c>
      <c r="W205" s="8">
        <v>10</v>
      </c>
      <c r="X205" s="8">
        <v>10</v>
      </c>
      <c r="Z205" s="8">
        <v>225012</v>
      </c>
      <c r="AA205">
        <f t="shared" si="18"/>
        <v>10.8</v>
      </c>
      <c r="AB205">
        <f t="shared" si="19"/>
        <v>101.52</v>
      </c>
    </row>
    <row r="206" spans="15:28" hidden="1" x14ac:dyDescent="0.2">
      <c r="O206" s="8">
        <v>121048</v>
      </c>
      <c r="P206" s="8" t="s">
        <v>1059</v>
      </c>
      <c r="Q206" s="8" t="s">
        <v>157</v>
      </c>
      <c r="R206" s="8" t="s">
        <v>9</v>
      </c>
      <c r="S206" s="8">
        <v>1</v>
      </c>
      <c r="T206" s="8">
        <v>1</v>
      </c>
      <c r="U206" s="8" t="s">
        <v>16</v>
      </c>
      <c r="V206" s="8">
        <v>1</v>
      </c>
      <c r="W206" s="8">
        <v>13</v>
      </c>
      <c r="X206" s="8">
        <v>13</v>
      </c>
    </row>
    <row r="207" spans="15:28" hidden="1" x14ac:dyDescent="0.2">
      <c r="O207" s="8">
        <v>108014</v>
      </c>
      <c r="P207" s="8" t="s">
        <v>1059</v>
      </c>
      <c r="Q207" s="8" t="s">
        <v>284</v>
      </c>
      <c r="R207" s="8" t="s">
        <v>9</v>
      </c>
      <c r="S207" s="8">
        <v>1</v>
      </c>
      <c r="T207" s="8">
        <v>2</v>
      </c>
      <c r="U207" s="8" t="s">
        <v>1099</v>
      </c>
      <c r="V207" s="8">
        <v>1</v>
      </c>
      <c r="W207" s="8">
        <v>10.5</v>
      </c>
      <c r="X207" s="8">
        <v>21</v>
      </c>
    </row>
    <row r="208" spans="15:28" hidden="1" x14ac:dyDescent="0.2">
      <c r="O208" s="8">
        <v>121085</v>
      </c>
      <c r="P208" s="8" t="s">
        <v>1059</v>
      </c>
      <c r="Q208" s="8" t="s">
        <v>285</v>
      </c>
      <c r="R208" s="8" t="s">
        <v>9</v>
      </c>
      <c r="S208" s="8">
        <v>1</v>
      </c>
      <c r="T208" s="8">
        <v>1</v>
      </c>
      <c r="U208" s="8" t="s">
        <v>9</v>
      </c>
      <c r="V208" s="8">
        <v>1</v>
      </c>
      <c r="W208" s="8">
        <v>7.25</v>
      </c>
      <c r="X208" s="8">
        <v>7.25</v>
      </c>
    </row>
    <row r="209" spans="15:24" hidden="1" x14ac:dyDescent="0.2">
      <c r="O209" s="8">
        <v>118004</v>
      </c>
      <c r="P209" s="8" t="s">
        <v>1059</v>
      </c>
      <c r="Q209" s="8" t="s">
        <v>70</v>
      </c>
      <c r="R209" s="8" t="s">
        <v>9</v>
      </c>
      <c r="S209" s="8">
        <v>1</v>
      </c>
      <c r="T209" s="8">
        <v>0</v>
      </c>
      <c r="U209" s="8" t="s">
        <v>9</v>
      </c>
      <c r="V209" s="8">
        <v>0</v>
      </c>
      <c r="W209" s="8">
        <v>8.4</v>
      </c>
      <c r="X209" s="8">
        <v>0</v>
      </c>
    </row>
    <row r="210" spans="15:24" hidden="1" x14ac:dyDescent="0.2">
      <c r="O210" s="8">
        <v>115007</v>
      </c>
      <c r="P210" s="8" t="s">
        <v>1059</v>
      </c>
      <c r="Q210" s="8" t="s">
        <v>286</v>
      </c>
      <c r="R210" s="8" t="s">
        <v>1066</v>
      </c>
      <c r="S210" s="8">
        <v>1</v>
      </c>
      <c r="T210" s="8">
        <v>1</v>
      </c>
      <c r="U210" s="8" t="s">
        <v>9</v>
      </c>
      <c r="V210" s="8">
        <v>1</v>
      </c>
      <c r="W210" s="8">
        <v>40</v>
      </c>
      <c r="X210" s="8">
        <v>40</v>
      </c>
    </row>
    <row r="211" spans="15:24" hidden="1" x14ac:dyDescent="0.2">
      <c r="O211" s="8">
        <v>114052</v>
      </c>
      <c r="P211" s="8" t="s">
        <v>1059</v>
      </c>
      <c r="Q211" s="8" t="s">
        <v>287</v>
      </c>
      <c r="R211" s="8" t="s">
        <v>1066</v>
      </c>
      <c r="S211" s="8">
        <v>1</v>
      </c>
      <c r="T211" s="8">
        <v>2.9</v>
      </c>
      <c r="U211" s="8" t="s">
        <v>1105</v>
      </c>
      <c r="V211" s="8">
        <v>0.25</v>
      </c>
      <c r="W211" s="8">
        <v>20</v>
      </c>
      <c r="X211" s="8">
        <v>58</v>
      </c>
    </row>
    <row r="212" spans="15:24" hidden="1" x14ac:dyDescent="0.2">
      <c r="O212" s="8">
        <v>117037</v>
      </c>
      <c r="P212" s="8" t="s">
        <v>1059</v>
      </c>
      <c r="Q212" s="8" t="s">
        <v>189</v>
      </c>
      <c r="R212" s="8" t="s">
        <v>9</v>
      </c>
      <c r="S212" s="8">
        <v>1</v>
      </c>
      <c r="T212" s="8">
        <v>19.2</v>
      </c>
      <c r="U212" s="8" t="s">
        <v>16</v>
      </c>
      <c r="V212" s="8">
        <v>19.2</v>
      </c>
      <c r="W212" s="8">
        <v>4.38</v>
      </c>
      <c r="X212" s="8">
        <v>84.1</v>
      </c>
    </row>
    <row r="213" spans="15:24" hidden="1" x14ac:dyDescent="0.2">
      <c r="O213" s="8">
        <v>115010</v>
      </c>
      <c r="P213" s="8" t="s">
        <v>1059</v>
      </c>
      <c r="Q213" s="8" t="s">
        <v>288</v>
      </c>
      <c r="R213" s="8" t="s">
        <v>9</v>
      </c>
      <c r="S213" s="8">
        <v>1</v>
      </c>
      <c r="T213" s="8">
        <v>0</v>
      </c>
      <c r="U213" s="8" t="s">
        <v>9</v>
      </c>
      <c r="V213" s="8">
        <v>0</v>
      </c>
      <c r="W213" s="8">
        <v>42</v>
      </c>
      <c r="X213" s="8">
        <v>0</v>
      </c>
    </row>
    <row r="214" spans="15:24" hidden="1" x14ac:dyDescent="0.2">
      <c r="O214" s="8">
        <v>117085</v>
      </c>
      <c r="P214" s="8" t="s">
        <v>1059</v>
      </c>
      <c r="Q214" s="8" t="s">
        <v>92</v>
      </c>
      <c r="R214" s="8" t="s">
        <v>9</v>
      </c>
      <c r="S214" s="8">
        <v>1</v>
      </c>
      <c r="T214" s="8">
        <v>1</v>
      </c>
      <c r="U214" s="8" t="s">
        <v>9</v>
      </c>
      <c r="V214" s="8">
        <v>1</v>
      </c>
      <c r="W214" s="8">
        <v>17.86</v>
      </c>
      <c r="X214" s="8">
        <v>17.86</v>
      </c>
    </row>
    <row r="215" spans="15:24" hidden="1" x14ac:dyDescent="0.2">
      <c r="O215" s="8">
        <v>126107</v>
      </c>
      <c r="P215" s="8" t="s">
        <v>1059</v>
      </c>
      <c r="Q215" s="8" t="s">
        <v>106</v>
      </c>
      <c r="R215" s="8" t="s">
        <v>9</v>
      </c>
      <c r="S215" s="8">
        <v>1</v>
      </c>
      <c r="T215" s="8">
        <v>2.25</v>
      </c>
      <c r="U215" s="8" t="s">
        <v>9</v>
      </c>
      <c r="V215" s="8">
        <v>2.25</v>
      </c>
      <c r="W215" s="8">
        <v>34.67</v>
      </c>
      <c r="X215" s="8">
        <v>78.010000000000005</v>
      </c>
    </row>
    <row r="216" spans="15:24" hidden="1" x14ac:dyDescent="0.2">
      <c r="O216" s="8">
        <v>121067</v>
      </c>
      <c r="P216" s="8" t="s">
        <v>1059</v>
      </c>
      <c r="Q216" s="8" t="s">
        <v>147</v>
      </c>
      <c r="R216" s="8" t="s">
        <v>9</v>
      </c>
      <c r="S216" s="8">
        <v>1</v>
      </c>
      <c r="T216" s="8">
        <v>2</v>
      </c>
      <c r="U216" s="8" t="s">
        <v>16</v>
      </c>
      <c r="V216" s="8">
        <v>2</v>
      </c>
      <c r="W216" s="8">
        <v>60</v>
      </c>
      <c r="X216" s="8">
        <v>120</v>
      </c>
    </row>
    <row r="217" spans="15:24" hidden="1" x14ac:dyDescent="0.2">
      <c r="O217" s="8">
        <v>225015</v>
      </c>
      <c r="P217" s="8" t="s">
        <v>1059</v>
      </c>
      <c r="Q217" s="8" t="s">
        <v>74</v>
      </c>
      <c r="R217" s="8" t="s">
        <v>41</v>
      </c>
      <c r="S217" s="8">
        <v>1</v>
      </c>
      <c r="T217" s="8">
        <v>20</v>
      </c>
      <c r="U217" s="8" t="s">
        <v>41</v>
      </c>
      <c r="V217" s="8">
        <v>20</v>
      </c>
      <c r="W217" s="8">
        <v>27.3</v>
      </c>
      <c r="X217" s="8">
        <v>546</v>
      </c>
    </row>
    <row r="218" spans="15:24" hidden="1" x14ac:dyDescent="0.2">
      <c r="O218" s="8">
        <v>225004</v>
      </c>
      <c r="P218" s="8" t="s">
        <v>1059</v>
      </c>
      <c r="Q218" s="8" t="s">
        <v>76</v>
      </c>
      <c r="R218" s="8" t="s">
        <v>41</v>
      </c>
      <c r="S218" s="8">
        <v>1</v>
      </c>
      <c r="T218" s="8">
        <v>20</v>
      </c>
      <c r="U218" s="8" t="s">
        <v>41</v>
      </c>
      <c r="V218" s="8">
        <v>20</v>
      </c>
      <c r="W218" s="8">
        <v>27.05</v>
      </c>
      <c r="X218" s="8">
        <v>541</v>
      </c>
    </row>
    <row r="219" spans="15:24" hidden="1" x14ac:dyDescent="0.2">
      <c r="O219" s="8">
        <v>121019</v>
      </c>
      <c r="P219" s="8" t="s">
        <v>1059</v>
      </c>
      <c r="Q219" s="8" t="s">
        <v>178</v>
      </c>
      <c r="R219" s="8" t="s">
        <v>9</v>
      </c>
      <c r="S219" s="8">
        <v>1</v>
      </c>
      <c r="T219" s="8">
        <v>2</v>
      </c>
      <c r="U219" s="8" t="s">
        <v>1106</v>
      </c>
      <c r="V219" s="8">
        <v>2</v>
      </c>
      <c r="W219" s="8">
        <v>160</v>
      </c>
      <c r="X219" s="8">
        <v>320</v>
      </c>
    </row>
    <row r="220" spans="15:24" hidden="1" x14ac:dyDescent="0.2">
      <c r="O220" s="8">
        <v>117052</v>
      </c>
      <c r="P220" s="8" t="s">
        <v>1059</v>
      </c>
      <c r="Q220" s="8" t="s">
        <v>96</v>
      </c>
      <c r="R220" s="8" t="s">
        <v>9</v>
      </c>
      <c r="S220" s="8">
        <v>1</v>
      </c>
      <c r="T220" s="8">
        <v>5</v>
      </c>
      <c r="U220" s="8" t="s">
        <v>1106</v>
      </c>
      <c r="V220" s="8">
        <v>5</v>
      </c>
      <c r="W220" s="8">
        <v>5</v>
      </c>
      <c r="X220" s="8">
        <v>25</v>
      </c>
    </row>
    <row r="221" spans="15:24" hidden="1" x14ac:dyDescent="0.2">
      <c r="O221" s="8">
        <v>118004</v>
      </c>
      <c r="P221" s="8" t="s">
        <v>1059</v>
      </c>
      <c r="Q221" s="8" t="s">
        <v>70</v>
      </c>
      <c r="R221" s="8" t="s">
        <v>9</v>
      </c>
      <c r="S221" s="8">
        <v>1</v>
      </c>
      <c r="T221" s="8">
        <v>2</v>
      </c>
      <c r="U221" s="8" t="s">
        <v>1106</v>
      </c>
      <c r="V221" s="8">
        <v>2</v>
      </c>
      <c r="W221" s="8">
        <v>8.4</v>
      </c>
      <c r="X221" s="8">
        <v>16.8</v>
      </c>
    </row>
    <row r="222" spans="15:24" hidden="1" x14ac:dyDescent="0.2">
      <c r="O222" s="8">
        <v>120001</v>
      </c>
      <c r="P222" s="8" t="s">
        <v>1059</v>
      </c>
      <c r="Q222" s="8" t="s">
        <v>270</v>
      </c>
      <c r="R222" s="8" t="s">
        <v>9</v>
      </c>
      <c r="S222" s="8">
        <v>1</v>
      </c>
      <c r="T222" s="8">
        <v>8</v>
      </c>
      <c r="U222" s="8" t="s">
        <v>1106</v>
      </c>
      <c r="V222" s="8">
        <v>8</v>
      </c>
      <c r="W222" s="8">
        <v>10.31</v>
      </c>
      <c r="X222" s="8">
        <v>82.48</v>
      </c>
    </row>
    <row r="223" spans="15:24" hidden="1" x14ac:dyDescent="0.2">
      <c r="O223" s="8">
        <v>117069</v>
      </c>
      <c r="P223" s="8" t="s">
        <v>1059</v>
      </c>
      <c r="Q223" s="8" t="s">
        <v>208</v>
      </c>
      <c r="R223" s="8" t="s">
        <v>9</v>
      </c>
      <c r="S223" s="8">
        <v>1</v>
      </c>
      <c r="T223" s="8">
        <v>7</v>
      </c>
      <c r="U223" s="8" t="s">
        <v>1060</v>
      </c>
      <c r="V223" s="8">
        <v>7</v>
      </c>
      <c r="W223" s="8">
        <v>10.5</v>
      </c>
      <c r="X223" s="8">
        <v>73.5</v>
      </c>
    </row>
    <row r="224" spans="15:24" hidden="1" x14ac:dyDescent="0.2">
      <c r="O224" s="8">
        <v>126082</v>
      </c>
      <c r="P224" s="8" t="s">
        <v>1059</v>
      </c>
      <c r="Q224" s="8" t="s">
        <v>109</v>
      </c>
      <c r="R224" s="8" t="s">
        <v>9</v>
      </c>
      <c r="S224" s="8">
        <v>1</v>
      </c>
      <c r="T224" s="8">
        <v>20</v>
      </c>
      <c r="U224" s="8" t="s">
        <v>1060</v>
      </c>
      <c r="V224" s="8">
        <v>20</v>
      </c>
      <c r="W224" s="8">
        <v>2.75</v>
      </c>
      <c r="X224" s="8">
        <v>55</v>
      </c>
    </row>
    <row r="225" spans="15:24" hidden="1" x14ac:dyDescent="0.2">
      <c r="O225" s="8">
        <v>121030</v>
      </c>
      <c r="P225" s="8" t="s">
        <v>1059</v>
      </c>
      <c r="Q225" s="8" t="s">
        <v>266</v>
      </c>
      <c r="R225" s="8" t="s">
        <v>9</v>
      </c>
      <c r="S225" s="8">
        <v>1</v>
      </c>
      <c r="T225" s="8">
        <v>1</v>
      </c>
      <c r="U225" s="8" t="s">
        <v>1060</v>
      </c>
      <c r="V225" s="8">
        <v>1</v>
      </c>
      <c r="W225" s="8">
        <v>19</v>
      </c>
      <c r="X225" s="8">
        <v>19</v>
      </c>
    </row>
    <row r="226" spans="15:24" hidden="1" x14ac:dyDescent="0.2">
      <c r="O226" s="8">
        <v>114019</v>
      </c>
      <c r="P226" s="8" t="s">
        <v>1059</v>
      </c>
      <c r="Q226" s="8" t="s">
        <v>233</v>
      </c>
      <c r="R226" s="8" t="s">
        <v>9</v>
      </c>
      <c r="S226" s="8">
        <v>1</v>
      </c>
      <c r="T226" s="8">
        <v>7</v>
      </c>
      <c r="U226" s="8" t="s">
        <v>1060</v>
      </c>
      <c r="V226" s="8">
        <v>7</v>
      </c>
      <c r="W226" s="8">
        <v>31.67</v>
      </c>
      <c r="X226" s="8">
        <v>221.69</v>
      </c>
    </row>
    <row r="227" spans="15:24" hidden="1" x14ac:dyDescent="0.2">
      <c r="O227" s="8">
        <v>121131</v>
      </c>
      <c r="P227" s="8" t="s">
        <v>1059</v>
      </c>
      <c r="Q227" s="8" t="s">
        <v>265</v>
      </c>
      <c r="R227" s="8" t="s">
        <v>9</v>
      </c>
      <c r="S227" s="8">
        <v>1</v>
      </c>
      <c r="T227" s="8">
        <v>5</v>
      </c>
      <c r="U227" s="8" t="s">
        <v>1060</v>
      </c>
      <c r="V227" s="8">
        <v>5</v>
      </c>
      <c r="W227" s="8">
        <v>14.5</v>
      </c>
      <c r="X227" s="8">
        <v>72.5</v>
      </c>
    </row>
    <row r="228" spans="15:24" hidden="1" x14ac:dyDescent="0.2">
      <c r="O228" s="8">
        <v>115024</v>
      </c>
      <c r="P228" s="8" t="s">
        <v>1059</v>
      </c>
      <c r="Q228" s="8" t="s">
        <v>42</v>
      </c>
      <c r="R228" s="8" t="s">
        <v>9</v>
      </c>
      <c r="S228" s="8">
        <v>1</v>
      </c>
      <c r="T228" s="8">
        <v>1</v>
      </c>
      <c r="U228" s="8" t="s">
        <v>1060</v>
      </c>
      <c r="V228" s="8">
        <v>1</v>
      </c>
      <c r="W228" s="8">
        <v>38</v>
      </c>
      <c r="X228" s="8">
        <v>38</v>
      </c>
    </row>
    <row r="229" spans="15:24" hidden="1" x14ac:dyDescent="0.2">
      <c r="O229" s="8">
        <v>115010</v>
      </c>
      <c r="P229" s="8" t="s">
        <v>1059</v>
      </c>
      <c r="Q229" s="8" t="s">
        <v>288</v>
      </c>
      <c r="R229" s="8" t="s">
        <v>9</v>
      </c>
      <c r="S229" s="8">
        <v>1</v>
      </c>
      <c r="T229" s="8">
        <v>1</v>
      </c>
      <c r="U229" s="8" t="s">
        <v>1060</v>
      </c>
      <c r="V229" s="8">
        <v>1</v>
      </c>
      <c r="W229" s="8">
        <v>42</v>
      </c>
      <c r="X229" s="8">
        <v>42</v>
      </c>
    </row>
    <row r="230" spans="15:24" hidden="1" x14ac:dyDescent="0.2">
      <c r="O230" s="8">
        <v>117082</v>
      </c>
      <c r="P230" s="8" t="s">
        <v>1059</v>
      </c>
      <c r="Q230" s="8" t="s">
        <v>105</v>
      </c>
      <c r="R230" s="8" t="s">
        <v>9</v>
      </c>
      <c r="S230" s="8">
        <v>1</v>
      </c>
      <c r="T230" s="8">
        <v>80</v>
      </c>
      <c r="U230" s="8" t="s">
        <v>1060</v>
      </c>
      <c r="V230" s="8">
        <v>80</v>
      </c>
      <c r="W230" s="8">
        <v>2.4500000000000002</v>
      </c>
      <c r="X230" s="8">
        <v>196</v>
      </c>
    </row>
    <row r="231" spans="15:24" hidden="1" x14ac:dyDescent="0.2">
      <c r="O231" s="8">
        <v>121024</v>
      </c>
      <c r="P231" s="8" t="s">
        <v>1059</v>
      </c>
      <c r="Q231" s="8" t="s">
        <v>238</v>
      </c>
      <c r="R231" s="8" t="s">
        <v>9</v>
      </c>
      <c r="S231" s="8">
        <v>1</v>
      </c>
      <c r="T231" s="8">
        <v>3</v>
      </c>
      <c r="U231" s="8" t="s">
        <v>1060</v>
      </c>
      <c r="V231" s="8">
        <v>3</v>
      </c>
      <c r="W231" s="8">
        <v>31.5</v>
      </c>
      <c r="X231" s="8">
        <v>94.5</v>
      </c>
    </row>
    <row r="232" spans="15:24" hidden="1" x14ac:dyDescent="0.2">
      <c r="O232" s="8">
        <v>121047</v>
      </c>
      <c r="P232" s="8" t="s">
        <v>1059</v>
      </c>
      <c r="Q232" s="8" t="s">
        <v>241</v>
      </c>
      <c r="R232" s="8" t="s">
        <v>9</v>
      </c>
      <c r="S232" s="8">
        <v>1</v>
      </c>
      <c r="T232" s="8">
        <v>1</v>
      </c>
      <c r="U232" s="8" t="s">
        <v>1060</v>
      </c>
      <c r="V232" s="8">
        <v>1</v>
      </c>
      <c r="W232" s="8">
        <v>52.5</v>
      </c>
      <c r="X232" s="8">
        <v>52.5</v>
      </c>
    </row>
    <row r="233" spans="15:24" hidden="1" x14ac:dyDescent="0.2">
      <c r="O233" s="8">
        <v>121069</v>
      </c>
      <c r="P233" s="8" t="s">
        <v>1059</v>
      </c>
      <c r="Q233" s="8" t="s">
        <v>268</v>
      </c>
      <c r="R233" s="8" t="s">
        <v>9</v>
      </c>
      <c r="S233" s="8">
        <v>1</v>
      </c>
      <c r="T233" s="8">
        <v>5</v>
      </c>
      <c r="U233" s="8" t="s">
        <v>1060</v>
      </c>
      <c r="V233" s="8">
        <v>5</v>
      </c>
      <c r="W233" s="8">
        <v>15</v>
      </c>
      <c r="X233" s="8">
        <v>75</v>
      </c>
    </row>
    <row r="234" spans="15:24" hidden="1" x14ac:dyDescent="0.2">
      <c r="O234" s="8">
        <v>114028</v>
      </c>
      <c r="P234" s="8" t="s">
        <v>1059</v>
      </c>
      <c r="Q234" s="8" t="s">
        <v>192</v>
      </c>
      <c r="R234" s="8" t="s">
        <v>9</v>
      </c>
      <c r="S234" s="8">
        <v>1</v>
      </c>
      <c r="T234" s="8">
        <v>44.985199999999999</v>
      </c>
      <c r="U234" s="8" t="s">
        <v>1107</v>
      </c>
      <c r="V234" s="8">
        <v>2.64</v>
      </c>
      <c r="W234" s="8">
        <v>6.33</v>
      </c>
      <c r="X234" s="8">
        <v>284.76</v>
      </c>
    </row>
    <row r="235" spans="15:24" hidden="1" x14ac:dyDescent="0.2">
      <c r="O235" s="8">
        <v>121034</v>
      </c>
      <c r="P235" s="8" t="s">
        <v>1059</v>
      </c>
      <c r="Q235" s="8" t="s">
        <v>249</v>
      </c>
      <c r="R235" s="8" t="s">
        <v>9</v>
      </c>
      <c r="S235" s="8">
        <v>1</v>
      </c>
      <c r="T235" s="8">
        <v>5</v>
      </c>
      <c r="U235" s="8" t="s">
        <v>1060</v>
      </c>
      <c r="V235" s="8">
        <v>5</v>
      </c>
      <c r="W235" s="8">
        <v>14</v>
      </c>
      <c r="X235" s="8">
        <v>70</v>
      </c>
    </row>
    <row r="236" spans="15:24" hidden="1" x14ac:dyDescent="0.2">
      <c r="O236" s="8">
        <v>124004</v>
      </c>
      <c r="P236" s="8" t="s">
        <v>1059</v>
      </c>
      <c r="Q236" s="8" t="s">
        <v>20</v>
      </c>
      <c r="R236" s="8" t="s">
        <v>1066</v>
      </c>
      <c r="S236" s="8">
        <v>1</v>
      </c>
      <c r="T236" s="8">
        <v>20</v>
      </c>
      <c r="U236" s="8" t="s">
        <v>1108</v>
      </c>
      <c r="V236" s="8">
        <v>4</v>
      </c>
      <c r="W236" s="8">
        <v>4</v>
      </c>
      <c r="X236" s="8">
        <v>80</v>
      </c>
    </row>
    <row r="237" spans="15:24" hidden="1" x14ac:dyDescent="0.2">
      <c r="O237" s="8">
        <v>223002</v>
      </c>
      <c r="P237" s="8" t="s">
        <v>1059</v>
      </c>
      <c r="Q237" s="8" t="s">
        <v>289</v>
      </c>
      <c r="R237" s="8" t="s">
        <v>16</v>
      </c>
      <c r="S237" s="8">
        <v>1</v>
      </c>
      <c r="T237" s="8">
        <v>1</v>
      </c>
      <c r="U237" s="8" t="s">
        <v>1109</v>
      </c>
      <c r="V237" s="8">
        <v>1</v>
      </c>
      <c r="W237" s="8">
        <v>3</v>
      </c>
      <c r="X237" s="8">
        <v>3</v>
      </c>
    </row>
    <row r="238" spans="15:24" hidden="1" x14ac:dyDescent="0.2">
      <c r="O238" s="8">
        <v>115003</v>
      </c>
      <c r="P238" s="8" t="s">
        <v>1059</v>
      </c>
      <c r="Q238" s="8" t="s">
        <v>44</v>
      </c>
      <c r="R238" s="8" t="s">
        <v>9</v>
      </c>
      <c r="S238" s="8">
        <v>1</v>
      </c>
      <c r="T238" s="8">
        <v>2</v>
      </c>
      <c r="U238" s="8" t="s">
        <v>1060</v>
      </c>
      <c r="V238" s="8">
        <v>2</v>
      </c>
      <c r="W238" s="8">
        <v>42</v>
      </c>
      <c r="X238" s="8">
        <v>84</v>
      </c>
    </row>
    <row r="239" spans="15:24" hidden="1" x14ac:dyDescent="0.2">
      <c r="O239" s="8">
        <v>117007</v>
      </c>
      <c r="P239" s="8" t="s">
        <v>1059</v>
      </c>
      <c r="Q239" s="8" t="s">
        <v>204</v>
      </c>
      <c r="R239" s="8" t="s">
        <v>9</v>
      </c>
      <c r="S239" s="8">
        <v>1</v>
      </c>
      <c r="T239" s="8">
        <v>10</v>
      </c>
      <c r="U239" s="8" t="s">
        <v>1060</v>
      </c>
      <c r="V239" s="8">
        <v>10</v>
      </c>
      <c r="W239" s="8">
        <v>5.5</v>
      </c>
      <c r="X239" s="8">
        <v>55</v>
      </c>
    </row>
    <row r="240" spans="15:24" hidden="1" x14ac:dyDescent="0.2">
      <c r="O240" s="8">
        <v>117032</v>
      </c>
      <c r="P240" s="8" t="s">
        <v>1059</v>
      </c>
      <c r="Q240" s="8" t="s">
        <v>282</v>
      </c>
      <c r="R240" s="8" t="s">
        <v>9</v>
      </c>
      <c r="S240" s="8">
        <v>1</v>
      </c>
      <c r="T240" s="8">
        <v>5</v>
      </c>
      <c r="U240" s="8" t="s">
        <v>1060</v>
      </c>
      <c r="V240" s="8">
        <v>5</v>
      </c>
      <c r="W240" s="8">
        <v>6.75</v>
      </c>
      <c r="X240" s="8">
        <v>33.75</v>
      </c>
    </row>
    <row r="241" spans="15:24" hidden="1" x14ac:dyDescent="0.2">
      <c r="O241" s="8">
        <v>117067</v>
      </c>
      <c r="P241" s="8" t="s">
        <v>1059</v>
      </c>
      <c r="Q241" s="8" t="s">
        <v>209</v>
      </c>
      <c r="R241" s="8" t="s">
        <v>9</v>
      </c>
      <c r="S241" s="8">
        <v>1</v>
      </c>
      <c r="T241" s="8">
        <v>1</v>
      </c>
      <c r="U241" s="8" t="s">
        <v>1060</v>
      </c>
      <c r="V241" s="8">
        <v>1</v>
      </c>
      <c r="W241" s="8">
        <v>10.25</v>
      </c>
      <c r="X241" s="8">
        <v>10.25</v>
      </c>
    </row>
    <row r="242" spans="15:24" hidden="1" x14ac:dyDescent="0.2">
      <c r="O242" s="8">
        <v>126027</v>
      </c>
      <c r="P242" s="8" t="s">
        <v>1059</v>
      </c>
      <c r="Q242" s="8" t="s">
        <v>217</v>
      </c>
      <c r="R242" s="8" t="s">
        <v>9</v>
      </c>
      <c r="S242" s="8">
        <v>1</v>
      </c>
      <c r="T242" s="8">
        <v>4</v>
      </c>
      <c r="U242" s="8" t="s">
        <v>1060</v>
      </c>
      <c r="V242" s="8">
        <v>4</v>
      </c>
      <c r="W242" s="8">
        <v>14.5</v>
      </c>
      <c r="X242" s="8">
        <v>58</v>
      </c>
    </row>
    <row r="243" spans="15:24" hidden="1" x14ac:dyDescent="0.2">
      <c r="O243" s="8">
        <v>121052</v>
      </c>
      <c r="P243" s="8" t="s">
        <v>1059</v>
      </c>
      <c r="Q243" s="8" t="s">
        <v>290</v>
      </c>
      <c r="R243" s="8" t="s">
        <v>9</v>
      </c>
      <c r="S243" s="8">
        <v>1</v>
      </c>
      <c r="T243" s="8">
        <v>1</v>
      </c>
      <c r="U243" s="8" t="s">
        <v>1060</v>
      </c>
      <c r="V243" s="8">
        <v>1</v>
      </c>
      <c r="W243" s="8">
        <v>70</v>
      </c>
      <c r="X243" s="8">
        <v>70</v>
      </c>
    </row>
    <row r="244" spans="15:24" hidden="1" x14ac:dyDescent="0.2">
      <c r="O244" s="8">
        <v>114008</v>
      </c>
      <c r="P244" s="8" t="s">
        <v>1059</v>
      </c>
      <c r="Q244" s="8" t="s">
        <v>27</v>
      </c>
      <c r="R244" s="8" t="s">
        <v>9</v>
      </c>
      <c r="S244" s="8">
        <v>1</v>
      </c>
      <c r="T244" s="8">
        <v>15</v>
      </c>
      <c r="U244" s="8" t="s">
        <v>1060</v>
      </c>
      <c r="V244" s="8">
        <v>6</v>
      </c>
      <c r="W244" s="8">
        <v>3.4</v>
      </c>
      <c r="X244" s="8">
        <v>51</v>
      </c>
    </row>
    <row r="245" spans="15:24" hidden="1" x14ac:dyDescent="0.2">
      <c r="O245" s="8">
        <v>119008</v>
      </c>
      <c r="P245" s="8" t="s">
        <v>1059</v>
      </c>
      <c r="Q245" s="8" t="s">
        <v>291</v>
      </c>
      <c r="R245" s="8" t="s">
        <v>16</v>
      </c>
      <c r="S245" s="8">
        <v>1</v>
      </c>
      <c r="T245" s="8">
        <v>6</v>
      </c>
      <c r="U245" s="8" t="s">
        <v>1110</v>
      </c>
      <c r="V245" s="8">
        <v>6</v>
      </c>
      <c r="W245" s="8">
        <v>2.83</v>
      </c>
      <c r="X245" s="8">
        <v>16.98</v>
      </c>
    </row>
    <row r="246" spans="15:24" hidden="1" x14ac:dyDescent="0.2">
      <c r="O246" s="8">
        <v>121122</v>
      </c>
      <c r="P246" s="8" t="s">
        <v>1059</v>
      </c>
      <c r="Q246" s="8" t="s">
        <v>292</v>
      </c>
      <c r="R246" s="8" t="s">
        <v>9</v>
      </c>
      <c r="S246" s="8">
        <v>1</v>
      </c>
      <c r="T246" s="8">
        <v>1</v>
      </c>
      <c r="U246" s="8" t="s">
        <v>1060</v>
      </c>
      <c r="V246" s="8">
        <v>1</v>
      </c>
      <c r="W246" s="8">
        <v>16.5</v>
      </c>
      <c r="X246" s="8">
        <v>16.5</v>
      </c>
    </row>
    <row r="247" spans="15:24" hidden="1" x14ac:dyDescent="0.2">
      <c r="O247" s="8">
        <v>225012</v>
      </c>
      <c r="P247" s="8" t="s">
        <v>1059</v>
      </c>
      <c r="Q247" s="8" t="s">
        <v>73</v>
      </c>
      <c r="R247" s="8" t="s">
        <v>1093</v>
      </c>
      <c r="S247" s="8">
        <v>1</v>
      </c>
      <c r="T247" s="8">
        <v>10.8</v>
      </c>
      <c r="U247" s="8" t="s">
        <v>1111</v>
      </c>
      <c r="V247" s="8">
        <v>10.8</v>
      </c>
      <c r="W247" s="8">
        <v>9.4</v>
      </c>
      <c r="X247" s="8">
        <v>101.52</v>
      </c>
    </row>
    <row r="248" spans="15:24" hidden="1" x14ac:dyDescent="0.2">
      <c r="O248" s="8">
        <v>117019</v>
      </c>
      <c r="P248" s="8" t="s">
        <v>1059</v>
      </c>
      <c r="Q248" s="8" t="s">
        <v>179</v>
      </c>
      <c r="R248" s="8" t="s">
        <v>9</v>
      </c>
      <c r="S248" s="8">
        <v>1</v>
      </c>
      <c r="T248" s="8">
        <v>80</v>
      </c>
      <c r="U248" s="8" t="s">
        <v>1112</v>
      </c>
      <c r="V248" s="8">
        <v>8</v>
      </c>
      <c r="W248" s="8">
        <v>3</v>
      </c>
      <c r="X248" s="8">
        <v>240</v>
      </c>
    </row>
    <row r="249" spans="15:24" hidden="1" x14ac:dyDescent="0.2">
      <c r="O249" s="8">
        <v>117037</v>
      </c>
      <c r="P249" s="8" t="s">
        <v>1059</v>
      </c>
      <c r="Q249" s="8" t="s">
        <v>189</v>
      </c>
      <c r="R249" s="8" t="s">
        <v>9</v>
      </c>
      <c r="S249" s="8">
        <v>1</v>
      </c>
      <c r="T249" s="8">
        <v>19.2</v>
      </c>
      <c r="U249" s="8" t="s">
        <v>1113</v>
      </c>
      <c r="V249" s="8">
        <v>48</v>
      </c>
      <c r="W249" s="8">
        <v>4.37</v>
      </c>
      <c r="X249" s="8">
        <v>83.9</v>
      </c>
    </row>
    <row r="250" spans="15:24" hidden="1" x14ac:dyDescent="0.2">
      <c r="O250" s="8">
        <v>114028</v>
      </c>
      <c r="P250" s="8" t="s">
        <v>1059</v>
      </c>
      <c r="Q250" s="8" t="s">
        <v>192</v>
      </c>
      <c r="R250" s="8" t="s">
        <v>9</v>
      </c>
      <c r="S250" s="8">
        <v>1</v>
      </c>
      <c r="T250" s="8">
        <v>44.99</v>
      </c>
      <c r="U250" s="8" t="s">
        <v>1114</v>
      </c>
      <c r="V250" s="8">
        <v>2.64</v>
      </c>
      <c r="W250" s="8">
        <v>6.33</v>
      </c>
      <c r="X250" s="8">
        <v>284.79000000000002</v>
      </c>
    </row>
    <row r="251" spans="15:24" hidden="1" x14ac:dyDescent="0.2">
      <c r="O251" s="8">
        <v>117082</v>
      </c>
      <c r="P251" s="8" t="s">
        <v>1059</v>
      </c>
      <c r="Q251" s="8" t="s">
        <v>105</v>
      </c>
      <c r="R251" s="8" t="s">
        <v>9</v>
      </c>
      <c r="S251" s="8">
        <v>1</v>
      </c>
      <c r="T251" s="8">
        <v>80</v>
      </c>
      <c r="U251" s="8" t="s">
        <v>1115</v>
      </c>
      <c r="V251" s="8">
        <v>4</v>
      </c>
      <c r="W251" s="8">
        <v>2.4500000000000002</v>
      </c>
      <c r="X251" s="8">
        <v>196</v>
      </c>
    </row>
    <row r="252" spans="15:24" hidden="1" x14ac:dyDescent="0.2">
      <c r="O252" s="8">
        <v>126082</v>
      </c>
      <c r="P252" s="8" t="s">
        <v>1059</v>
      </c>
      <c r="Q252" s="8" t="s">
        <v>109</v>
      </c>
      <c r="R252" s="8" t="s">
        <v>9</v>
      </c>
      <c r="S252" s="8">
        <v>1</v>
      </c>
      <c r="T252" s="8">
        <v>20</v>
      </c>
      <c r="U252" s="8" t="s">
        <v>1116</v>
      </c>
      <c r="V252" s="8">
        <v>1</v>
      </c>
      <c r="W252" s="8">
        <v>2.75</v>
      </c>
      <c r="X252" s="8">
        <v>55</v>
      </c>
    </row>
    <row r="253" spans="15:24" hidden="1" x14ac:dyDescent="0.2">
      <c r="O253" s="8">
        <v>126038</v>
      </c>
      <c r="P253" s="8" t="s">
        <v>1059</v>
      </c>
      <c r="Q253" s="8" t="s">
        <v>119</v>
      </c>
      <c r="R253" s="8" t="s">
        <v>41</v>
      </c>
      <c r="S253" s="8">
        <v>1</v>
      </c>
      <c r="T253" s="8">
        <v>24</v>
      </c>
      <c r="U253" s="8" t="s">
        <v>1117</v>
      </c>
      <c r="V253" s="8">
        <v>48</v>
      </c>
      <c r="W253" s="8">
        <v>7.68</v>
      </c>
      <c r="X253" s="8">
        <v>184.32</v>
      </c>
    </row>
  </sheetData>
  <autoFilter ref="A1:M253" xr:uid="{D4F0CEEE-C576-0042-A289-007DC761F29A}">
    <filterColumn colId="11">
      <filters>
        <filter val="10.00"/>
        <filter val="160.00"/>
        <filter val="183.48"/>
        <filter val="2.32"/>
        <filter val="2.75"/>
        <filter val="20.00"/>
        <filter val="225.92"/>
        <filter val="25.60"/>
        <filter val="340.00"/>
        <filter val="4.33"/>
        <filter val="40.00"/>
        <filter val="45.00"/>
        <filter val="48.0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DAD9-9C1D-B940-AA81-A358453A2DDB}">
  <dimension ref="A1:D15"/>
  <sheetViews>
    <sheetView tabSelected="1" zoomScale="150" workbookViewId="0">
      <selection activeCell="G9" sqref="G9"/>
    </sheetView>
  </sheetViews>
  <sheetFormatPr baseColWidth="10" defaultRowHeight="20" customHeight="1" x14ac:dyDescent="0.2"/>
  <cols>
    <col min="1" max="1" width="15.6640625" bestFit="1" customWidth="1"/>
    <col min="2" max="2" width="18.1640625" bestFit="1" customWidth="1"/>
  </cols>
  <sheetData>
    <row r="1" spans="1:4" ht="20" customHeight="1" x14ac:dyDescent="0.2">
      <c r="A1" s="71" t="s">
        <v>301</v>
      </c>
      <c r="B1" s="72" t="s">
        <v>297</v>
      </c>
      <c r="C1" s="71" t="s">
        <v>298</v>
      </c>
      <c r="D1" s="71" t="s">
        <v>300</v>
      </c>
    </row>
    <row r="2" spans="1:4" ht="20" customHeight="1" x14ac:dyDescent="0.2">
      <c r="A2" s="6" t="s">
        <v>303</v>
      </c>
      <c r="B2" s="6" t="s">
        <v>7</v>
      </c>
      <c r="C2" s="5">
        <v>124004</v>
      </c>
      <c r="D2" s="70">
        <v>20</v>
      </c>
    </row>
    <row r="3" spans="1:4" ht="20" customHeight="1" x14ac:dyDescent="0.2">
      <c r="A3" s="44" t="s">
        <v>303</v>
      </c>
      <c r="B3" s="6" t="s">
        <v>7</v>
      </c>
      <c r="C3" s="5">
        <v>114004</v>
      </c>
      <c r="D3" s="70">
        <v>25.6</v>
      </c>
    </row>
    <row r="4" spans="1:4" ht="20" customHeight="1" x14ac:dyDescent="0.2">
      <c r="A4" s="6" t="s">
        <v>303</v>
      </c>
      <c r="B4" s="6" t="s">
        <v>7</v>
      </c>
      <c r="C4" s="5">
        <v>117037</v>
      </c>
      <c r="D4" s="70">
        <v>39.999999999999993</v>
      </c>
    </row>
    <row r="5" spans="1:4" ht="20" customHeight="1" x14ac:dyDescent="0.2">
      <c r="A5" s="6" t="s">
        <v>303</v>
      </c>
      <c r="B5" s="6" t="s">
        <v>7</v>
      </c>
      <c r="C5" s="5">
        <v>110019</v>
      </c>
      <c r="D5" s="70">
        <v>4.3284999999999902</v>
      </c>
    </row>
    <row r="6" spans="1:4" ht="20" customHeight="1" x14ac:dyDescent="0.2">
      <c r="A6" s="6" t="s">
        <v>303</v>
      </c>
      <c r="B6" s="6" t="s">
        <v>7</v>
      </c>
      <c r="C6" s="5">
        <v>114028</v>
      </c>
      <c r="D6" s="70">
        <v>183.4752</v>
      </c>
    </row>
    <row r="7" spans="1:4" ht="20" customHeight="1" x14ac:dyDescent="0.2">
      <c r="A7" s="6" t="s">
        <v>303</v>
      </c>
      <c r="B7" s="6" t="s">
        <v>7</v>
      </c>
      <c r="C7" s="5">
        <v>114021</v>
      </c>
      <c r="D7" s="70">
        <v>10</v>
      </c>
    </row>
    <row r="8" spans="1:4" ht="20" customHeight="1" x14ac:dyDescent="0.2">
      <c r="A8" s="6" t="s">
        <v>303</v>
      </c>
      <c r="B8" s="6" t="s">
        <v>7</v>
      </c>
      <c r="C8" s="5">
        <v>120015</v>
      </c>
      <c r="D8" s="70">
        <v>225.91900000000001</v>
      </c>
    </row>
    <row r="9" spans="1:4" ht="20" customHeight="1" x14ac:dyDescent="0.2">
      <c r="A9" s="6" t="s">
        <v>303</v>
      </c>
      <c r="B9" s="6" t="s">
        <v>7</v>
      </c>
      <c r="C9" s="5">
        <v>120006</v>
      </c>
      <c r="D9" s="70">
        <v>2.75</v>
      </c>
    </row>
    <row r="10" spans="1:4" ht="20" customHeight="1" x14ac:dyDescent="0.2">
      <c r="A10" s="6" t="s">
        <v>303</v>
      </c>
      <c r="B10" s="6" t="s">
        <v>7</v>
      </c>
      <c r="C10" s="5">
        <v>117019</v>
      </c>
      <c r="D10" s="70">
        <v>160</v>
      </c>
    </row>
    <row r="11" spans="1:4" ht="20" customHeight="1" x14ac:dyDescent="0.2">
      <c r="A11" s="6" t="s">
        <v>303</v>
      </c>
      <c r="B11" s="6" t="s">
        <v>7</v>
      </c>
      <c r="C11" s="5">
        <v>117082</v>
      </c>
      <c r="D11" s="70">
        <v>340</v>
      </c>
    </row>
    <row r="12" spans="1:4" ht="20" customHeight="1" x14ac:dyDescent="0.2">
      <c r="A12" s="6" t="s">
        <v>303</v>
      </c>
      <c r="B12" s="6" t="s">
        <v>7</v>
      </c>
      <c r="C12" s="5">
        <v>126082</v>
      </c>
      <c r="D12" s="70">
        <v>45</v>
      </c>
    </row>
    <row r="13" spans="1:4" ht="20" customHeight="1" x14ac:dyDescent="0.2">
      <c r="A13" s="6" t="s">
        <v>303</v>
      </c>
      <c r="B13" s="6" t="s">
        <v>7</v>
      </c>
      <c r="C13" s="5">
        <v>126025</v>
      </c>
      <c r="D13" s="70">
        <v>2.3199999999999998</v>
      </c>
    </row>
    <row r="14" spans="1:4" ht="20" customHeight="1" x14ac:dyDescent="0.2">
      <c r="A14" s="6" t="s">
        <v>303</v>
      </c>
      <c r="B14" s="6" t="s">
        <v>7</v>
      </c>
      <c r="C14" s="5">
        <v>126038</v>
      </c>
      <c r="D14" s="70">
        <v>48</v>
      </c>
    </row>
    <row r="15" spans="1:4" ht="20" customHeight="1" x14ac:dyDescent="0.2">
      <c r="A15" s="6" t="s">
        <v>303</v>
      </c>
      <c r="B15" s="6" t="s">
        <v>7</v>
      </c>
      <c r="C15" s="5">
        <v>121067</v>
      </c>
      <c r="D15" s="70">
        <v>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Food Store</vt:lpstr>
      <vt:lpstr>Qty to Transfer</vt:lpstr>
      <vt:lpstr>Transfer Store - CC</vt:lpstr>
      <vt:lpstr>Combined</vt:lpstr>
      <vt:lpstr>Final Transfer from Food Store</vt:lpstr>
      <vt:lpstr>QR Code</vt:lpstr>
      <vt:lpstr>RECONCILE - 02.07.21 1300</vt:lpstr>
      <vt:lpstr>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anirban.das@ansyst.in</dc:creator>
  <cp:lastModifiedBy>anirban.das@ansyst.in</cp:lastModifiedBy>
  <dcterms:created xsi:type="dcterms:W3CDTF">2021-06-29T12:18:19Z</dcterms:created>
  <dcterms:modified xsi:type="dcterms:W3CDTF">2021-07-02T08:32:25Z</dcterms:modified>
</cp:coreProperties>
</file>