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540" tabRatio="500"/>
  </bookViews>
  <sheets>
    <sheet name="Totals" sheetId="5" r:id="rId1"/>
    <sheet name="Week1" sheetId="1" r:id="rId2"/>
    <sheet name="Week2" sheetId="3" r:id="rId3"/>
    <sheet name="Week3" sheetId="2" r:id="rId4"/>
    <sheet name="Week4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4" l="1"/>
  <c r="D16" i="4"/>
  <c r="C16" i="4"/>
  <c r="E18" i="2"/>
  <c r="D18" i="2"/>
  <c r="C18" i="2"/>
  <c r="E15" i="3"/>
  <c r="D15" i="3"/>
  <c r="C15" i="3"/>
  <c r="D13" i="1"/>
  <c r="C13" i="1"/>
  <c r="B6" i="5"/>
  <c r="C6" i="5"/>
  <c r="E13" i="1"/>
  <c r="D6" i="5"/>
  <c r="D7" i="5"/>
  <c r="D8" i="5"/>
  <c r="D9" i="5"/>
  <c r="D11" i="5"/>
  <c r="C7" i="5"/>
  <c r="C8" i="5"/>
  <c r="C9" i="5"/>
  <c r="C11" i="5"/>
  <c r="B7" i="5"/>
  <c r="B8" i="5"/>
  <c r="B9" i="5"/>
  <c r="B11" i="5"/>
  <c r="E13" i="3"/>
  <c r="E12" i="3"/>
  <c r="E11" i="3"/>
  <c r="E10" i="3"/>
  <c r="E9" i="3"/>
  <c r="E8" i="3"/>
  <c r="E7" i="3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<sst xmlns="http://schemas.openxmlformats.org/spreadsheetml/2006/main" count="88" uniqueCount="64">
  <si>
    <t>Step</t>
  </si>
  <si>
    <t>Description</t>
  </si>
  <si>
    <t>Estimated Time</t>
  </si>
  <si>
    <t>Actual Time</t>
  </si>
  <si>
    <t>Time Difference</t>
  </si>
  <si>
    <t>Week 1</t>
  </si>
  <si>
    <r>
      <rPr>
        <sz val="16"/>
        <color theme="5" tint="0.39997558519241921"/>
        <rFont val="Arial"/>
      </rPr>
      <t>GiraldoDario</t>
    </r>
    <r>
      <rPr>
        <sz val="12"/>
        <color theme="1"/>
        <rFont val="Calibri"/>
        <family val="2"/>
        <scheme val="minor"/>
      </rPr>
      <t xml:space="preserve">      PAP 1       </t>
    </r>
    <r>
      <rPr>
        <sz val="14"/>
        <color theme="5" tint="0.39997558519241921"/>
        <rFont val="Arial"/>
      </rPr>
      <t xml:space="preserve"> C201601</t>
    </r>
  </si>
  <si>
    <t>Embarkation Steps</t>
  </si>
  <si>
    <t>Resources For The Journey</t>
  </si>
  <si>
    <t>Week 1 -Discovery</t>
  </si>
  <si>
    <t>Time Estimation And Management Schedule</t>
  </si>
  <si>
    <t>GiraldoDario, PAP 1, C201601</t>
  </si>
  <si>
    <t>Week 3</t>
  </si>
  <si>
    <t>Burn-Up List -Del</t>
  </si>
  <si>
    <t>SOWT Analysis -Del
Anchor Points</t>
  </si>
  <si>
    <t>A Call To Action - Failure to Success Story -Del</t>
  </si>
  <si>
    <t>Mission Statement</t>
  </si>
  <si>
    <t>Failure To Success Responses</t>
  </si>
  <si>
    <t>Project Deliverable</t>
  </si>
  <si>
    <t>Week 2</t>
  </si>
  <si>
    <r>
      <t xml:space="preserve">11 - </t>
    </r>
    <r>
      <rPr>
        <b/>
        <sz val="11"/>
        <color theme="1"/>
        <rFont val="Arial"/>
        <family val="2"/>
      </rPr>
      <t>Mon</t>
    </r>
  </si>
  <si>
    <t>GoTo Meeting
Career Module
What Is Portfolio
How Do I Create an ePortfolio?
Self-Evaluation SWOT -Start</t>
  </si>
  <si>
    <r>
      <t xml:space="preserve">12 - </t>
    </r>
    <r>
      <rPr>
        <b/>
        <sz val="11"/>
        <color theme="1"/>
        <rFont val="Arial"/>
        <family val="2"/>
      </rPr>
      <t>Tue</t>
    </r>
  </si>
  <si>
    <r>
      <t xml:space="preserve">13 - </t>
    </r>
    <r>
      <rPr>
        <b/>
        <sz val="11"/>
        <color theme="1"/>
        <rFont val="Arial"/>
        <family val="2"/>
      </rPr>
      <t>Wed</t>
    </r>
  </si>
  <si>
    <r>
      <t>14 -</t>
    </r>
    <r>
      <rPr>
        <b/>
        <sz val="11"/>
        <color theme="1"/>
        <rFont val="Arial"/>
        <family val="2"/>
      </rPr>
      <t xml:space="preserve"> Thu</t>
    </r>
  </si>
  <si>
    <r>
      <t>15 -</t>
    </r>
    <r>
      <rPr>
        <b/>
        <sz val="11"/>
        <color theme="1"/>
        <rFont val="Arial"/>
        <family val="2"/>
      </rPr>
      <t xml:space="preserve"> Fri</t>
    </r>
  </si>
  <si>
    <r>
      <t xml:space="preserve">16 - </t>
    </r>
    <r>
      <rPr>
        <b/>
        <sz val="11"/>
        <color theme="1"/>
        <rFont val="Arial"/>
        <family val="2"/>
      </rPr>
      <t>Sat</t>
    </r>
  </si>
  <si>
    <r>
      <t xml:space="preserve">17 - </t>
    </r>
    <r>
      <rPr>
        <b/>
        <sz val="11"/>
        <color theme="1"/>
        <rFont val="Arial"/>
        <family val="2"/>
      </rPr>
      <t>Sun</t>
    </r>
  </si>
  <si>
    <r>
      <t xml:space="preserve">18 - </t>
    </r>
    <r>
      <rPr>
        <b/>
        <sz val="11"/>
        <color rgb="FF000000"/>
        <rFont val="Arial"/>
        <family val="2"/>
      </rPr>
      <t>Mon</t>
    </r>
  </si>
  <si>
    <t>GoTo Meeting</t>
  </si>
  <si>
    <t>Career Module -Quiz Plus LinkedIn</t>
  </si>
  <si>
    <t>Communicating With Clarity</t>
  </si>
  <si>
    <t>Communicating With Visual Tools</t>
  </si>
  <si>
    <r>
      <t xml:space="preserve">19 - </t>
    </r>
    <r>
      <rPr>
        <b/>
        <sz val="11"/>
        <color rgb="FF000000"/>
        <rFont val="Arial"/>
        <family val="2"/>
      </rPr>
      <t>Tue</t>
    </r>
  </si>
  <si>
    <t>Burn-Up List</t>
  </si>
  <si>
    <r>
      <t xml:space="preserve">20 - </t>
    </r>
    <r>
      <rPr>
        <b/>
        <sz val="11"/>
        <color rgb="FF000000"/>
        <rFont val="Arial"/>
        <family val="2"/>
      </rPr>
      <t>Wed</t>
    </r>
  </si>
  <si>
    <t>Ancor Points</t>
  </si>
  <si>
    <r>
      <t>21 -</t>
    </r>
    <r>
      <rPr>
        <b/>
        <sz val="11"/>
        <color rgb="FF000000"/>
        <rFont val="Arial"/>
        <family val="2"/>
      </rPr>
      <t xml:space="preserve"> Thu</t>
    </r>
  </si>
  <si>
    <t>A Call To Action - Encouragement</t>
  </si>
  <si>
    <r>
      <t>22 -</t>
    </r>
    <r>
      <rPr>
        <b/>
        <sz val="11"/>
        <color rgb="FF000000"/>
        <rFont val="Arial"/>
        <family val="2"/>
      </rPr>
      <t xml:space="preserve"> Fri</t>
    </r>
  </si>
  <si>
    <t>Flowchart</t>
  </si>
  <si>
    <r>
      <t xml:space="preserve">23 - </t>
    </r>
    <r>
      <rPr>
        <b/>
        <sz val="11"/>
        <color rgb="FF000000"/>
        <rFont val="Arial"/>
        <family val="2"/>
      </rPr>
      <t>Sat</t>
    </r>
  </si>
  <si>
    <t>Encouragement Responses</t>
  </si>
  <si>
    <r>
      <t xml:space="preserve">24 - </t>
    </r>
    <r>
      <rPr>
        <b/>
        <sz val="11"/>
        <color rgb="FF000000"/>
        <rFont val="Arial"/>
        <family val="2"/>
      </rPr>
      <t>Sun</t>
    </r>
  </si>
  <si>
    <t>Week 4</t>
  </si>
  <si>
    <r>
      <t xml:space="preserve">25 - </t>
    </r>
    <r>
      <rPr>
        <b/>
        <sz val="11"/>
        <color rgb="FF000000"/>
        <rFont val="Arial"/>
        <family val="2"/>
      </rPr>
      <t>Mon</t>
    </r>
  </si>
  <si>
    <r>
      <t xml:space="preserve">26 - </t>
    </r>
    <r>
      <rPr>
        <b/>
        <sz val="11"/>
        <color rgb="FF000000"/>
        <rFont val="Arial"/>
        <family val="2"/>
      </rPr>
      <t>Tue</t>
    </r>
  </si>
  <si>
    <r>
      <t xml:space="preserve">27 - </t>
    </r>
    <r>
      <rPr>
        <b/>
        <sz val="11"/>
        <color rgb="FF000000"/>
        <rFont val="Arial"/>
        <family val="2"/>
      </rPr>
      <t>Wed</t>
    </r>
  </si>
  <si>
    <r>
      <t>28 -</t>
    </r>
    <r>
      <rPr>
        <b/>
        <sz val="11"/>
        <color rgb="FF000000"/>
        <rFont val="Arial"/>
        <family val="2"/>
      </rPr>
      <t xml:space="preserve"> Thu</t>
    </r>
  </si>
  <si>
    <r>
      <t>29 -</t>
    </r>
    <r>
      <rPr>
        <b/>
        <sz val="11"/>
        <color rgb="FF000000"/>
        <rFont val="Arial"/>
        <family val="2"/>
      </rPr>
      <t xml:space="preserve"> Fri</t>
    </r>
  </si>
  <si>
    <r>
      <t xml:space="preserve">30 - </t>
    </r>
    <r>
      <rPr>
        <b/>
        <sz val="11"/>
        <color rgb="FF000000"/>
        <rFont val="Arial"/>
        <family val="2"/>
      </rPr>
      <t>Sat</t>
    </r>
  </si>
  <si>
    <r>
      <t xml:space="preserve">31 - </t>
    </r>
    <r>
      <rPr>
        <b/>
        <sz val="11"/>
        <color rgb="FF000000"/>
        <rFont val="Arial"/>
        <family val="2"/>
      </rPr>
      <t>Sun</t>
    </r>
  </si>
  <si>
    <t>A Call To Action - Growth</t>
  </si>
  <si>
    <t>Time Estimates</t>
  </si>
  <si>
    <t>Career Module -Quiz 2/Tasks</t>
  </si>
  <si>
    <t>Week1</t>
  </si>
  <si>
    <t>Week2</t>
  </si>
  <si>
    <t>Week3</t>
  </si>
  <si>
    <t>Week4</t>
  </si>
  <si>
    <t>Period</t>
  </si>
  <si>
    <t>Estimate</t>
  </si>
  <si>
    <t xml:space="preserve">Actual </t>
  </si>
  <si>
    <t>Difference</t>
  </si>
  <si>
    <t>Project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</si>
</sst>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#.##"/>
    <numFmt numFmtId="166" formatCode="####"/>
    <numFmt numFmtId="167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5" tint="0.39997558519241921"/>
      <name val="Arial"/>
    </font>
    <font>
      <b/>
      <sz val="12"/>
      <color theme="1"/>
      <name val="Arial"/>
    </font>
    <font>
      <sz val="16"/>
      <color theme="5" tint="0.39997558519241921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rgb="FF000000"/>
      </bottom>
      <diagonal/>
    </border>
    <border>
      <left/>
      <right style="double">
        <color rgb="FF000000"/>
      </right>
      <top style="double">
        <color auto="1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/>
    <xf numFmtId="0" fontId="13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1" xfId="0" applyFont="1" applyBorder="1"/>
    <xf numFmtId="0" fontId="11" fillId="0" borderId="21" xfId="0" applyFont="1" applyBorder="1" applyAlignment="1">
      <alignment horizontal="center"/>
    </xf>
    <xf numFmtId="165" fontId="11" fillId="0" borderId="19" xfId="0" applyNumberFormat="1" applyFont="1" applyBorder="1" applyAlignment="1">
      <alignment horizontal="left" vertical="center" wrapText="1"/>
    </xf>
    <xf numFmtId="165" fontId="11" fillId="0" borderId="21" xfId="0" applyNumberFormat="1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 wrapText="1"/>
    </xf>
    <xf numFmtId="166" fontId="11" fillId="0" borderId="2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/>
    </xf>
    <xf numFmtId="16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2" fillId="0" borderId="1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5" fontId="11" fillId="0" borderId="23" xfId="0" applyNumberFormat="1" applyFont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165" fontId="11" fillId="0" borderId="13" xfId="0" applyNumberFormat="1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167" fontId="0" fillId="0" borderId="9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167640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4902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180340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5692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180340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5692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647700</xdr:colOff>
      <xdr:row>3</xdr:row>
      <xdr:rowOff>190500</xdr:rowOff>
    </xdr:to>
    <xdr:pic>
      <xdr:nvPicPr>
        <xdr:cNvPr id="2049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7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190500</xdr:rowOff>
    </xdr:to>
    <xdr:pic>
      <xdr:nvPicPr>
        <xdr:cNvPr id="4097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1" sqref="A11"/>
    </sheetView>
  </sheetViews>
  <sheetFormatPr baseColWidth="10" defaultRowHeight="15" x14ac:dyDescent="0"/>
  <sheetData>
    <row r="1" spans="1:6" ht="16" thickTop="1">
      <c r="A1" s="44"/>
      <c r="B1" s="47" t="s">
        <v>10</v>
      </c>
      <c r="C1" s="47"/>
      <c r="D1" s="47"/>
      <c r="E1" s="47"/>
      <c r="F1" s="48"/>
    </row>
    <row r="2" spans="1:6">
      <c r="A2" s="45"/>
      <c r="B2" s="49"/>
      <c r="C2" s="49"/>
      <c r="D2" s="49"/>
      <c r="E2" s="49"/>
      <c r="F2" s="50"/>
    </row>
    <row r="3" spans="1:6" ht="16" thickBot="1">
      <c r="A3" s="46"/>
      <c r="B3" s="78" t="s">
        <v>11</v>
      </c>
      <c r="C3" s="78"/>
      <c r="D3" s="78"/>
      <c r="E3" s="78" t="s">
        <v>63</v>
      </c>
      <c r="F3" s="79">
        <v>45</v>
      </c>
    </row>
    <row r="4" spans="1:6" ht="16" thickTop="1"/>
    <row r="5" spans="1:6">
      <c r="A5" s="42" t="s">
        <v>59</v>
      </c>
      <c r="B5" s="42" t="s">
        <v>60</v>
      </c>
      <c r="C5" s="42" t="s">
        <v>61</v>
      </c>
      <c r="D5" s="42" t="s">
        <v>62</v>
      </c>
    </row>
    <row r="6" spans="1:6">
      <c r="A6" s="3" t="s">
        <v>55</v>
      </c>
      <c r="B6" s="41">
        <f>Week1!C13</f>
        <v>1327.5</v>
      </c>
      <c r="C6" s="41">
        <f>Week1!D13</f>
        <v>832.5</v>
      </c>
      <c r="D6" s="41">
        <f>Week1!E13</f>
        <v>495</v>
      </c>
    </row>
    <row r="7" spans="1:6">
      <c r="A7" s="3" t="s">
        <v>56</v>
      </c>
      <c r="B7" s="41">
        <f>Week2!C15</f>
        <v>1755</v>
      </c>
      <c r="C7" s="41">
        <f>Week2!D15</f>
        <v>1822.5</v>
      </c>
      <c r="D7" s="41">
        <f>Week2!E15</f>
        <v>-67.5</v>
      </c>
    </row>
    <row r="8" spans="1:6">
      <c r="A8" s="3" t="s">
        <v>57</v>
      </c>
      <c r="B8" s="41">
        <f>Week3!C18</f>
        <v>1980</v>
      </c>
      <c r="C8" s="41">
        <f>Week3!D18</f>
        <v>2182.5</v>
      </c>
      <c r="D8" s="41">
        <f>Week3!E18</f>
        <v>-180</v>
      </c>
    </row>
    <row r="9" spans="1:6">
      <c r="A9" s="3" t="s">
        <v>58</v>
      </c>
      <c r="B9" s="41">
        <f>Week4!C16</f>
        <v>1980</v>
      </c>
      <c r="C9" s="41">
        <f>Week4!D16</f>
        <v>2182.5</v>
      </c>
      <c r="D9" s="41">
        <f>Week4!E16</f>
        <v>-180</v>
      </c>
    </row>
    <row r="10" spans="1:6">
      <c r="A10" s="3"/>
      <c r="B10" s="41"/>
      <c r="C10" s="41"/>
      <c r="D10" s="41"/>
    </row>
    <row r="11" spans="1:6">
      <c r="A11" s="3"/>
      <c r="B11" s="41">
        <f>SUM(B6:B10)</f>
        <v>7042.5</v>
      </c>
      <c r="C11" s="41">
        <f>SUM(C6:C10)</f>
        <v>7020</v>
      </c>
      <c r="D11" s="41">
        <f>SUM(D6:D10)</f>
        <v>67.5</v>
      </c>
    </row>
    <row r="12" spans="1:6">
      <c r="B12" s="38"/>
      <c r="C12" s="38"/>
      <c r="D12" s="38"/>
    </row>
    <row r="26" spans="5:5">
      <c r="E26" s="40"/>
    </row>
  </sheetData>
  <mergeCells count="2">
    <mergeCell ref="A1:A3"/>
    <mergeCell ref="B1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3"/>
    </sheetView>
  </sheetViews>
  <sheetFormatPr baseColWidth="10" defaultRowHeight="15" x14ac:dyDescent="0"/>
  <cols>
    <col min="2" max="2" width="17.6640625" customWidth="1"/>
    <col min="3" max="3" width="18.1640625" customWidth="1"/>
    <col min="4" max="4" width="13.33203125" customWidth="1"/>
    <col min="5" max="5" width="18.5" customWidth="1"/>
  </cols>
  <sheetData>
    <row r="1" spans="1:5">
      <c r="A1" s="43" t="s">
        <v>6</v>
      </c>
      <c r="B1" s="43"/>
      <c r="C1" s="43"/>
      <c r="D1" s="43"/>
      <c r="E1" s="43"/>
    </row>
    <row r="2" spans="1:5">
      <c r="A2" s="43"/>
      <c r="B2" s="43"/>
      <c r="C2" s="43"/>
      <c r="D2" s="43"/>
      <c r="E2" s="43"/>
    </row>
    <row r="3" spans="1:5">
      <c r="A3" s="43"/>
      <c r="B3" s="43"/>
      <c r="C3" s="43"/>
      <c r="D3" s="43"/>
      <c r="E3" s="43"/>
    </row>
    <row r="4" spans="1:5">
      <c r="A4" s="3"/>
      <c r="B4" s="3"/>
      <c r="C4" s="3"/>
      <c r="D4" s="3"/>
      <c r="E4" s="3"/>
    </row>
    <row r="5" spans="1: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</row>
    <row r="6" spans="1:5">
      <c r="A6" s="5" t="s">
        <v>5</v>
      </c>
      <c r="B6" s="3"/>
      <c r="C6" s="3"/>
      <c r="D6" s="3"/>
      <c r="E6" s="7"/>
    </row>
    <row r="7" spans="1:5">
      <c r="A7" s="3"/>
      <c r="B7" s="6" t="s">
        <v>7</v>
      </c>
      <c r="C7" s="8">
        <v>3.5</v>
      </c>
      <c r="D7" s="8">
        <v>1.5</v>
      </c>
      <c r="E7" s="9">
        <f>C7-D7</f>
        <v>2</v>
      </c>
    </row>
    <row r="8" spans="1:5" ht="30">
      <c r="A8" s="3"/>
      <c r="B8" s="6" t="s">
        <v>8</v>
      </c>
      <c r="C8" s="8">
        <v>6</v>
      </c>
      <c r="D8" s="8">
        <v>2</v>
      </c>
      <c r="E8" s="9">
        <f t="shared" ref="E8:E30" si="0">C8-D8</f>
        <v>4</v>
      </c>
    </row>
    <row r="9" spans="1:5">
      <c r="A9" s="3"/>
      <c r="B9" s="6" t="s">
        <v>9</v>
      </c>
      <c r="C9" s="8">
        <v>20</v>
      </c>
      <c r="D9" s="8">
        <v>15</v>
      </c>
      <c r="E9" s="9">
        <f t="shared" si="0"/>
        <v>5</v>
      </c>
    </row>
    <row r="10" spans="1:5">
      <c r="A10" s="3"/>
      <c r="B10" s="6"/>
      <c r="C10" s="8"/>
      <c r="D10" s="8"/>
      <c r="E10" s="9">
        <f t="shared" si="0"/>
        <v>0</v>
      </c>
    </row>
    <row r="11" spans="1:5">
      <c r="A11" s="3"/>
      <c r="B11" s="6"/>
      <c r="C11" s="8"/>
      <c r="D11" s="8"/>
      <c r="E11" s="9">
        <f t="shared" si="0"/>
        <v>0</v>
      </c>
    </row>
    <row r="12" spans="1:5">
      <c r="A12" s="3"/>
      <c r="B12" s="6"/>
      <c r="C12" s="8"/>
      <c r="D12" s="8"/>
      <c r="E12" s="9">
        <f t="shared" si="0"/>
        <v>0</v>
      </c>
    </row>
    <row r="13" spans="1:5">
      <c r="A13" s="3"/>
      <c r="B13" s="6"/>
      <c r="C13" s="36">
        <f>SUM(C7:C9)*Totals!F3</f>
        <v>1327.5</v>
      </c>
      <c r="D13" s="36">
        <f>SUM(D7:D9)*Totals!F3</f>
        <v>832.5</v>
      </c>
      <c r="E13" s="37">
        <f t="shared" si="0"/>
        <v>495</v>
      </c>
    </row>
    <row r="14" spans="1:5">
      <c r="A14" s="3"/>
      <c r="B14" s="6"/>
      <c r="C14" s="8"/>
      <c r="D14" s="8"/>
      <c r="E14" s="9">
        <f t="shared" si="0"/>
        <v>0</v>
      </c>
    </row>
    <row r="15" spans="1:5">
      <c r="A15" s="3"/>
      <c r="B15" s="6"/>
      <c r="C15" s="8"/>
      <c r="D15" s="8"/>
      <c r="E15" s="9">
        <f t="shared" si="0"/>
        <v>0</v>
      </c>
    </row>
    <row r="16" spans="1:5">
      <c r="A16" s="3"/>
      <c r="B16" s="6"/>
      <c r="C16" s="8"/>
      <c r="D16" s="8"/>
      <c r="E16" s="9">
        <f t="shared" si="0"/>
        <v>0</v>
      </c>
    </row>
    <row r="17" spans="1:5">
      <c r="A17" s="3"/>
      <c r="B17" s="6"/>
      <c r="C17" s="8"/>
      <c r="D17" s="8"/>
      <c r="E17" s="9">
        <f t="shared" si="0"/>
        <v>0</v>
      </c>
    </row>
    <row r="18" spans="1:5">
      <c r="A18" s="3"/>
      <c r="B18" s="6"/>
      <c r="C18" s="8"/>
      <c r="D18" s="8"/>
      <c r="E18" s="9">
        <f t="shared" si="0"/>
        <v>0</v>
      </c>
    </row>
    <row r="19" spans="1:5">
      <c r="A19" s="3"/>
      <c r="B19" s="6"/>
      <c r="C19" s="8"/>
      <c r="D19" s="8"/>
      <c r="E19" s="9">
        <f t="shared" si="0"/>
        <v>0</v>
      </c>
    </row>
    <row r="20" spans="1:5">
      <c r="A20" s="3"/>
      <c r="B20" s="6"/>
      <c r="C20" s="8"/>
      <c r="D20" s="8"/>
      <c r="E20" s="9">
        <f t="shared" si="0"/>
        <v>0</v>
      </c>
    </row>
    <row r="21" spans="1:5">
      <c r="A21" s="3"/>
      <c r="B21" s="6"/>
      <c r="C21" s="8"/>
      <c r="D21" s="8"/>
      <c r="E21" s="9">
        <f t="shared" si="0"/>
        <v>0</v>
      </c>
    </row>
    <row r="22" spans="1:5">
      <c r="A22" s="3"/>
      <c r="B22" s="6"/>
      <c r="C22" s="8"/>
      <c r="D22" s="8"/>
      <c r="E22" s="9">
        <f t="shared" si="0"/>
        <v>0</v>
      </c>
    </row>
    <row r="23" spans="1:5">
      <c r="A23" s="3"/>
      <c r="B23" s="6"/>
      <c r="C23" s="8"/>
      <c r="D23" s="8"/>
      <c r="E23" s="9">
        <f t="shared" si="0"/>
        <v>0</v>
      </c>
    </row>
    <row r="24" spans="1:5">
      <c r="A24" s="3"/>
      <c r="B24" s="6"/>
      <c r="C24" s="8"/>
      <c r="D24" s="8"/>
      <c r="E24" s="9">
        <f t="shared" si="0"/>
        <v>0</v>
      </c>
    </row>
    <row r="25" spans="1:5">
      <c r="A25" s="3"/>
      <c r="B25" s="6"/>
      <c r="C25" s="8"/>
      <c r="D25" s="8"/>
      <c r="E25" s="9">
        <f t="shared" si="0"/>
        <v>0</v>
      </c>
    </row>
    <row r="26" spans="1:5">
      <c r="A26" s="3"/>
      <c r="B26" s="6"/>
      <c r="C26" s="8"/>
      <c r="D26" s="8"/>
      <c r="E26" s="9">
        <f t="shared" si="0"/>
        <v>0</v>
      </c>
    </row>
    <row r="27" spans="1:5">
      <c r="A27" s="3"/>
      <c r="B27" s="6"/>
      <c r="C27" s="8"/>
      <c r="D27" s="8"/>
      <c r="E27" s="9">
        <f t="shared" si="0"/>
        <v>0</v>
      </c>
    </row>
    <row r="28" spans="1:5">
      <c r="A28" s="3"/>
      <c r="B28" s="6"/>
      <c r="C28" s="8"/>
      <c r="D28" s="8"/>
      <c r="E28" s="9">
        <f t="shared" si="0"/>
        <v>0</v>
      </c>
    </row>
    <row r="29" spans="1:5">
      <c r="A29" s="3"/>
      <c r="B29" s="6"/>
      <c r="C29" s="8"/>
      <c r="D29" s="8"/>
      <c r="E29" s="9">
        <f t="shared" si="0"/>
        <v>0</v>
      </c>
    </row>
    <row r="30" spans="1:5">
      <c r="A30" s="3"/>
      <c r="B30" s="6"/>
      <c r="C30" s="8"/>
      <c r="D30" s="8"/>
      <c r="E30" s="9">
        <f t="shared" si="0"/>
        <v>0</v>
      </c>
    </row>
    <row r="31" spans="1:5">
      <c r="B31" s="1"/>
    </row>
  </sheetData>
  <mergeCells count="1">
    <mergeCell ref="A1:E3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" sqref="A1:XFD3"/>
    </sheetView>
  </sheetViews>
  <sheetFormatPr baseColWidth="10" defaultColWidth="8.83203125" defaultRowHeight="15" x14ac:dyDescent="0"/>
  <cols>
    <col min="1" max="1" width="10" customWidth="1"/>
    <col min="2" max="2" width="27.83203125" customWidth="1"/>
    <col min="3" max="3" width="10.33203125" customWidth="1"/>
    <col min="4" max="4" width="9.33203125" bestFit="1" customWidth="1"/>
    <col min="5" max="5" width="10.83203125" customWidth="1"/>
  </cols>
  <sheetData>
    <row r="1" spans="1:6" ht="16" thickTop="1">
      <c r="A1" s="44"/>
      <c r="B1" s="47" t="s">
        <v>10</v>
      </c>
      <c r="C1" s="47"/>
      <c r="D1" s="47"/>
      <c r="E1" s="47"/>
      <c r="F1" s="48"/>
    </row>
    <row r="2" spans="1:6">
      <c r="A2" s="45"/>
      <c r="B2" s="49"/>
      <c r="C2" s="49"/>
      <c r="D2" s="49"/>
      <c r="E2" s="49"/>
      <c r="F2" s="50"/>
    </row>
    <row r="3" spans="1:6" ht="16" thickBot="1">
      <c r="A3" s="46"/>
      <c r="B3" s="51" t="s">
        <v>11</v>
      </c>
      <c r="C3" s="51"/>
      <c r="D3" s="51"/>
      <c r="E3" s="51"/>
      <c r="F3" s="52"/>
    </row>
    <row r="4" spans="1:6" ht="16" thickTop="1">
      <c r="A4" s="10"/>
      <c r="B4" s="11"/>
      <c r="C4" s="11"/>
      <c r="D4" s="12"/>
      <c r="E4" s="12"/>
      <c r="F4" s="13"/>
    </row>
    <row r="5" spans="1:6" ht="30">
      <c r="A5" s="53" t="s">
        <v>19</v>
      </c>
      <c r="B5" s="14" t="s">
        <v>1</v>
      </c>
      <c r="C5" s="15" t="s">
        <v>2</v>
      </c>
      <c r="D5" s="15" t="s">
        <v>3</v>
      </c>
      <c r="E5" s="15" t="s">
        <v>4</v>
      </c>
      <c r="F5" s="15"/>
    </row>
    <row r="6" spans="1:6">
      <c r="A6" s="54"/>
      <c r="B6" s="16"/>
      <c r="C6" s="17"/>
      <c r="D6" s="17"/>
      <c r="E6" s="17"/>
      <c r="F6" s="17"/>
    </row>
    <row r="7" spans="1:6" ht="75">
      <c r="A7" s="18" t="s">
        <v>20</v>
      </c>
      <c r="B7" s="19" t="s">
        <v>21</v>
      </c>
      <c r="C7" s="2">
        <v>8</v>
      </c>
      <c r="D7" s="2">
        <v>6</v>
      </c>
      <c r="E7" s="80">
        <f>C7-D7</f>
        <v>2</v>
      </c>
      <c r="F7" s="20"/>
    </row>
    <row r="8" spans="1:6">
      <c r="A8" s="18" t="s">
        <v>22</v>
      </c>
      <c r="B8" s="21" t="s">
        <v>13</v>
      </c>
      <c r="C8" s="2">
        <v>3</v>
      </c>
      <c r="D8" s="2">
        <v>3</v>
      </c>
      <c r="E8" s="80">
        <f t="shared" ref="E8:E13" si="0">C8-D8</f>
        <v>0</v>
      </c>
      <c r="F8" s="20"/>
    </row>
    <row r="9" spans="1:6" ht="30">
      <c r="A9" s="18" t="s">
        <v>23</v>
      </c>
      <c r="B9" s="21" t="s">
        <v>14</v>
      </c>
      <c r="C9" s="2">
        <v>6</v>
      </c>
      <c r="D9" s="2"/>
      <c r="E9" s="80">
        <f t="shared" si="0"/>
        <v>6</v>
      </c>
      <c r="F9" s="20"/>
    </row>
    <row r="10" spans="1:6" ht="30">
      <c r="A10" s="18" t="s">
        <v>24</v>
      </c>
      <c r="B10" s="21" t="s">
        <v>15</v>
      </c>
      <c r="C10" s="2">
        <v>9</v>
      </c>
      <c r="D10" s="2">
        <v>6.5</v>
      </c>
      <c r="E10" s="80">
        <f t="shared" si="0"/>
        <v>2.5</v>
      </c>
      <c r="F10" s="20"/>
    </row>
    <row r="11" spans="1:6">
      <c r="A11" s="18" t="s">
        <v>25</v>
      </c>
      <c r="B11" s="21" t="s">
        <v>16</v>
      </c>
      <c r="C11" s="2">
        <v>4</v>
      </c>
      <c r="D11" s="2">
        <v>8</v>
      </c>
      <c r="E11" s="80">
        <f t="shared" si="0"/>
        <v>-4</v>
      </c>
      <c r="F11" s="20"/>
    </row>
    <row r="12" spans="1:6">
      <c r="A12" s="18" t="s">
        <v>26</v>
      </c>
      <c r="B12" s="21" t="s">
        <v>17</v>
      </c>
      <c r="C12" s="2">
        <v>5</v>
      </c>
      <c r="D12" s="2">
        <v>8</v>
      </c>
      <c r="E12" s="80">
        <f t="shared" si="0"/>
        <v>-3</v>
      </c>
      <c r="F12" s="20"/>
    </row>
    <row r="13" spans="1:6">
      <c r="A13" s="18" t="s">
        <v>27</v>
      </c>
      <c r="B13" s="21" t="s">
        <v>18</v>
      </c>
      <c r="C13" s="2">
        <v>4</v>
      </c>
      <c r="D13" s="2">
        <v>9</v>
      </c>
      <c r="E13" s="80">
        <f t="shared" si="0"/>
        <v>-5</v>
      </c>
      <c r="F13" s="20"/>
    </row>
    <row r="15" spans="1:6">
      <c r="C15" s="39">
        <f>SUM(C7:C13)*Totals!F3</f>
        <v>1755</v>
      </c>
      <c r="D15" s="39">
        <f>SUM(D7:D13)*Totals!F3</f>
        <v>1822.5</v>
      </c>
      <c r="E15" s="39">
        <f>SUM(E7:E13)*Totals!F3</f>
        <v>-67.5</v>
      </c>
    </row>
  </sheetData>
  <mergeCells count="4">
    <mergeCell ref="A1:A3"/>
    <mergeCell ref="B1:F2"/>
    <mergeCell ref="B3:F3"/>
    <mergeCell ref="A5:A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" sqref="B1:F2"/>
    </sheetView>
  </sheetViews>
  <sheetFormatPr baseColWidth="10" defaultColWidth="8.83203125" defaultRowHeight="15" x14ac:dyDescent="0"/>
  <cols>
    <col min="1" max="1" width="10" customWidth="1"/>
    <col min="2" max="2" width="30.5" customWidth="1"/>
    <col min="3" max="3" width="10.33203125" customWidth="1"/>
    <col min="4" max="4" width="9.33203125" bestFit="1" customWidth="1"/>
    <col min="5" max="5" width="10.83203125" customWidth="1"/>
  </cols>
  <sheetData>
    <row r="1" spans="1:6" ht="16" thickTop="1">
      <c r="A1" s="55"/>
      <c r="B1" s="58" t="s">
        <v>10</v>
      </c>
      <c r="C1" s="58"/>
      <c r="D1" s="58"/>
      <c r="E1" s="58"/>
      <c r="F1" s="59"/>
    </row>
    <row r="2" spans="1:6">
      <c r="A2" s="56"/>
      <c r="B2" s="60"/>
      <c r="C2" s="60"/>
      <c r="D2" s="60"/>
      <c r="E2" s="60"/>
      <c r="F2" s="61"/>
    </row>
    <row r="3" spans="1:6" ht="16" thickBot="1">
      <c r="A3" s="57"/>
      <c r="B3" s="62" t="s">
        <v>11</v>
      </c>
      <c r="C3" s="62"/>
      <c r="D3" s="62"/>
      <c r="E3" s="62"/>
      <c r="F3" s="63"/>
    </row>
    <row r="4" spans="1:6" ht="16" thickTop="1">
      <c r="A4" s="24"/>
      <c r="B4" s="23"/>
      <c r="C4" s="23"/>
      <c r="D4" s="22"/>
      <c r="E4" s="22"/>
      <c r="F4" s="25"/>
    </row>
    <row r="5" spans="1:6" ht="30">
      <c r="A5" s="64" t="s">
        <v>12</v>
      </c>
      <c r="B5" s="26" t="s">
        <v>1</v>
      </c>
      <c r="C5" s="27" t="s">
        <v>2</v>
      </c>
      <c r="D5" s="27" t="s">
        <v>3</v>
      </c>
      <c r="E5" s="27" t="s">
        <v>4</v>
      </c>
      <c r="F5" s="27"/>
    </row>
    <row r="6" spans="1:6">
      <c r="A6" s="65"/>
      <c r="B6" s="28"/>
      <c r="C6" s="29"/>
      <c r="D6" s="29"/>
      <c r="E6" s="29"/>
      <c r="F6" s="29"/>
    </row>
    <row r="7" spans="1:6">
      <c r="A7" s="66" t="s">
        <v>28</v>
      </c>
      <c r="B7" s="30" t="s">
        <v>29</v>
      </c>
      <c r="C7" s="69">
        <v>12</v>
      </c>
      <c r="D7" s="69">
        <v>10</v>
      </c>
      <c r="E7" s="72">
        <v>2</v>
      </c>
      <c r="F7" s="75"/>
    </row>
    <row r="8" spans="1:6">
      <c r="A8" s="67"/>
      <c r="B8" s="30" t="s">
        <v>30</v>
      </c>
      <c r="C8" s="70"/>
      <c r="D8" s="70"/>
      <c r="E8" s="73"/>
      <c r="F8" s="76"/>
    </row>
    <row r="9" spans="1:6">
      <c r="A9" s="67"/>
      <c r="B9" s="30" t="s">
        <v>31</v>
      </c>
      <c r="C9" s="70"/>
      <c r="D9" s="70"/>
      <c r="E9" s="73"/>
      <c r="F9" s="76"/>
    </row>
    <row r="10" spans="1:6">
      <c r="A10" s="68"/>
      <c r="B10" s="31" t="s">
        <v>32</v>
      </c>
      <c r="C10" s="71"/>
      <c r="D10" s="71"/>
      <c r="E10" s="74"/>
      <c r="F10" s="77"/>
    </row>
    <row r="11" spans="1:6">
      <c r="A11" s="32" t="s">
        <v>33</v>
      </c>
      <c r="B11" s="33" t="s">
        <v>34</v>
      </c>
      <c r="C11" s="34">
        <v>4</v>
      </c>
      <c r="D11" s="34">
        <v>3</v>
      </c>
      <c r="E11" s="35">
        <v>1</v>
      </c>
      <c r="F11" s="29"/>
    </row>
    <row r="12" spans="1:6">
      <c r="A12" s="32" t="s">
        <v>35</v>
      </c>
      <c r="B12" s="33" t="s">
        <v>36</v>
      </c>
      <c r="C12" s="34">
        <v>6</v>
      </c>
      <c r="D12" s="34">
        <v>4</v>
      </c>
      <c r="E12" s="35">
        <v>2</v>
      </c>
      <c r="F12" s="29"/>
    </row>
    <row r="13" spans="1:6">
      <c r="A13" s="32" t="s">
        <v>37</v>
      </c>
      <c r="B13" s="33" t="s">
        <v>38</v>
      </c>
      <c r="C13" s="34">
        <v>7</v>
      </c>
      <c r="D13" s="34">
        <v>6.5</v>
      </c>
      <c r="E13" s="35">
        <v>1</v>
      </c>
      <c r="F13" s="29"/>
    </row>
    <row r="14" spans="1:6">
      <c r="A14" s="32" t="s">
        <v>39</v>
      </c>
      <c r="B14" s="33" t="s">
        <v>40</v>
      </c>
      <c r="C14" s="34">
        <v>4</v>
      </c>
      <c r="D14" s="34">
        <v>8</v>
      </c>
      <c r="E14" s="35">
        <v>-4</v>
      </c>
      <c r="F14" s="29"/>
    </row>
    <row r="15" spans="1:6">
      <c r="A15" s="32" t="s">
        <v>41</v>
      </c>
      <c r="B15" s="33" t="s">
        <v>42</v>
      </c>
      <c r="C15" s="34">
        <v>5</v>
      </c>
      <c r="D15" s="34">
        <v>8</v>
      </c>
      <c r="E15" s="35">
        <v>-3</v>
      </c>
      <c r="F15" s="29"/>
    </row>
    <row r="16" spans="1:6">
      <c r="A16" s="32" t="s">
        <v>43</v>
      </c>
      <c r="B16" s="33" t="s">
        <v>18</v>
      </c>
      <c r="C16" s="34">
        <v>6</v>
      </c>
      <c r="D16" s="34">
        <v>9</v>
      </c>
      <c r="E16" s="35">
        <v>-3</v>
      </c>
      <c r="F16" s="29"/>
    </row>
    <row r="18" spans="3:5">
      <c r="C18" s="39">
        <f>SUM(C7:C16)*Totals!F3</f>
        <v>1980</v>
      </c>
      <c r="D18" s="39">
        <f>SUM(D7:D16)*Totals!F3</f>
        <v>2182.5</v>
      </c>
      <c r="E18" s="39">
        <f>SUM(E7:E16)*Totals!F3</f>
        <v>-180</v>
      </c>
    </row>
  </sheetData>
  <mergeCells count="9">
    <mergeCell ref="A1:A3"/>
    <mergeCell ref="B1:F2"/>
    <mergeCell ref="B3:F3"/>
    <mergeCell ref="A5:A6"/>
    <mergeCell ref="A7:A10"/>
    <mergeCell ref="C7:C10"/>
    <mergeCell ref="D7:D10"/>
    <mergeCell ref="E7:E10"/>
    <mergeCell ref="F7:F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4" sqref="C14"/>
    </sheetView>
  </sheetViews>
  <sheetFormatPr baseColWidth="10" defaultRowHeight="15" x14ac:dyDescent="0"/>
  <cols>
    <col min="2" max="2" width="28" customWidth="1"/>
  </cols>
  <sheetData>
    <row r="1" spans="1:6" ht="16" thickTop="1">
      <c r="A1" s="55"/>
      <c r="B1" s="58" t="s">
        <v>10</v>
      </c>
      <c r="C1" s="58"/>
      <c r="D1" s="58"/>
      <c r="E1" s="58"/>
      <c r="F1" s="59"/>
    </row>
    <row r="2" spans="1:6">
      <c r="A2" s="56"/>
      <c r="B2" s="60"/>
      <c r="C2" s="60"/>
      <c r="D2" s="60"/>
      <c r="E2" s="60"/>
      <c r="F2" s="61"/>
    </row>
    <row r="3" spans="1:6" ht="16" thickBot="1">
      <c r="A3" s="57"/>
      <c r="B3" s="62" t="s">
        <v>11</v>
      </c>
      <c r="C3" s="62"/>
      <c r="D3" s="62"/>
      <c r="E3" s="62"/>
      <c r="F3" s="63"/>
    </row>
    <row r="4" spans="1:6" ht="16" thickTop="1">
      <c r="A4" s="24"/>
      <c r="B4" s="23"/>
      <c r="C4" s="23"/>
      <c r="D4" s="22"/>
      <c r="E4" s="22"/>
      <c r="F4" s="25"/>
    </row>
    <row r="5" spans="1:6" ht="30">
      <c r="A5" s="64" t="s">
        <v>44</v>
      </c>
      <c r="B5" s="26" t="s">
        <v>1</v>
      </c>
      <c r="C5" s="27" t="s">
        <v>2</v>
      </c>
      <c r="D5" s="27" t="s">
        <v>3</v>
      </c>
      <c r="E5" s="27" t="s">
        <v>4</v>
      </c>
      <c r="F5" s="27"/>
    </row>
    <row r="6" spans="1:6">
      <c r="A6" s="65"/>
      <c r="B6" s="28"/>
      <c r="C6" s="29"/>
      <c r="D6" s="29"/>
      <c r="E6" s="29"/>
      <c r="F6" s="29"/>
    </row>
    <row r="7" spans="1:6">
      <c r="A7" s="66" t="s">
        <v>45</v>
      </c>
      <c r="B7" s="30" t="s">
        <v>29</v>
      </c>
      <c r="C7" s="69">
        <v>12</v>
      </c>
      <c r="D7" s="69">
        <v>10</v>
      </c>
      <c r="E7" s="72">
        <v>2</v>
      </c>
      <c r="F7" s="75"/>
    </row>
    <row r="8" spans="1:6">
      <c r="A8" s="67"/>
      <c r="B8" s="30" t="s">
        <v>54</v>
      </c>
      <c r="C8" s="70"/>
      <c r="D8" s="70"/>
      <c r="E8" s="73"/>
      <c r="F8" s="76"/>
    </row>
    <row r="9" spans="1:6">
      <c r="A9" s="32" t="s">
        <v>46</v>
      </c>
      <c r="B9" s="33" t="s">
        <v>34</v>
      </c>
      <c r="C9" s="34">
        <v>4</v>
      </c>
      <c r="D9" s="34">
        <v>3</v>
      </c>
      <c r="E9" s="35">
        <v>1</v>
      </c>
      <c r="F9" s="29"/>
    </row>
    <row r="10" spans="1:6">
      <c r="A10" s="32" t="s">
        <v>47</v>
      </c>
      <c r="B10" s="33" t="s">
        <v>36</v>
      </c>
      <c r="C10" s="34">
        <v>6</v>
      </c>
      <c r="D10" s="34">
        <v>4</v>
      </c>
      <c r="E10" s="35">
        <v>2</v>
      </c>
      <c r="F10" s="29"/>
    </row>
    <row r="11" spans="1:6">
      <c r="A11" s="32" t="s">
        <v>48</v>
      </c>
      <c r="B11" s="33" t="s">
        <v>52</v>
      </c>
      <c r="C11" s="34">
        <v>7</v>
      </c>
      <c r="D11" s="34">
        <v>6.5</v>
      </c>
      <c r="E11" s="35">
        <v>1</v>
      </c>
      <c r="F11" s="29"/>
    </row>
    <row r="12" spans="1:6">
      <c r="A12" s="32" t="s">
        <v>49</v>
      </c>
      <c r="B12" s="33" t="s">
        <v>53</v>
      </c>
      <c r="C12" s="34">
        <v>4</v>
      </c>
      <c r="D12" s="34">
        <v>8</v>
      </c>
      <c r="E12" s="35">
        <v>-4</v>
      </c>
      <c r="F12" s="29"/>
    </row>
    <row r="13" spans="1:6">
      <c r="A13" s="32" t="s">
        <v>50</v>
      </c>
      <c r="B13" s="33" t="s">
        <v>42</v>
      </c>
      <c r="C13" s="34">
        <v>5</v>
      </c>
      <c r="D13" s="34">
        <v>8</v>
      </c>
      <c r="E13" s="35">
        <v>-3</v>
      </c>
      <c r="F13" s="29"/>
    </row>
    <row r="14" spans="1:6">
      <c r="A14" s="32" t="s">
        <v>51</v>
      </c>
      <c r="B14" s="33" t="s">
        <v>18</v>
      </c>
      <c r="C14" s="34">
        <v>6</v>
      </c>
      <c r="D14" s="34">
        <v>9</v>
      </c>
      <c r="E14" s="35">
        <v>-3</v>
      </c>
      <c r="F14" s="29"/>
    </row>
    <row r="16" spans="1:6">
      <c r="C16" s="39">
        <f>SUM(C7:C14)*Totals!F3</f>
        <v>1980</v>
      </c>
      <c r="D16" s="39">
        <f>SUM(D7:D14)*Totals!F3</f>
        <v>2182.5</v>
      </c>
      <c r="E16" s="39">
        <f>SUM(E7:E14)*Totals!F3</f>
        <v>-180</v>
      </c>
    </row>
  </sheetData>
  <mergeCells count="9">
    <mergeCell ref="A1:A3"/>
    <mergeCell ref="B1:F2"/>
    <mergeCell ref="B3:F3"/>
    <mergeCell ref="A5:A6"/>
    <mergeCell ref="A7:A8"/>
    <mergeCell ref="C7:C8"/>
    <mergeCell ref="D7:D8"/>
    <mergeCell ref="E7:E8"/>
    <mergeCell ref="F7:F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Giraldo</dc:creator>
  <cp:lastModifiedBy>Dario Giraldo</cp:lastModifiedBy>
  <dcterms:created xsi:type="dcterms:W3CDTF">2016-01-10T23:45:22Z</dcterms:created>
  <dcterms:modified xsi:type="dcterms:W3CDTF">2016-01-31T01:10:56Z</dcterms:modified>
</cp:coreProperties>
</file>