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DELLPC\Desktop\"/>
    </mc:Choice>
  </mc:AlternateContent>
  <bookViews>
    <workbookView xWindow="0" yWindow="0" windowWidth="20490" windowHeight="7530" activeTab="2"/>
  </bookViews>
  <sheets>
    <sheet name="Questions" sheetId="14" r:id="rId1"/>
    <sheet name="Summary-1" sheetId="13" r:id="rId2"/>
    <sheet name="Summary-2" sheetId="15" r:id="rId3"/>
    <sheet name="Summary-3" sheetId="16" r:id="rId4"/>
    <sheet name="MW_FormI" sheetId="5" r:id="rId5"/>
    <sheet name="MW_FormII" sheetId="6" r:id="rId6"/>
    <sheet name="MW_FormIV" sheetId="7" r:id="rId7"/>
    <sheet name="MB-Form A" sheetId="1" r:id="rId8"/>
    <sheet name="LWF_FormD" sheetId="2" r:id="rId9"/>
    <sheet name="SNE_FormH2" sheetId="12" r:id="rId10"/>
    <sheet name="ER-FormD" sheetId="4" r:id="rId11"/>
    <sheet name="MW_FormV" sheetId="8" r:id="rId12"/>
    <sheet name="SNE_FormG" sheetId="10" r:id="rId13"/>
    <sheet name="SNE_FormI" sheetId="9" r:id="rId14"/>
    <sheet name="SNE_FormH1" sheetId="11" r:id="rId15"/>
  </sheets>
  <externalReferences>
    <externalReference r:id="rId16"/>
    <externalReference r:id="rId17"/>
  </externalReferences>
  <definedNames>
    <definedName name="_xlnm._FilterDatabase" localSheetId="4" hidden="1">MW_FormI!$A$8:$M$23</definedName>
    <definedName name="_xlnm.Print_Area" localSheetId="10">'ER-FormD'!$A$1:$K$32</definedName>
    <definedName name="_xlnm.Print_Area" localSheetId="7">'MB-Form A'!$A$1:$U$27</definedName>
    <definedName name="RNGDETAILS0" localSheetId="10">[1]Payroll_Input!#REF!</definedName>
    <definedName name="RNGDETAILS0">[1]Payroll_Input!#REF!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5" i="15" l="1"/>
  <c r="K8" i="16" l="1"/>
  <c r="L10" i="13"/>
  <c r="R10" i="13" s="1"/>
  <c r="L11" i="13"/>
  <c r="R11" i="13" s="1"/>
  <c r="L12" i="13"/>
  <c r="L13" i="13"/>
  <c r="L14" i="13"/>
  <c r="R14" i="13" s="1"/>
  <c r="L15" i="13"/>
  <c r="R15" i="13" s="1"/>
  <c r="L16" i="13"/>
  <c r="R16" i="13" s="1"/>
  <c r="L17" i="13"/>
  <c r="R17" i="13" s="1"/>
  <c r="L18" i="13"/>
  <c r="R18" i="13" s="1"/>
  <c r="L19" i="13"/>
  <c r="R19" i="13" s="1"/>
  <c r="L20" i="13"/>
  <c r="R20" i="13" s="1"/>
  <c r="L21" i="13"/>
  <c r="L22" i="13"/>
  <c r="R22" i="13" s="1"/>
  <c r="L23" i="13"/>
  <c r="R23" i="13" s="1"/>
  <c r="R12" i="13"/>
  <c r="R13" i="13"/>
  <c r="R21" i="13"/>
  <c r="M6" i="15"/>
  <c r="O6" i="15" s="1"/>
  <c r="M7" i="15"/>
  <c r="O7" i="15" s="1"/>
  <c r="M8" i="15"/>
  <c r="O8" i="15" s="1"/>
  <c r="M9" i="15"/>
  <c r="O9" i="15" s="1"/>
  <c r="M10" i="15"/>
  <c r="O10" i="15" s="1"/>
  <c r="M11" i="15"/>
  <c r="O11" i="15" s="1"/>
  <c r="M12" i="15"/>
  <c r="O12" i="15" s="1"/>
  <c r="M13" i="15"/>
  <c r="O13" i="15" s="1"/>
  <c r="M14" i="15"/>
  <c r="O14" i="15" s="1"/>
  <c r="M15" i="15"/>
  <c r="O15" i="15" s="1"/>
  <c r="M16" i="15"/>
  <c r="O16" i="15" s="1"/>
  <c r="M17" i="15"/>
  <c r="O17" i="15" s="1"/>
  <c r="M18" i="15"/>
  <c r="O18" i="15" s="1"/>
  <c r="M19" i="15"/>
  <c r="O19" i="15" s="1"/>
  <c r="M20" i="15"/>
  <c r="O20" i="15" s="1"/>
  <c r="M21" i="15"/>
  <c r="O21" i="15" s="1"/>
  <c r="M22" i="15"/>
  <c r="O22" i="15" s="1"/>
  <c r="M23" i="15"/>
  <c r="O23" i="15" s="1"/>
  <c r="M24" i="15"/>
  <c r="O24" i="15" s="1"/>
  <c r="M25" i="15"/>
  <c r="O25" i="15" s="1"/>
  <c r="M26" i="15"/>
  <c r="O26" i="15" s="1"/>
  <c r="M27" i="15"/>
  <c r="O27" i="15" s="1"/>
  <c r="M28" i="15"/>
  <c r="O28" i="15" s="1"/>
  <c r="M29" i="15"/>
  <c r="O29" i="15" s="1"/>
  <c r="M30" i="15"/>
  <c r="O30" i="15" s="1"/>
  <c r="M31" i="15"/>
  <c r="O31" i="15" s="1"/>
  <c r="M32" i="15"/>
  <c r="O32" i="15" s="1"/>
  <c r="M33" i="15"/>
  <c r="O33" i="15" s="1"/>
  <c r="M34" i="15"/>
  <c r="O34" i="15" s="1"/>
  <c r="AB18" i="13"/>
  <c r="AB9" i="13"/>
  <c r="M5" i="15" l="1"/>
  <c r="O5" i="15" s="1"/>
  <c r="L9" i="13" s="1"/>
  <c r="R9" i="13" s="1"/>
  <c r="D10" i="4" l="1"/>
  <c r="A7" i="12" l="1"/>
  <c r="P12" i="12"/>
  <c r="P13" i="12"/>
  <c r="P14" i="12"/>
  <c r="P15" i="12"/>
  <c r="P16" i="12"/>
  <c r="P17" i="12"/>
  <c r="P18" i="12"/>
  <c r="P19" i="12"/>
  <c r="P20" i="12"/>
  <c r="P21" i="12"/>
  <c r="P22" i="12"/>
  <c r="P23" i="12"/>
  <c r="P24" i="12"/>
  <c r="P25" i="12"/>
  <c r="P11" i="12"/>
  <c r="O12" i="12"/>
  <c r="O13" i="12"/>
  <c r="O14" i="12"/>
  <c r="O15" i="12"/>
  <c r="O16" i="12"/>
  <c r="O17" i="12"/>
  <c r="O18" i="12"/>
  <c r="O19" i="12"/>
  <c r="O20" i="12"/>
  <c r="O21" i="12"/>
  <c r="O22" i="12"/>
  <c r="O23" i="12"/>
  <c r="O24" i="12"/>
  <c r="O25" i="12"/>
  <c r="O11" i="12"/>
  <c r="J12" i="12"/>
  <c r="J13" i="12"/>
  <c r="J14" i="12"/>
  <c r="J15" i="12"/>
  <c r="J16" i="12"/>
  <c r="J17" i="12"/>
  <c r="J18" i="12"/>
  <c r="J19" i="12"/>
  <c r="J20" i="12"/>
  <c r="J21" i="12"/>
  <c r="J22" i="12"/>
  <c r="J23" i="12"/>
  <c r="J24" i="12"/>
  <c r="J25" i="12"/>
  <c r="J11" i="12"/>
  <c r="A10" i="11"/>
  <c r="A8" i="12" s="1"/>
  <c r="A9" i="11"/>
  <c r="A6" i="12" s="1"/>
  <c r="A17" i="11"/>
  <c r="A18" i="11" s="1"/>
  <c r="A19" i="11" s="1"/>
  <c r="A20" i="11" s="1"/>
  <c r="A21" i="11" s="1"/>
  <c r="A22" i="11" s="1"/>
  <c r="A23" i="11" s="1"/>
  <c r="A24" i="11" s="1"/>
  <c r="A25" i="11" s="1"/>
  <c r="A26" i="11" s="1"/>
  <c r="A27" i="11" s="1"/>
  <c r="A28" i="11" s="1"/>
  <c r="A29" i="11" s="1"/>
  <c r="D11" i="4"/>
  <c r="D12" i="4"/>
  <c r="A18" i="4"/>
  <c r="A19" i="4"/>
  <c r="A20" i="4" s="1"/>
  <c r="A21" i="4" s="1"/>
  <c r="A22" i="4" s="1"/>
  <c r="A23" i="4" s="1"/>
  <c r="A24" i="4" s="1"/>
  <c r="A25" i="4" s="1"/>
  <c r="A17" i="4"/>
  <c r="P11" i="2"/>
  <c r="Q11" i="2"/>
  <c r="R11" i="2"/>
  <c r="S11" i="2"/>
  <c r="P12" i="2"/>
  <c r="Q12" i="2"/>
  <c r="R12" i="2"/>
  <c r="S12" i="2"/>
  <c r="P13" i="2"/>
  <c r="Q13" i="2"/>
  <c r="R13" i="2"/>
  <c r="S13" i="2"/>
  <c r="P14" i="2"/>
  <c r="Q14" i="2"/>
  <c r="R14" i="2"/>
  <c r="S14" i="2"/>
  <c r="P15" i="2"/>
  <c r="Q15" i="2"/>
  <c r="R15" i="2"/>
  <c r="S15" i="2"/>
  <c r="P16" i="2"/>
  <c r="Q16" i="2"/>
  <c r="R16" i="2"/>
  <c r="S16" i="2"/>
  <c r="P17" i="2"/>
  <c r="Q17" i="2"/>
  <c r="R17" i="2"/>
  <c r="S17" i="2"/>
  <c r="P18" i="2"/>
  <c r="Q18" i="2"/>
  <c r="R18" i="2"/>
  <c r="S18" i="2"/>
  <c r="P19" i="2"/>
  <c r="Q19" i="2"/>
  <c r="R19" i="2"/>
  <c r="S19" i="2"/>
  <c r="P20" i="2"/>
  <c r="Q20" i="2"/>
  <c r="R20" i="2"/>
  <c r="S20" i="2"/>
  <c r="P21" i="2"/>
  <c r="Q21" i="2"/>
  <c r="R21" i="2"/>
  <c r="S21" i="2"/>
  <c r="P22" i="2"/>
  <c r="Q22" i="2"/>
  <c r="R22" i="2"/>
  <c r="S22" i="2"/>
  <c r="P23" i="2"/>
  <c r="Q23" i="2"/>
  <c r="R23" i="2"/>
  <c r="S23" i="2"/>
  <c r="P24" i="2"/>
  <c r="Q24" i="2"/>
  <c r="R24" i="2"/>
  <c r="S24" i="2"/>
  <c r="M11" i="2"/>
  <c r="N11" i="2"/>
  <c r="O11" i="2"/>
  <c r="M12" i="2"/>
  <c r="N12" i="2"/>
  <c r="O12" i="2"/>
  <c r="M13" i="2"/>
  <c r="N13" i="2"/>
  <c r="O13" i="2"/>
  <c r="M14" i="2"/>
  <c r="N14" i="2"/>
  <c r="O14" i="2"/>
  <c r="M15" i="2"/>
  <c r="N15" i="2"/>
  <c r="O15" i="2"/>
  <c r="M16" i="2"/>
  <c r="N16" i="2"/>
  <c r="O16" i="2"/>
  <c r="M17" i="2"/>
  <c r="N17" i="2"/>
  <c r="O17" i="2"/>
  <c r="M18" i="2"/>
  <c r="N18" i="2"/>
  <c r="O18" i="2"/>
  <c r="M19" i="2"/>
  <c r="N19" i="2"/>
  <c r="O19" i="2"/>
  <c r="M20" i="2"/>
  <c r="N20" i="2"/>
  <c r="O20" i="2"/>
  <c r="M21" i="2"/>
  <c r="N21" i="2"/>
  <c r="O21" i="2"/>
  <c r="M22" i="2"/>
  <c r="N22" i="2"/>
  <c r="O22" i="2"/>
  <c r="M23" i="2"/>
  <c r="N23" i="2"/>
  <c r="O23" i="2"/>
  <c r="M24" i="2"/>
  <c r="N24" i="2"/>
  <c r="O24" i="2"/>
  <c r="O10" i="2"/>
  <c r="N10" i="2"/>
  <c r="M10" i="2"/>
  <c r="L11" i="2"/>
  <c r="L12" i="2"/>
  <c r="L13" i="2"/>
  <c r="L14" i="2"/>
  <c r="L15" i="2"/>
  <c r="L16" i="2"/>
  <c r="L17" i="2"/>
  <c r="L18" i="2"/>
  <c r="L19" i="2"/>
  <c r="L20" i="2"/>
  <c r="L21" i="2"/>
  <c r="L22" i="2"/>
  <c r="L23" i="2"/>
  <c r="L24" i="2"/>
  <c r="L10" i="2"/>
  <c r="G11" i="2"/>
  <c r="G12" i="2"/>
  <c r="G13" i="2"/>
  <c r="G14" i="2"/>
  <c r="G15" i="2"/>
  <c r="G16" i="2"/>
  <c r="G17" i="2"/>
  <c r="G18" i="2"/>
  <c r="G19" i="2"/>
  <c r="G20" i="2"/>
  <c r="G21" i="2"/>
  <c r="G22" i="2"/>
  <c r="G23" i="2"/>
  <c r="G24" i="2"/>
  <c r="G10" i="2"/>
  <c r="A12" i="2"/>
  <c r="A13" i="2"/>
  <c r="A14" i="2" s="1"/>
  <c r="A15" i="2" s="1"/>
  <c r="A16" i="2" s="1"/>
  <c r="A17" i="2" s="1"/>
  <c r="A18" i="2" s="1"/>
  <c r="A19" i="2" s="1"/>
  <c r="A20" i="2" s="1"/>
  <c r="A21" i="2" s="1"/>
  <c r="A22" i="2" s="1"/>
  <c r="A23" i="2" s="1"/>
  <c r="A24" i="2" s="1"/>
  <c r="A11" i="2"/>
  <c r="D15" i="8"/>
  <c r="A12" i="8"/>
  <c r="A13" i="8" s="1"/>
  <c r="A14" i="8" s="1"/>
  <c r="A15" i="8" s="1"/>
  <c r="A16" i="8" s="1"/>
  <c r="A17" i="8" s="1"/>
  <c r="A18" i="8" s="1"/>
  <c r="A19" i="8" s="1"/>
  <c r="A20" i="8" s="1"/>
  <c r="A21" i="8" s="1"/>
  <c r="A22" i="8" s="1"/>
  <c r="A23" i="8" s="1"/>
  <c r="A24" i="8" s="1"/>
  <c r="A25" i="8" s="1"/>
  <c r="D14" i="7"/>
  <c r="A11" i="7"/>
  <c r="A12" i="7" s="1"/>
  <c r="A13" i="7" s="1"/>
  <c r="A14" i="7" s="1"/>
  <c r="A15" i="7" s="1"/>
  <c r="A16" i="7" s="1"/>
  <c r="A17" i="7" s="1"/>
  <c r="A18" i="7" s="1"/>
  <c r="A19" i="7" s="1"/>
  <c r="A20" i="7" s="1"/>
  <c r="A21" i="7" s="1"/>
  <c r="A22" i="7" s="1"/>
  <c r="A23" i="7" s="1"/>
  <c r="A24" i="7" s="1"/>
  <c r="A12" i="6"/>
  <c r="A13" i="6"/>
  <c r="A14" i="6"/>
  <c r="A15" i="6"/>
  <c r="A16" i="6" s="1"/>
  <c r="A17" i="6" s="1"/>
  <c r="A18" i="6" s="1"/>
  <c r="A19" i="6" s="1"/>
  <c r="A20" i="6" s="1"/>
  <c r="A21" i="6" s="1"/>
  <c r="A22" i="6" s="1"/>
  <c r="A23" i="6" s="1"/>
  <c r="A24" i="6" s="1"/>
  <c r="A11" i="6"/>
  <c r="D14" i="6"/>
  <c r="D13" i="5"/>
  <c r="A10" i="5"/>
  <c r="A11" i="5" s="1"/>
  <c r="A12" i="5" s="1"/>
  <c r="A13" i="5" s="1"/>
  <c r="A14" i="5" s="1"/>
  <c r="A15" i="5" s="1"/>
  <c r="A16" i="5" s="1"/>
  <c r="A17" i="5" s="1"/>
  <c r="A18" i="5" s="1"/>
  <c r="A19" i="5" s="1"/>
  <c r="A20" i="5" s="1"/>
  <c r="A21" i="5" s="1"/>
  <c r="A22" i="5" s="1"/>
  <c r="A23" i="5" s="1"/>
  <c r="D9" i="4" l="1"/>
  <c r="D7" i="4"/>
  <c r="C6" i="2" l="1"/>
  <c r="C4" i="2"/>
  <c r="C7" i="1"/>
  <c r="C5" i="1"/>
  <c r="D5" i="7"/>
  <c r="D5" i="8" s="1"/>
  <c r="D5" i="6"/>
  <c r="D6" i="5"/>
  <c r="D7" i="7" s="1"/>
  <c r="D7" i="8" s="1"/>
  <c r="D7" i="6" l="1"/>
  <c r="Q10" i="2" l="1"/>
  <c r="R10" i="2"/>
  <c r="S10" i="2"/>
  <c r="P10" i="2"/>
  <c r="V10" i="8" l="1"/>
  <c r="W10" i="8" s="1"/>
  <c r="X10" i="8" s="1"/>
  <c r="Y10" i="8" s="1"/>
  <c r="Z10" i="8" s="1"/>
  <c r="AA10" i="8" s="1"/>
  <c r="AB10" i="8" s="1"/>
  <c r="AC10" i="8" s="1"/>
  <c r="AD10" i="8" s="1"/>
  <c r="AE10" i="8" s="1"/>
  <c r="AF10" i="8" s="1"/>
  <c r="AG10" i="8" s="1"/>
  <c r="AH10" i="8" s="1"/>
  <c r="AI10" i="8" s="1"/>
  <c r="AJ10" i="8" s="1"/>
</calcChain>
</file>

<file path=xl/sharedStrings.xml><?xml version="1.0" encoding="utf-8"?>
<sst xmlns="http://schemas.openxmlformats.org/spreadsheetml/2006/main" count="2402" uniqueCount="312">
  <si>
    <t>FORM A</t>
  </si>
  <si>
    <t>(See rule 3)</t>
  </si>
  <si>
    <t>MUSTER-ROLL (Maternity Benefit Act)</t>
  </si>
  <si>
    <t>Name of Establishment</t>
  </si>
  <si>
    <t>For the Month</t>
  </si>
  <si>
    <t>Serial Number.</t>
  </si>
  <si>
    <t>Name of woman and her father's (or, if married, husband's) name.</t>
  </si>
  <si>
    <t>Date of appointment.</t>
  </si>
  <si>
    <t>Nature of work.</t>
  </si>
  <si>
    <t>5. Dates with month and year in which she is employed, laid off and not employed.</t>
  </si>
  <si>
    <t>6. Date on which the woman gives notice under section 6.</t>
  </si>
  <si>
    <t>7. Date of discharge/dismissal, if any.</t>
  </si>
  <si>
    <t>8. Date of production of proof of pregnancy under section 6.</t>
  </si>
  <si>
    <t>9. Date of birth of child.</t>
  </si>
  <si>
    <t>10. Date of production of proof of delivery/miscarriage/1[Medical Termination of pregnancy/ tubectomy operation/death.]</t>
  </si>
  <si>
    <t>11. Date of production of proof of illness referred to in section 10.</t>
  </si>
  <si>
    <t>12. Date with the amount of maternity benefit paid in advance of expected delivery.</t>
  </si>
  <si>
    <t>13. Date with the amount of subsequent payment of maternity benefit.</t>
  </si>
  <si>
    <t>14. Date with the amount of bonus, if paid, under section 8.</t>
  </si>
  <si>
    <t>15. Date with the amount of wages paid on account of leave under section 9.</t>
  </si>
  <si>
    <t>16. Date with the amount of wages paid on account of leave under section 10 and period of leave granted.</t>
  </si>
  <si>
    <t>17. Name of the person nominated by the woman under section 6.</t>
  </si>
  <si>
    <t>18. If the woman dies, the date of her death, the name of the person to whom maternity benefit and/or other amount was paid, the amount thereof, and the date of payment.</t>
  </si>
  <si>
    <t>19. If the woman dies and the child survives, the name of the person to whom the amount of maternity benefit was paid on behalf of the child and the period for which it was paid.</t>
  </si>
  <si>
    <t>20. Signature of the employer authenticating the entries in the muster-roll.</t>
  </si>
  <si>
    <t>21. Remarks column for the use of the Inspector.</t>
  </si>
  <si>
    <t>FORM D</t>
  </si>
  <si>
    <t>FORM D - DELHI LABOUR WELFARE FUND RULES, 1997</t>
  </si>
  <si>
    <t>REGISTER OF WAGES</t>
  </si>
  <si>
    <t>Sl No.</t>
  </si>
  <si>
    <t>Name of the Employee</t>
  </si>
  <si>
    <t>Ticket No. and Badge No.</t>
  </si>
  <si>
    <t>Occupation / Designation</t>
  </si>
  <si>
    <t>Basic Wages</t>
  </si>
  <si>
    <t>Overtime</t>
  </si>
  <si>
    <t>Dearness Allowances &amp; Other Allowances</t>
  </si>
  <si>
    <t>Total Amount (Gross)</t>
  </si>
  <si>
    <t>Amount payable during month</t>
  </si>
  <si>
    <t>Total Amounts deducted during the month</t>
  </si>
  <si>
    <t>Bonus</t>
  </si>
  <si>
    <t>Fines</t>
  </si>
  <si>
    <t>Other Deductions</t>
  </si>
  <si>
    <t>Amount actually paid during the month</t>
  </si>
  <si>
    <t>Balance due to the employee</t>
  </si>
  <si>
    <t>For the Month of</t>
  </si>
  <si>
    <t>Equal Remuneration Act</t>
  </si>
  <si>
    <t>See Rule 6</t>
  </si>
  <si>
    <t xml:space="preserve"> </t>
  </si>
  <si>
    <t>Register to be maintained by the employer under Rule 6 of the Equal Remuneration Rules, 1976</t>
  </si>
  <si>
    <t>Name of the Establishment with full address:</t>
  </si>
  <si>
    <t xml:space="preserve">For the month of </t>
  </si>
  <si>
    <t>Total number of workers employed:</t>
  </si>
  <si>
    <t>Total number of men workers employed:</t>
  </si>
  <si>
    <t xml:space="preserve">Total number of women workers employed: </t>
  </si>
  <si>
    <t>SL No</t>
  </si>
  <si>
    <t>Category of workers</t>
  </si>
  <si>
    <t>Brief description of Work</t>
  </si>
  <si>
    <t>No. of men employed</t>
  </si>
  <si>
    <t>No. of women employed</t>
  </si>
  <si>
    <t>Rate of remuneration paid (Average Rate)</t>
  </si>
  <si>
    <t>Basic wage or salary</t>
  </si>
  <si>
    <t>Components of Remuneration</t>
  </si>
  <si>
    <t>Dearness allowance</t>
  </si>
  <si>
    <t>House Rent allowance</t>
  </si>
  <si>
    <t>Other allowances</t>
  </si>
  <si>
    <t>Cash value of concessional supply of essential commodities</t>
  </si>
  <si>
    <t>-</t>
  </si>
  <si>
    <t xml:space="preserve">Remarks: Salary/ wages vary according to the qualification &amp; experience of workers. Starting salary/wages p. m. is the same for both the men &amp; women workers.  </t>
  </si>
  <si>
    <r>
      <rPr>
        <b/>
        <sz val="8"/>
        <rFont val="Arial"/>
        <family val="2"/>
      </rPr>
      <t>Remarks</t>
    </r>
  </si>
  <si>
    <r>
      <rPr>
        <b/>
        <sz val="8"/>
        <rFont val="Arial"/>
        <family val="2"/>
      </rPr>
      <t>Date on which fine realised</t>
    </r>
  </si>
  <si>
    <r>
      <rPr>
        <b/>
        <sz val="8"/>
        <rFont val="Arial"/>
        <family val="2"/>
      </rPr>
      <t>Date and amount of fine imposed</t>
    </r>
  </si>
  <si>
    <r>
      <rPr>
        <b/>
        <sz val="8"/>
        <rFont val="Arial"/>
        <family val="2"/>
      </rPr>
      <t>Rate of wages</t>
    </r>
  </si>
  <si>
    <r>
      <rPr>
        <b/>
        <sz val="8"/>
        <rFont val="Arial"/>
        <family val="2"/>
      </rPr>
      <t>Whether workman showed cause against fine or not, if so enter date</t>
    </r>
  </si>
  <si>
    <r>
      <rPr>
        <b/>
        <sz val="8"/>
        <rFont val="Arial"/>
        <family val="2"/>
      </rPr>
      <t>Department</t>
    </r>
  </si>
  <si>
    <r>
      <rPr>
        <b/>
        <sz val="8"/>
        <rFont val="Arial"/>
        <family val="2"/>
      </rPr>
      <t>Sex</t>
    </r>
  </si>
  <si>
    <r>
      <rPr>
        <b/>
        <sz val="8"/>
        <rFont val="Arial"/>
        <family val="2"/>
      </rPr>
      <t>Father’s/Husband’s Name</t>
    </r>
  </si>
  <si>
    <r>
      <rPr>
        <b/>
        <sz val="8"/>
        <rFont val="Arial"/>
        <family val="2"/>
      </rPr>
      <t>Name</t>
    </r>
  </si>
  <si>
    <r>
      <rPr>
        <b/>
        <sz val="8"/>
        <rFont val="Arial"/>
        <family val="2"/>
      </rPr>
      <t xml:space="preserve">Sl.
</t>
    </r>
    <r>
      <rPr>
        <b/>
        <sz val="8"/>
        <rFont val="Arial"/>
        <family val="2"/>
      </rPr>
      <t>No.</t>
    </r>
  </si>
  <si>
    <r>
      <rPr>
        <sz val="9"/>
        <rFont val="Arial"/>
        <family val="2"/>
      </rPr>
      <t>Rule 21(4)</t>
    </r>
  </si>
  <si>
    <r>
      <rPr>
        <b/>
        <sz val="10"/>
        <rFont val="Arial"/>
        <family val="2"/>
      </rPr>
      <t>Register of Fines</t>
    </r>
  </si>
  <si>
    <r>
      <rPr>
        <b/>
        <sz val="8"/>
        <rFont val="Arial"/>
        <family val="2"/>
      </rPr>
      <t>Date on which total amount realised</t>
    </r>
  </si>
  <si>
    <r>
      <rPr>
        <b/>
        <sz val="8"/>
        <rFont val="Arial"/>
        <family val="2"/>
      </rPr>
      <t>Number of instalments, if any</t>
    </r>
  </si>
  <si>
    <r>
      <rPr>
        <b/>
        <sz val="8"/>
        <rFont val="Arial"/>
        <family val="2"/>
      </rPr>
      <t>Date and amount of deduction imposed</t>
    </r>
  </si>
  <si>
    <r>
      <rPr>
        <b/>
        <sz val="8"/>
        <rFont val="Arial"/>
        <family val="2"/>
      </rPr>
      <t xml:space="preserve">Whether worker showed cause against deduction, if so,
</t>
    </r>
    <r>
      <rPr>
        <b/>
        <sz val="8"/>
        <rFont val="Arial"/>
        <family val="2"/>
      </rPr>
      <t>enter date</t>
    </r>
  </si>
  <si>
    <r>
      <rPr>
        <b/>
        <sz val="8"/>
        <rFont val="Arial"/>
        <family val="2"/>
      </rPr>
      <t>Damage or loss caused with date</t>
    </r>
  </si>
  <si>
    <r>
      <rPr>
        <b/>
        <sz val="10"/>
        <rFont val="Arial"/>
        <family val="2"/>
      </rPr>
      <t>Register of deductions for damage or loss caused to the employer, by the neglect or default of the employed persons</t>
    </r>
  </si>
  <si>
    <r>
      <rPr>
        <b/>
        <sz val="8"/>
        <rFont val="Arial"/>
        <family val="2"/>
      </rPr>
      <t>Date on which overtime payment made</t>
    </r>
  </si>
  <si>
    <r>
      <rPr>
        <b/>
        <sz val="8"/>
        <rFont val="Arial"/>
        <family val="2"/>
      </rPr>
      <t>Total earnings</t>
    </r>
  </si>
  <si>
    <r>
      <rPr>
        <b/>
        <sz val="8"/>
        <rFont val="Arial"/>
        <family val="2"/>
      </rPr>
      <t>Overtime earnings</t>
    </r>
  </si>
  <si>
    <r>
      <rPr>
        <b/>
        <sz val="8"/>
        <rFont val="Arial"/>
        <family val="2"/>
      </rPr>
      <t>Normal earnings</t>
    </r>
  </si>
  <si>
    <r>
      <rPr>
        <b/>
        <sz val="8"/>
        <rFont val="Arial"/>
        <family val="2"/>
      </rPr>
      <t>Overtime rate</t>
    </r>
  </si>
  <si>
    <r>
      <rPr>
        <b/>
        <sz val="8"/>
        <rFont val="Arial"/>
        <family val="2"/>
      </rPr>
      <t>Normal rate</t>
    </r>
  </si>
  <si>
    <r>
      <rPr>
        <b/>
        <sz val="8"/>
        <rFont val="Arial"/>
        <family val="2"/>
      </rPr>
      <t>Normal hours</t>
    </r>
  </si>
  <si>
    <r>
      <rPr>
        <b/>
        <sz val="8"/>
        <rFont val="Arial"/>
        <family val="2"/>
      </rPr>
      <t>Total overtime worked or production in case of piece- workers</t>
    </r>
  </si>
  <si>
    <r>
      <rPr>
        <b/>
        <sz val="8"/>
        <rFont val="Arial"/>
        <family val="2"/>
      </rPr>
      <t>Extent of overtime on each occasion</t>
    </r>
  </si>
  <si>
    <r>
      <rPr>
        <b/>
        <sz val="8"/>
        <rFont val="Arial"/>
        <family val="2"/>
      </rPr>
      <t>Dates on which overtime worked</t>
    </r>
  </si>
  <si>
    <r>
      <rPr>
        <b/>
        <sz val="8"/>
        <rFont val="Arial"/>
        <family val="2"/>
      </rPr>
      <t>Designation and Department</t>
    </r>
  </si>
  <si>
    <r>
      <rPr>
        <b/>
        <sz val="8"/>
        <rFont val="Arial"/>
        <family val="2"/>
      </rPr>
      <t>Sl. No</t>
    </r>
  </si>
  <si>
    <r>
      <rPr>
        <sz val="9"/>
        <rFont val="Arial"/>
        <family val="2"/>
      </rPr>
      <t>Rule 25(2)</t>
    </r>
  </si>
  <si>
    <r>
      <rPr>
        <b/>
        <sz val="10"/>
        <rFont val="Arial"/>
        <family val="2"/>
      </rPr>
      <t>Overtime Register for Workers</t>
    </r>
  </si>
  <si>
    <r>
      <rPr>
        <b/>
        <sz val="8"/>
        <rFont val="Arial"/>
        <family val="2"/>
      </rPr>
      <t>Father’/Husband’s Name</t>
    </r>
  </si>
  <si>
    <r>
      <rPr>
        <b/>
        <sz val="8"/>
        <rFont val="Arial"/>
        <family val="2"/>
      </rPr>
      <t>Sl No.</t>
    </r>
  </si>
  <si>
    <r>
      <rPr>
        <sz val="9"/>
        <rFont val="Arial"/>
        <family val="2"/>
      </rPr>
      <t>Rule 26(5)</t>
    </r>
  </si>
  <si>
    <r>
      <rPr>
        <b/>
        <sz val="10"/>
        <rFont val="Arial"/>
        <family val="2"/>
      </rPr>
      <t>Muster Roll</t>
    </r>
  </si>
  <si>
    <t>Register of Leave</t>
  </si>
  <si>
    <t>(See rule 14)</t>
  </si>
  <si>
    <t>Name of Establishment .................................................................</t>
  </si>
  <si>
    <t>Name of Employee ...........................................................................</t>
  </si>
  <si>
    <t>Date of Employment ....................................................................</t>
  </si>
  <si>
    <t>Casual or Sickness Leave</t>
  </si>
  <si>
    <t>Privilege Leave</t>
  </si>
  <si>
    <t>Amount of Leave Requested</t>
  </si>
  <si>
    <t>Date of Application if any</t>
  </si>
  <si>
    <t>Leave Availed</t>
  </si>
  <si>
    <t>Total Leave Availed</t>
  </si>
  <si>
    <t>Date of Application</t>
  </si>
  <si>
    <t>Whether Application Granted or Refused Fully or Partly</t>
  </si>
  <si>
    <t>Balance at the end of the year</t>
  </si>
  <si>
    <t>From</t>
  </si>
  <si>
    <t>To</t>
  </si>
  <si>
    <t>   </t>
  </si>
  <si>
    <t>FORM I - Delhi Shops And Establishments Act, 1954</t>
  </si>
  <si>
    <t>(See Rule 14)</t>
  </si>
  <si>
    <t>Register of Employment &amp; Remuneration</t>
  </si>
  <si>
    <t>Year ………………..... Month ……………….. of …………..</t>
  </si>
  <si>
    <t xml:space="preserve">Wage Period </t>
  </si>
  <si>
    <t>Name of Establishment ………………………………..</t>
  </si>
  <si>
    <t>Hours of Works</t>
  </si>
  <si>
    <t>Interval for Rest &amp; Meals</t>
  </si>
  <si>
    <t>Hours Worked with the Employer</t>
  </si>
  <si>
    <t>Casual or sickness Leave Availed during the Month/Wage Period</t>
  </si>
  <si>
    <t xml:space="preserve">Privilege Leave </t>
  </si>
  <si>
    <t>Signature of Owner or Occupier</t>
  </si>
  <si>
    <t>Remarks</t>
  </si>
  <si>
    <t xml:space="preserve">Date </t>
  </si>
  <si>
    <t xml:space="preserve">From </t>
  </si>
  <si>
    <t xml:space="preserve">To </t>
  </si>
  <si>
    <t xml:space="preserve">Hours Worked </t>
  </si>
  <si>
    <t xml:space="preserve">Wages Earned </t>
  </si>
  <si>
    <t xml:space="preserve">Leave Due </t>
  </si>
  <si>
    <t xml:space="preserve">Leave Availed </t>
  </si>
  <si>
    <t xml:space="preserve">Balance </t>
  </si>
  <si>
    <t xml:space="preserve">Remuneration Due </t>
  </si>
  <si>
    <t xml:space="preserve">Deductions </t>
  </si>
  <si>
    <t xml:space="preserve">Net Amount Payable </t>
  </si>
  <si>
    <t xml:space="preserve">Date of Payment </t>
  </si>
  <si>
    <t xml:space="preserve">Signature of Employee </t>
  </si>
  <si>
    <t xml:space="preserve">Basic Salary or Wages </t>
  </si>
  <si>
    <t xml:space="preserve">Overtime </t>
  </si>
  <si>
    <t xml:space="preserve">Other Allowances if any </t>
  </si>
  <si>
    <t xml:space="preserve">Total </t>
  </si>
  <si>
    <t xml:space="preserve">Fines &amp; Deductions on account of Damage or loss </t>
  </si>
  <si>
    <t xml:space="preserve">other Deduction </t>
  </si>
  <si>
    <t>Advance Paid</t>
  </si>
  <si>
    <t>Amount</t>
  </si>
  <si>
    <t>Signature of Employer</t>
  </si>
  <si>
    <t>FORM G - Delhi Shops And Establishments Act, 1954</t>
  </si>
  <si>
    <t>Name of Employee</t>
  </si>
  <si>
    <t>Father’s Name</t>
  </si>
  <si>
    <t>Nature of Work</t>
  </si>
  <si>
    <t>Rate of Wages</t>
  </si>
  <si>
    <t>Wage Period</t>
  </si>
  <si>
    <t>Date of Employment</t>
  </si>
  <si>
    <t>Register of Employment and Remuneration of Employees</t>
  </si>
  <si>
    <t>PART I</t>
  </si>
  <si>
    <t>Working Hours : From ................. To ........................</t>
  </si>
  <si>
    <t>Interval : From ................. To ........................</t>
  </si>
  <si>
    <t>Sl. No.</t>
  </si>
  <si>
    <t>Name</t>
  </si>
  <si>
    <t>For the Wage Period Ending........</t>
  </si>
  <si>
    <t>Remark</t>
  </si>
  <si>
    <t>FORM H - PART 1</t>
  </si>
  <si>
    <t>Part II</t>
  </si>
  <si>
    <t>Basic Salary of Wages</t>
  </si>
  <si>
    <r>
      <t>1</t>
    </r>
    <r>
      <rPr>
        <b/>
        <sz val="8.5"/>
        <color rgb="FFFFFFFF"/>
        <rFont val="Verdana"/>
        <family val="2"/>
      </rPr>
      <t>Dearness Allowance</t>
    </r>
  </si>
  <si>
    <r>
      <t>1</t>
    </r>
    <r>
      <rPr>
        <b/>
        <sz val="8.5"/>
        <color rgb="FFFFFFFF"/>
        <rFont val="Verdana"/>
        <family val="2"/>
      </rPr>
      <t>Other Allowances, if any</t>
    </r>
  </si>
  <si>
    <t>Consolidated Salary or Wages</t>
  </si>
  <si>
    <t>Over time</t>
  </si>
  <si>
    <t>Advance taken</t>
  </si>
  <si>
    <t>Fine and deduction on account of Damage</t>
  </si>
  <si>
    <r>
      <t>1</t>
    </r>
    <r>
      <rPr>
        <b/>
        <sz val="8.5"/>
        <color rgb="FFFFFFFF"/>
        <rFont val="Verdana"/>
        <family val="2"/>
      </rPr>
      <t>Other Deduction</t>
    </r>
  </si>
  <si>
    <t>Total Deductions</t>
  </si>
  <si>
    <t>Net Amount ductions</t>
  </si>
  <si>
    <t>Employees Signature or Thumb Impression</t>
  </si>
  <si>
    <t>Date of Payment</t>
  </si>
  <si>
    <t>FORM H - PART 2</t>
  </si>
  <si>
    <t>Employee Name</t>
  </si>
  <si>
    <t>FORM I - Minimum Wages (Central) Rules</t>
  </si>
  <si>
    <t>Name of the Employer</t>
  </si>
  <si>
    <t>Were any fines deducted</t>
  </si>
  <si>
    <t>No</t>
  </si>
  <si>
    <t>Question 1 - If yes, to be filled in, if no "Not applicable is filled in</t>
  </si>
  <si>
    <t>FORM II - Minimum Wages (Central) Rules</t>
  </si>
  <si>
    <t>Question 2 - If yes, to be filled in, if no "Not applicable is filled in</t>
  </si>
  <si>
    <t>Were any deductions deducted</t>
  </si>
  <si>
    <t>FORM IV - Minimum Wages (Central) Rules</t>
  </si>
  <si>
    <t>Name of The Employer</t>
  </si>
  <si>
    <t>FORM V - Minimum Wages (Central) Rules</t>
  </si>
  <si>
    <t>Employee Code</t>
  </si>
  <si>
    <t>STOCK BOY</t>
  </si>
  <si>
    <t>Was OT paid during the month</t>
  </si>
  <si>
    <t>Did any employee take Maternity Leave</t>
  </si>
  <si>
    <t>Date of Joining</t>
  </si>
  <si>
    <t>01/02/2015</t>
  </si>
  <si>
    <t>01/07/2015</t>
  </si>
  <si>
    <t>11/01/2016</t>
  </si>
  <si>
    <t>Question 4 - If yes, to be filled in, if no "Not applicable is filled in</t>
  </si>
  <si>
    <t>Date of Leaving</t>
  </si>
  <si>
    <t>Location Name</t>
  </si>
  <si>
    <t>Male</t>
  </si>
  <si>
    <t>Sex / Gender</t>
  </si>
  <si>
    <t>Unskilled</t>
  </si>
  <si>
    <t>NA</t>
  </si>
  <si>
    <t>Department / Designation / Nature of Work</t>
  </si>
  <si>
    <t>CIHA001</t>
  </si>
  <si>
    <t>JAGDISH SINGH NEGI</t>
  </si>
  <si>
    <t>CIRT0054</t>
  </si>
  <si>
    <t>SHASHANK KUMAR</t>
  </si>
  <si>
    <t>CIRT007</t>
  </si>
  <si>
    <t>MAHENDRA RAM</t>
  </si>
  <si>
    <t>CIRT008</t>
  </si>
  <si>
    <t>RAJIV BHARGAVA</t>
  </si>
  <si>
    <t>CIRT0102</t>
  </si>
  <si>
    <t>JITENDER ARORA</t>
  </si>
  <si>
    <t>CIRT0117</t>
  </si>
  <si>
    <t>ANUPAM H. MASIH</t>
  </si>
  <si>
    <t>CIRT0118</t>
  </si>
  <si>
    <t>HARISH KUMAR</t>
  </si>
  <si>
    <t>CIRT0125</t>
  </si>
  <si>
    <t>GUNJAN AGGARWAL</t>
  </si>
  <si>
    <t>CIRT0126</t>
  </si>
  <si>
    <t>RAJU THAPA</t>
  </si>
  <si>
    <t>CIRT016</t>
  </si>
  <si>
    <t>RAVIDAS LAKHAN</t>
  </si>
  <si>
    <t>CIRT023</t>
  </si>
  <si>
    <t>PRAHLAD</t>
  </si>
  <si>
    <t>CIRT061</t>
  </si>
  <si>
    <t>JASWANT SINGH RAWAT</t>
  </si>
  <si>
    <t>CIRT085</t>
  </si>
  <si>
    <t>SAMCHIT ANEJA</t>
  </si>
  <si>
    <t>CIRT089</t>
  </si>
  <si>
    <t>FIROZ KHAN</t>
  </si>
  <si>
    <t>CIRT111</t>
  </si>
  <si>
    <t>SHAMIM AHMED</t>
  </si>
  <si>
    <t>Female</t>
  </si>
  <si>
    <t>SECURITY GUARD</t>
  </si>
  <si>
    <t>MTM MANAGER</t>
  </si>
  <si>
    <t>SENIOR SALES ADVISOR</t>
  </si>
  <si>
    <t>CASHIER</t>
  </si>
  <si>
    <t>SALES ADVISOR</t>
  </si>
  <si>
    <t>TAILOR MASTER</t>
  </si>
  <si>
    <t>ASSISTANT STORE MANAGER</t>
  </si>
  <si>
    <t>FASHION CONSULTANT</t>
  </si>
  <si>
    <t>SALES EXECUTIVE</t>
  </si>
  <si>
    <t>CANALI INDIA PVT. LTD.</t>
  </si>
  <si>
    <t>Not shared</t>
  </si>
  <si>
    <t>Nature of work / Designation</t>
  </si>
  <si>
    <t>For the period ending - April 2016</t>
  </si>
  <si>
    <t>P</t>
  </si>
  <si>
    <t>Skilled</t>
  </si>
  <si>
    <t>Father’/Husband’s Name</t>
  </si>
  <si>
    <t>Sex</t>
  </si>
  <si>
    <t>Satish Arora</t>
  </si>
  <si>
    <t>CANALI EMPORIO DELHI</t>
  </si>
  <si>
    <t>Store Name</t>
  </si>
  <si>
    <t>Paid/Unpaid</t>
  </si>
  <si>
    <t>Hours worked</t>
  </si>
  <si>
    <t>For the Wage Period Ending(Date)</t>
  </si>
  <si>
    <t>Over Time(If Greater then fixed time)</t>
  </si>
  <si>
    <t>Father/Husband’s Name</t>
  </si>
  <si>
    <t>Status(P/A)</t>
  </si>
  <si>
    <t>Overtime Pay</t>
  </si>
  <si>
    <t>Nature of the offence for which fine imposed</t>
  </si>
  <si>
    <t>date of the offence for which fine imposed</t>
  </si>
  <si>
    <t>Yes</t>
  </si>
  <si>
    <t>Leave Avil.</t>
  </si>
  <si>
    <t>Lapse</t>
  </si>
  <si>
    <t>FEMALE</t>
  </si>
  <si>
    <t>Paid</t>
  </si>
  <si>
    <t>Amount of maternity benefit paid in advance of expected delivery.</t>
  </si>
  <si>
    <t>Amount of subsequent payment of maternity benefit.</t>
  </si>
  <si>
    <t>Amount of bonus, if paid, under section 8.</t>
  </si>
  <si>
    <t>Amount of wages paid on account of leave under section 9.</t>
  </si>
  <si>
    <t>Amount of wages paid on account of leave under section 10 and period of leave granted.</t>
  </si>
  <si>
    <t>Vivek</t>
  </si>
  <si>
    <t>Raj</t>
  </si>
  <si>
    <t>A</t>
  </si>
  <si>
    <t>Amount of fine imposed</t>
  </si>
  <si>
    <t>Canali Palladium - Mumbai</t>
  </si>
  <si>
    <t>Canali - Corp Office - Gurgaon</t>
  </si>
  <si>
    <t>Input</t>
  </si>
  <si>
    <t>Calculation</t>
  </si>
  <si>
    <t>Total Pay</t>
  </si>
  <si>
    <t>Answer</t>
  </si>
  <si>
    <t>Page</t>
  </si>
  <si>
    <t>Dates with month and year in which she is employed, laid off and not employed.</t>
  </si>
  <si>
    <t>Date on which the woman gives notice under section 6.</t>
  </si>
  <si>
    <t>Date of discharge/dismissal, if any.</t>
  </si>
  <si>
    <t>Date of production of proof of pregnancy under section 6.</t>
  </si>
  <si>
    <t>Date of birth of child.</t>
  </si>
  <si>
    <t>Date of production of proof of delivery/miscarriage/1[Medical Termination of pregnancy/ tubectomy operation/death.]</t>
  </si>
  <si>
    <t>Date of production of proof of illness referred to in section 10.</t>
  </si>
  <si>
    <t>Name of the person nominated by the woman under section 6.</t>
  </si>
  <si>
    <t>If the woman dies, the date of her death, the name of the person to whom maternity benefit and/or other amount was paid, the amount thereof, and the date of payment.</t>
  </si>
  <si>
    <t>If the woman dies and the child survives, the name of the person to whom the amount of maternity benefit was paid on behalf of the child and the period for which it was paid.</t>
  </si>
  <si>
    <t>Hours of Works-From</t>
  </si>
  <si>
    <t>Hours of Works-To</t>
  </si>
  <si>
    <t>Interval for Rest &amp; Meals-From</t>
  </si>
  <si>
    <t>Interval for Rest &amp; Meals-To</t>
  </si>
  <si>
    <t>Summary-2</t>
  </si>
  <si>
    <t>Summary-1</t>
  </si>
  <si>
    <r>
      <rPr>
        <b/>
        <sz val="8"/>
        <rFont val="Arial"/>
        <family val="2"/>
      </rPr>
      <t>Whether worker showed cause against deduction, if so,
enter date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</si>
</sst>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29"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b/>
      <i/>
      <sz val="11"/>
      <color theme="1"/>
      <name val="Calibri"/>
      <family val="2"/>
      <scheme val="minor"/>
    </font>
    <font>
      <sz val="10"/>
      <color rgb="FF000000"/>
      <name val="Times New Roman"/>
      <family val="1"/>
    </font>
    <font>
      <b/>
      <sz val="8"/>
      <name val="Arial"/>
      <family val="2"/>
    </font>
    <font>
      <sz val="9"/>
      <name val="Arial"/>
      <family val="2"/>
    </font>
    <font>
      <b/>
      <sz val="10"/>
      <name val="Arial"/>
      <family val="2"/>
    </font>
    <font>
      <b/>
      <sz val="17"/>
      <name val="Arial"/>
      <family val="2"/>
    </font>
    <font>
      <b/>
      <sz val="21"/>
      <name val="Arial"/>
      <family val="2"/>
    </font>
    <font>
      <b/>
      <sz val="9"/>
      <color rgb="FF0A3E94"/>
      <name val="Verdana"/>
      <family val="2"/>
    </font>
    <font>
      <sz val="9"/>
      <color rgb="FF000000"/>
      <name val="Verdana"/>
      <family val="2"/>
    </font>
    <font>
      <b/>
      <sz val="8.5"/>
      <color rgb="FFFFFFFF"/>
      <name val="Verdana"/>
      <family val="2"/>
    </font>
    <font>
      <sz val="12"/>
      <color theme="1"/>
      <name val="Times New Roman"/>
      <family val="1"/>
    </font>
    <font>
      <sz val="10"/>
      <color theme="1"/>
      <name val="Arial"/>
      <family val="2"/>
    </font>
    <font>
      <b/>
      <sz val="10"/>
      <color theme="1"/>
      <name val="Arial"/>
      <family val="2"/>
    </font>
    <font>
      <b/>
      <i/>
      <sz val="10"/>
      <color theme="1"/>
      <name val="Arial"/>
      <family val="2"/>
    </font>
    <font>
      <b/>
      <sz val="8.5"/>
      <color rgb="FF606A09"/>
      <name val="Verdana"/>
      <family val="2"/>
    </font>
    <font>
      <b/>
      <vertAlign val="superscript"/>
      <sz val="8.5"/>
      <color rgb="FFFFFFFF"/>
      <name val="Verdana"/>
      <family val="2"/>
    </font>
    <font>
      <b/>
      <sz val="9"/>
      <color rgb="FF000000"/>
      <name val="Verdana"/>
      <family val="2"/>
    </font>
    <font>
      <sz val="8"/>
      <color rgb="FF000000"/>
      <name val="Verdana"/>
      <family val="2"/>
    </font>
    <font>
      <b/>
      <sz val="8"/>
      <color rgb="FFFF0000"/>
      <name val="Arial"/>
      <family val="2"/>
    </font>
    <font>
      <b/>
      <sz val="11"/>
      <color rgb="FFC00000"/>
      <name val="Calibri"/>
      <family val="2"/>
      <scheme val="minor"/>
    </font>
    <font>
      <b/>
      <sz val="8.5"/>
      <color rgb="FFC00000"/>
      <name val="Verdana"/>
      <family val="2"/>
    </font>
    <font>
      <sz val="10"/>
      <color rgb="FFC00000"/>
      <name val="Arial"/>
      <family val="2"/>
    </font>
    <font>
      <sz val="10"/>
      <name val="Arial"/>
      <family val="2"/>
    </font>
    <font>
      <sz val="10"/>
      <color rgb="FFFF0000"/>
      <name val="Arial"/>
      <family val="2"/>
    </font>
  </fonts>
  <fills count="9">
    <fill>
      <patternFill patternType="none"/>
    </fill>
    <fill>
      <patternFill patternType="gray125"/>
    </fill>
    <fill>
      <patternFill patternType="solid">
        <fgColor rgb="FFFFFFFF"/>
        <bgColor indexed="64"/>
      </patternFill>
    </fill>
    <fill>
      <patternFill patternType="solid">
        <fgColor rgb="FF5C9FD6"/>
        <bgColor indexed="64"/>
      </patternFill>
    </fill>
    <fill>
      <patternFill patternType="solid">
        <fgColor rgb="FFEAF0FB"/>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0000"/>
        <bgColor indexed="64"/>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diagonal/>
    </border>
    <border>
      <left style="medium">
        <color auto="1"/>
      </left>
      <right style="medium">
        <color auto="1"/>
      </right>
      <top style="medium">
        <color auto="1"/>
      </top>
      <bottom style="medium">
        <color auto="1"/>
      </bottom>
      <diagonal/>
    </border>
  </borders>
  <cellStyleXfs count="3">
    <xf numFmtId="0" fontId="0" fillId="0" borderId="0"/>
    <xf numFmtId="43" fontId="1" fillId="0" borderId="0" applyFont="0" applyFill="0" applyBorder="0" applyAlignment="0" applyProtection="0"/>
    <xf numFmtId="0" fontId="6" fillId="0" borderId="0"/>
  </cellStyleXfs>
  <cellXfs count="192">
    <xf numFmtId="0" fontId="0" fillId="0" borderId="0" xfId="0"/>
    <xf numFmtId="0" fontId="0" fillId="0" borderId="0" xfId="0" applyProtection="1">
      <protection locked="0"/>
    </xf>
    <xf numFmtId="0" fontId="2" fillId="0" borderId="0" xfId="0" applyFont="1" applyProtection="1">
      <protection locked="0"/>
    </xf>
    <xf numFmtId="0" fontId="3" fillId="0" borderId="1" xfId="0" applyFont="1" applyBorder="1" applyAlignment="1" applyProtection="1">
      <alignment horizontal="left" vertical="top"/>
      <protection locked="0"/>
    </xf>
    <xf numFmtId="17" fontId="0" fillId="0" borderId="0" xfId="0" applyNumberFormat="1" applyFont="1" applyAlignment="1" applyProtection="1">
      <alignment horizontal="center"/>
      <protection locked="0"/>
    </xf>
    <xf numFmtId="0" fontId="0" fillId="0" borderId="0" xfId="0" applyAlignment="1" applyProtection="1">
      <alignment horizontal="center" vertical="center" wrapText="1"/>
      <protection locked="0"/>
    </xf>
    <xf numFmtId="43" fontId="0" fillId="0" borderId="2" xfId="1" applyFont="1" applyBorder="1" applyProtection="1"/>
    <xf numFmtId="0" fontId="4" fillId="0" borderId="0" xfId="0" applyFont="1" applyAlignment="1" applyProtection="1">
      <alignment horizontal="left"/>
      <protection locked="0"/>
    </xf>
    <xf numFmtId="0" fontId="0" fillId="0" borderId="0" xfId="0" applyFont="1" applyProtection="1">
      <protection locked="0"/>
    </xf>
    <xf numFmtId="0" fontId="5" fillId="0" borderId="0" xfId="0" applyFont="1" applyAlignment="1" applyProtection="1">
      <alignment horizontal="left"/>
      <protection locked="0"/>
    </xf>
    <xf numFmtId="0" fontId="0" fillId="0" borderId="0" xfId="0" applyFont="1" applyAlignment="1" applyProtection="1">
      <alignment horizontal="left"/>
      <protection locked="0"/>
    </xf>
    <xf numFmtId="0" fontId="0" fillId="0" borderId="0" xfId="0" applyFont="1" applyAlignment="1" applyProtection="1">
      <protection locked="0"/>
    </xf>
    <xf numFmtId="0" fontId="0" fillId="0" borderId="0" xfId="0" applyAlignment="1" applyProtection="1">
      <alignment horizontal="left"/>
      <protection locked="0"/>
    </xf>
    <xf numFmtId="0" fontId="0" fillId="0" borderId="2" xfId="0" applyFont="1" applyBorder="1" applyAlignment="1" applyProtection="1">
      <alignment horizontal="left" vertical="top" wrapText="1"/>
      <protection locked="0"/>
    </xf>
    <xf numFmtId="0" fontId="0" fillId="0" borderId="2" xfId="0" applyBorder="1" applyAlignment="1" applyProtection="1">
      <alignment horizontal="left"/>
      <protection locked="0"/>
    </xf>
    <xf numFmtId="0" fontId="0" fillId="0" borderId="2" xfId="0" applyNumberFormat="1" applyBorder="1" applyProtection="1"/>
    <xf numFmtId="0" fontId="0" fillId="0" borderId="2" xfId="0" applyNumberFormat="1" applyBorder="1" applyAlignment="1" applyProtection="1"/>
    <xf numFmtId="0" fontId="0" fillId="0" borderId="2" xfId="0" applyFont="1" applyBorder="1" applyAlignment="1" applyProtection="1">
      <alignment horizontal="center" vertical="top" wrapText="1"/>
    </xf>
    <xf numFmtId="164" fontId="0" fillId="0" borderId="2" xfId="0" applyNumberFormat="1" applyFont="1" applyBorder="1" applyAlignment="1" applyProtection="1">
      <alignment horizontal="center" vertical="top" wrapText="1"/>
    </xf>
    <xf numFmtId="43" fontId="0" fillId="0" borderId="0" xfId="0" applyNumberFormat="1" applyProtection="1">
      <protection locked="0"/>
    </xf>
    <xf numFmtId="0" fontId="6" fillId="0" borderId="0" xfId="2" applyFill="1" applyBorder="1" applyAlignment="1">
      <alignment horizontal="left" vertical="top"/>
    </xf>
    <xf numFmtId="0" fontId="6" fillId="0" borderId="4" xfId="2" applyFill="1" applyBorder="1" applyAlignment="1">
      <alignment horizontal="left" vertical="top" wrapText="1"/>
    </xf>
    <xf numFmtId="0" fontId="9" fillId="0" borderId="0" xfId="2" applyFont="1" applyFill="1" applyBorder="1" applyAlignment="1">
      <alignment horizontal="center" vertical="top"/>
    </xf>
    <xf numFmtId="0" fontId="6" fillId="0" borderId="0" xfId="2" applyFill="1" applyBorder="1" applyAlignment="1">
      <alignment vertical="top"/>
    </xf>
    <xf numFmtId="0" fontId="6" fillId="0" borderId="0" xfId="2" applyFill="1" applyBorder="1" applyAlignment="1">
      <alignment horizontal="center" vertical="top"/>
    </xf>
    <xf numFmtId="0" fontId="0" fillId="2" borderId="0" xfId="0" applyFill="1"/>
    <xf numFmtId="0" fontId="13" fillId="2" borderId="0" xfId="0" applyFont="1" applyFill="1" applyAlignment="1">
      <alignment vertical="center" wrapText="1"/>
    </xf>
    <xf numFmtId="0" fontId="13" fillId="4" borderId="0" xfId="0" applyFont="1" applyFill="1" applyAlignment="1">
      <alignment vertical="center" wrapText="1"/>
    </xf>
    <xf numFmtId="0" fontId="13" fillId="4" borderId="2" xfId="0" applyFont="1" applyFill="1" applyBorder="1" applyAlignment="1">
      <alignment horizontal="center" vertical="center" wrapText="1"/>
    </xf>
    <xf numFmtId="0" fontId="17" fillId="0" borderId="0" xfId="0" applyFont="1" applyAlignment="1">
      <alignment horizontal="center" vertical="center"/>
    </xf>
    <xf numFmtId="0" fontId="16" fillId="0" borderId="7" xfId="0" applyFont="1" applyBorder="1" applyAlignment="1">
      <alignment horizontal="justify" vertical="center" wrapText="1"/>
    </xf>
    <xf numFmtId="0" fontId="16" fillId="0" borderId="8" xfId="0" applyFont="1" applyBorder="1" applyAlignment="1">
      <alignment horizontal="justify" vertical="center" wrapText="1"/>
    </xf>
    <xf numFmtId="0" fontId="16" fillId="0" borderId="9" xfId="0" applyFont="1" applyBorder="1" applyAlignment="1">
      <alignment horizontal="justify" vertical="center" wrapText="1"/>
    </xf>
    <xf numFmtId="0" fontId="16" fillId="0" borderId="10" xfId="0" applyFont="1" applyBorder="1" applyAlignment="1">
      <alignment horizontal="justify" vertical="center" wrapText="1"/>
    </xf>
    <xf numFmtId="0" fontId="16" fillId="0" borderId="0" xfId="0" applyFont="1" applyAlignment="1">
      <alignment horizontal="justify" vertical="center"/>
    </xf>
    <xf numFmtId="0" fontId="16" fillId="0" borderId="14" xfId="0" applyFont="1" applyBorder="1" applyAlignment="1">
      <alignment horizontal="center" vertical="center" wrapText="1"/>
    </xf>
    <xf numFmtId="0" fontId="16" fillId="0" borderId="13" xfId="0" applyFont="1" applyBorder="1" applyAlignment="1">
      <alignment horizontal="center" vertical="center" wrapText="1"/>
    </xf>
    <xf numFmtId="0" fontId="15" fillId="0" borderId="0" xfId="0" applyFont="1" applyAlignment="1">
      <alignment vertical="center"/>
    </xf>
    <xf numFmtId="0" fontId="18" fillId="0" borderId="0" xfId="0" applyFont="1" applyAlignment="1">
      <alignment vertical="center"/>
    </xf>
    <xf numFmtId="0" fontId="17" fillId="0" borderId="0" xfId="0" applyFont="1" applyAlignment="1">
      <alignment vertical="center"/>
    </xf>
    <xf numFmtId="0" fontId="7" fillId="0" borderId="2" xfId="2" applyFont="1" applyFill="1" applyBorder="1" applyAlignment="1">
      <alignment horizontal="center" vertical="top" wrapText="1"/>
    </xf>
    <xf numFmtId="0" fontId="6" fillId="0" borderId="2" xfId="2" applyFill="1" applyBorder="1" applyAlignment="1">
      <alignment horizontal="left" vertical="top" wrapText="1"/>
    </xf>
    <xf numFmtId="0" fontId="6" fillId="0" borderId="2" xfId="2" applyFill="1" applyBorder="1" applyAlignment="1">
      <alignment horizontal="center" vertical="top" wrapText="1"/>
    </xf>
    <xf numFmtId="0" fontId="0" fillId="0" borderId="2" xfId="0" applyBorder="1"/>
    <xf numFmtId="0" fontId="0" fillId="0" borderId="2" xfId="0" applyBorder="1" applyAlignment="1">
      <alignment horizontal="center"/>
    </xf>
    <xf numFmtId="17" fontId="6" fillId="0" borderId="0" xfId="2" applyNumberFormat="1" applyFill="1" applyBorder="1" applyAlignment="1">
      <alignment horizontal="left" vertical="top"/>
    </xf>
    <xf numFmtId="0" fontId="6" fillId="0" borderId="2" xfId="2" applyFill="1" applyBorder="1" applyAlignment="1">
      <alignment horizontal="left" vertical="top"/>
    </xf>
    <xf numFmtId="0" fontId="13" fillId="2" borderId="0" xfId="0" applyFont="1" applyFill="1" applyAlignment="1">
      <alignment vertical="center" wrapText="1"/>
    </xf>
    <xf numFmtId="0" fontId="13" fillId="4" borderId="2" xfId="0" applyFont="1" applyFill="1" applyBorder="1" applyAlignment="1">
      <alignment horizontal="center" vertical="center" wrapText="1"/>
    </xf>
    <xf numFmtId="0" fontId="0" fillId="0" borderId="0" xfId="0" applyFont="1" applyBorder="1" applyAlignment="1" applyProtection="1">
      <alignment horizontal="left" vertical="top" wrapText="1"/>
      <protection locked="0"/>
    </xf>
    <xf numFmtId="0" fontId="0" fillId="0" borderId="0" xfId="0" applyBorder="1" applyAlignment="1" applyProtection="1">
      <alignment horizontal="left"/>
      <protection locked="0"/>
    </xf>
    <xf numFmtId="0" fontId="0" fillId="0" borderId="0" xfId="0" applyNumberFormat="1" applyBorder="1" applyProtection="1"/>
    <xf numFmtId="0" fontId="0" fillId="0" borderId="0" xfId="0" applyNumberFormat="1" applyBorder="1" applyAlignment="1" applyProtection="1"/>
    <xf numFmtId="43" fontId="0" fillId="0" borderId="0" xfId="1" applyFont="1" applyBorder="1" applyProtection="1"/>
    <xf numFmtId="0" fontId="0" fillId="0" borderId="0" xfId="0" applyFont="1" applyBorder="1" applyAlignment="1" applyProtection="1">
      <alignment horizontal="center" vertical="top" wrapText="1"/>
    </xf>
    <xf numFmtId="164" fontId="0" fillId="0" borderId="0" xfId="0" applyNumberFormat="1" applyFont="1" applyBorder="1" applyAlignment="1" applyProtection="1">
      <alignment horizontal="center" vertical="top" wrapText="1"/>
    </xf>
    <xf numFmtId="0" fontId="0" fillId="0" borderId="2" xfId="0" applyFont="1" applyBorder="1" applyAlignment="1" applyProtection="1">
      <alignment horizontal="center" vertical="top" wrapText="1"/>
      <protection locked="0"/>
    </xf>
    <xf numFmtId="0" fontId="14" fillId="3" borderId="2" xfId="0" applyFont="1" applyFill="1" applyBorder="1" applyAlignment="1">
      <alignment vertical="center" wrapText="1"/>
    </xf>
    <xf numFmtId="0" fontId="13" fillId="4" borderId="2" xfId="0" applyFont="1" applyFill="1" applyBorder="1" applyAlignment="1">
      <alignment vertical="center" wrapText="1"/>
    </xf>
    <xf numFmtId="17" fontId="21" fillId="2" borderId="0" xfId="0" applyNumberFormat="1" applyFont="1" applyFill="1" applyAlignment="1">
      <alignment vertical="center" wrapText="1"/>
    </xf>
    <xf numFmtId="0" fontId="21" fillId="2" borderId="0" xfId="0" applyFont="1" applyFill="1" applyAlignment="1">
      <alignment vertical="center" wrapText="1"/>
    </xf>
    <xf numFmtId="17" fontId="21" fillId="2" borderId="0" xfId="0" applyNumberFormat="1" applyFont="1" applyFill="1" applyAlignment="1">
      <alignment vertical="center"/>
    </xf>
    <xf numFmtId="0" fontId="3" fillId="0" borderId="0" xfId="0" applyFont="1" applyBorder="1" applyAlignment="1" applyProtection="1">
      <alignment horizontal="left" vertical="top"/>
      <protection locked="0"/>
    </xf>
    <xf numFmtId="0" fontId="20" fillId="3" borderId="2" xfId="0" applyFont="1" applyFill="1" applyBorder="1" applyAlignment="1">
      <alignment vertical="center" wrapText="1"/>
    </xf>
    <xf numFmtId="17" fontId="13" fillId="2" borderId="0" xfId="0" applyNumberFormat="1" applyFont="1" applyFill="1" applyAlignment="1">
      <alignment vertical="center"/>
    </xf>
    <xf numFmtId="14" fontId="13" fillId="4" borderId="2" xfId="0" applyNumberFormat="1" applyFont="1" applyFill="1" applyBorder="1" applyAlignment="1">
      <alignment vertical="center" wrapText="1"/>
    </xf>
    <xf numFmtId="0" fontId="0" fillId="0" borderId="0" xfId="0" applyAlignment="1">
      <alignment horizontal="center"/>
    </xf>
    <xf numFmtId="17" fontId="0" fillId="0" borderId="0" xfId="0" applyNumberFormat="1" applyAlignment="1">
      <alignment horizontal="center"/>
    </xf>
    <xf numFmtId="0" fontId="0" fillId="0" borderId="0" xfId="0" applyBorder="1" applyAlignment="1">
      <alignment horizontal="center"/>
    </xf>
    <xf numFmtId="0" fontId="2" fillId="6" borderId="2" xfId="0" applyFont="1" applyFill="1" applyBorder="1" applyAlignment="1">
      <alignment horizontal="center" vertical="center" wrapText="1"/>
    </xf>
    <xf numFmtId="0" fontId="6" fillId="6" borderId="2" xfId="2" applyFill="1" applyBorder="1" applyAlignment="1">
      <alignment horizontal="left" vertical="top" wrapText="1" indent="1"/>
    </xf>
    <xf numFmtId="0" fontId="7" fillId="6" borderId="2" xfId="2" applyFont="1" applyFill="1" applyBorder="1" applyAlignment="1">
      <alignment horizontal="center" vertical="top" wrapText="1"/>
    </xf>
    <xf numFmtId="0" fontId="7" fillId="6" borderId="2" xfId="2" applyFont="1" applyFill="1" applyBorder="1" applyAlignment="1">
      <alignment horizontal="left" vertical="top" wrapText="1" indent="1"/>
    </xf>
    <xf numFmtId="0" fontId="23" fillId="0" borderId="2" xfId="2" applyFont="1" applyFill="1" applyBorder="1" applyAlignment="1">
      <alignment horizontal="center" vertical="top" wrapText="1"/>
    </xf>
    <xf numFmtId="0" fontId="6" fillId="6" borderId="2" xfId="2" applyFill="1" applyBorder="1" applyAlignment="1">
      <alignment horizontal="center" vertical="top" wrapText="1"/>
    </xf>
    <xf numFmtId="0" fontId="7" fillId="6" borderId="6" xfId="2" applyFont="1" applyFill="1" applyBorder="1" applyAlignment="1">
      <alignment horizontal="left" vertical="top" wrapText="1" indent="1"/>
    </xf>
    <xf numFmtId="0" fontId="6" fillId="6" borderId="3" xfId="2" applyFill="1" applyBorder="1" applyAlignment="1">
      <alignment horizontal="left" vertical="top" wrapText="1" indent="1"/>
    </xf>
    <xf numFmtId="0" fontId="7" fillId="6" borderId="17" xfId="2" applyFont="1" applyFill="1" applyBorder="1" applyAlignment="1">
      <alignment horizontal="center" vertical="top" wrapText="1"/>
    </xf>
    <xf numFmtId="0" fontId="7" fillId="6" borderId="17" xfId="2" applyFont="1" applyFill="1" applyBorder="1" applyAlignment="1">
      <alignment horizontal="left" vertical="top" wrapText="1" indent="1"/>
    </xf>
    <xf numFmtId="0" fontId="7" fillId="6" borderId="6" xfId="2" applyFont="1" applyFill="1" applyBorder="1" applyAlignment="1">
      <alignment horizontal="center" vertical="top" wrapText="1"/>
    </xf>
    <xf numFmtId="0" fontId="7" fillId="6" borderId="17" xfId="2" applyFont="1" applyFill="1" applyBorder="1" applyAlignment="1">
      <alignment horizontal="left" vertical="top" wrapText="1" indent="2"/>
    </xf>
    <xf numFmtId="0" fontId="2" fillId="6" borderId="2" xfId="0" applyFont="1" applyFill="1" applyBorder="1" applyAlignment="1" applyProtection="1">
      <alignment horizontal="center" vertical="center" wrapText="1"/>
    </xf>
    <xf numFmtId="0" fontId="3" fillId="6" borderId="2" xfId="0" applyFont="1" applyFill="1" applyBorder="1" applyAlignment="1" applyProtection="1">
      <alignment horizontal="center" vertical="center" wrapText="1"/>
    </xf>
    <xf numFmtId="0" fontId="24" fillId="0" borderId="2" xfId="0" applyFont="1" applyBorder="1" applyAlignment="1" applyProtection="1">
      <alignment horizontal="center" vertical="center" wrapText="1"/>
    </xf>
    <xf numFmtId="0" fontId="25" fillId="3" borderId="2" xfId="0" applyFont="1" applyFill="1" applyBorder="1" applyAlignment="1">
      <alignment vertical="center" wrapText="1"/>
    </xf>
    <xf numFmtId="0" fontId="0" fillId="6" borderId="0" xfId="0" applyFill="1"/>
    <xf numFmtId="0" fontId="0" fillId="6" borderId="0" xfId="0" applyFill="1" applyAlignment="1">
      <alignment horizontal="center" vertical="center"/>
    </xf>
    <xf numFmtId="0" fontId="16" fillId="6" borderId="9" xfId="0" applyFont="1" applyFill="1" applyBorder="1" applyAlignment="1">
      <alignment horizontal="center" vertical="center" wrapText="1"/>
    </xf>
    <xf numFmtId="0" fontId="16" fillId="6" borderId="10" xfId="0" applyFont="1" applyFill="1" applyBorder="1" applyAlignment="1">
      <alignment horizontal="center" vertical="center" wrapText="1"/>
    </xf>
    <xf numFmtId="0" fontId="16" fillId="6" borderId="13" xfId="0" applyFont="1" applyFill="1" applyBorder="1" applyAlignment="1">
      <alignment horizontal="center" vertical="center" wrapText="1"/>
    </xf>
    <xf numFmtId="0" fontId="24" fillId="6" borderId="2" xfId="0" applyFont="1" applyFill="1" applyBorder="1" applyAlignment="1">
      <alignment horizontal="center" vertical="center" wrapText="1"/>
    </xf>
    <xf numFmtId="0" fontId="7" fillId="6" borderId="4" xfId="2" applyFont="1" applyFill="1" applyBorder="1" applyAlignment="1">
      <alignment horizontal="left" vertical="top" wrapText="1"/>
    </xf>
    <xf numFmtId="0" fontId="7" fillId="6" borderId="5" xfId="2" applyFont="1" applyFill="1" applyBorder="1" applyAlignment="1">
      <alignment horizontal="left" vertical="top" wrapText="1"/>
    </xf>
    <xf numFmtId="0" fontId="0" fillId="0" borderId="2" xfId="0" applyFill="1" applyBorder="1"/>
    <xf numFmtId="0" fontId="26" fillId="0" borderId="13" xfId="0" applyFont="1" applyBorder="1" applyAlignment="1">
      <alignment horizontal="center" vertical="center" wrapText="1"/>
    </xf>
    <xf numFmtId="0" fontId="26" fillId="6" borderId="13" xfId="0" applyFont="1" applyFill="1" applyBorder="1" applyAlignment="1">
      <alignment horizontal="center" vertical="center" wrapText="1"/>
    </xf>
    <xf numFmtId="0" fontId="2" fillId="5" borderId="3" xfId="0" applyFont="1" applyFill="1" applyBorder="1" applyAlignment="1" applyProtection="1">
      <alignment horizontal="center" vertical="center" wrapText="1"/>
      <protection locked="0"/>
    </xf>
    <xf numFmtId="0" fontId="0" fillId="8" borderId="0" xfId="0" applyFill="1"/>
    <xf numFmtId="0" fontId="0" fillId="8" borderId="2" xfId="0" applyFill="1" applyBorder="1"/>
    <xf numFmtId="0" fontId="28" fillId="6" borderId="13" xfId="0" applyFont="1" applyFill="1" applyBorder="1" applyAlignment="1">
      <alignment horizontal="center" vertical="center" wrapText="1"/>
    </xf>
    <xf numFmtId="0" fontId="26" fillId="6" borderId="11" xfId="0" applyFont="1" applyFill="1" applyBorder="1" applyAlignment="1">
      <alignment horizontal="center" vertical="center" wrapText="1"/>
    </xf>
    <xf numFmtId="0" fontId="0" fillId="6" borderId="2" xfId="0" applyFill="1" applyBorder="1" applyAlignment="1">
      <alignment vertical="center" wrapText="1"/>
    </xf>
    <xf numFmtId="0" fontId="0" fillId="0" borderId="2" xfId="0" applyFill="1" applyBorder="1" applyAlignment="1">
      <alignment vertical="center"/>
    </xf>
    <xf numFmtId="0" fontId="13" fillId="4" borderId="20" xfId="0" applyFont="1" applyFill="1" applyBorder="1" applyAlignment="1">
      <alignment horizontal="center" vertical="center" wrapText="1"/>
    </xf>
    <xf numFmtId="0" fontId="0" fillId="0" borderId="20" xfId="0" applyBorder="1"/>
    <xf numFmtId="14" fontId="13" fillId="4" borderId="20" xfId="0" applyNumberFormat="1" applyFont="1" applyFill="1" applyBorder="1" applyAlignment="1">
      <alignment horizontal="center" vertical="center" wrapText="1"/>
    </xf>
    <xf numFmtId="0" fontId="2" fillId="6" borderId="20" xfId="0" applyFont="1" applyFill="1" applyBorder="1" applyAlignment="1">
      <alignment horizontal="center" vertical="center" wrapText="1"/>
    </xf>
    <xf numFmtId="0" fontId="2" fillId="6" borderId="20" xfId="0" applyFont="1" applyFill="1" applyBorder="1" applyAlignment="1">
      <alignment horizontal="center" vertical="center"/>
    </xf>
    <xf numFmtId="0" fontId="2" fillId="6" borderId="20" xfId="0" applyFont="1" applyFill="1" applyBorder="1" applyAlignment="1" applyProtection="1">
      <alignment horizontal="center" vertical="center" wrapText="1"/>
    </xf>
    <xf numFmtId="0" fontId="0" fillId="0" borderId="20" xfId="0" applyBorder="1" applyAlignment="1">
      <alignment horizontal="center"/>
    </xf>
    <xf numFmtId="14" fontId="0" fillId="0" borderId="20" xfId="0" applyNumberFormat="1" applyBorder="1"/>
    <xf numFmtId="0" fontId="6" fillId="0" borderId="20" xfId="2" applyFill="1" applyBorder="1" applyAlignment="1">
      <alignment horizontal="left" vertical="top" wrapText="1"/>
    </xf>
    <xf numFmtId="0" fontId="0" fillId="0" borderId="20" xfId="0" applyFont="1" applyBorder="1" applyAlignment="1" applyProtection="1">
      <alignment horizontal="left" vertical="top" wrapText="1"/>
      <protection locked="0"/>
    </xf>
    <xf numFmtId="17" fontId="0" fillId="0" borderId="20" xfId="0" applyNumberFormat="1" applyBorder="1"/>
    <xf numFmtId="1" fontId="0" fillId="0" borderId="20" xfId="0" applyNumberFormat="1" applyBorder="1"/>
    <xf numFmtId="0" fontId="0" fillId="0" borderId="20" xfId="0" applyFill="1" applyBorder="1"/>
    <xf numFmtId="0" fontId="0" fillId="0" borderId="0" xfId="0" applyFill="1"/>
    <xf numFmtId="0" fontId="0" fillId="8" borderId="0" xfId="0" applyFill="1" applyAlignment="1">
      <alignment horizontal="center"/>
    </xf>
    <xf numFmtId="0" fontId="0" fillId="8" borderId="2" xfId="0" applyFill="1" applyBorder="1" applyAlignment="1">
      <alignment vertical="center" wrapText="1"/>
    </xf>
    <xf numFmtId="0" fontId="2" fillId="8" borderId="20" xfId="0" applyFont="1" applyFill="1" applyBorder="1" applyAlignment="1">
      <alignment horizontal="center" vertical="center" wrapText="1"/>
    </xf>
    <xf numFmtId="0" fontId="0" fillId="8" borderId="20" xfId="0" applyFill="1" applyBorder="1"/>
    <xf numFmtId="0" fontId="7" fillId="6" borderId="3" xfId="0" applyFont="1" applyFill="1" applyBorder="1" applyAlignment="1">
      <alignment horizontal="center" vertical="center" wrapText="1"/>
    </xf>
    <xf numFmtId="0" fontId="0" fillId="6" borderId="3" xfId="0" applyFill="1" applyBorder="1" applyAlignment="1">
      <alignment horizontal="center" vertical="center" wrapText="1"/>
    </xf>
    <xf numFmtId="0" fontId="0" fillId="6" borderId="3" xfId="0" applyFill="1" applyBorder="1" applyAlignment="1">
      <alignment horizontal="center" vertical="center"/>
    </xf>
    <xf numFmtId="0" fontId="0" fillId="0" borderId="0" xfId="0" applyAlignment="1">
      <alignment horizontal="center" vertical="center"/>
    </xf>
    <xf numFmtId="0" fontId="0" fillId="8" borderId="2" xfId="0"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0" fillId="0" borderId="3" xfId="0" applyBorder="1" applyAlignment="1">
      <alignment horizontal="center"/>
    </xf>
    <xf numFmtId="0" fontId="0" fillId="0" borderId="0" xfId="0" applyAlignment="1">
      <alignment horizontal="center"/>
    </xf>
    <xf numFmtId="17" fontId="0" fillId="0" borderId="0" xfId="0" applyNumberFormat="1" applyAlignment="1">
      <alignment horizontal="center"/>
    </xf>
    <xf numFmtId="0" fontId="0" fillId="0" borderId="0" xfId="0" applyBorder="1" applyAlignment="1">
      <alignment horizontal="center"/>
    </xf>
    <xf numFmtId="0" fontId="14" fillId="3" borderId="20" xfId="0" applyFont="1" applyFill="1" applyBorder="1" applyAlignment="1">
      <alignment horizontal="center" vertical="center" wrapText="1"/>
    </xf>
    <xf numFmtId="0" fontId="0" fillId="6" borderId="20" xfId="0" applyFill="1" applyBorder="1" applyAlignment="1">
      <alignment horizontal="center" vertical="center"/>
    </xf>
    <xf numFmtId="0" fontId="13" fillId="4" borderId="20" xfId="0" applyFont="1" applyFill="1" applyBorder="1" applyAlignment="1">
      <alignment horizontal="center" vertical="center" wrapText="1"/>
    </xf>
    <xf numFmtId="0" fontId="14" fillId="7" borderId="20" xfId="0" applyFont="1" applyFill="1" applyBorder="1" applyAlignment="1">
      <alignment horizontal="center" vertical="center" wrapText="1"/>
    </xf>
    <xf numFmtId="0" fontId="22" fillId="4" borderId="20" xfId="0" applyFont="1" applyFill="1" applyBorder="1" applyAlignment="1">
      <alignment horizontal="center" vertical="center" wrapText="1"/>
    </xf>
    <xf numFmtId="0" fontId="10" fillId="0" borderId="0" xfId="2" applyFont="1" applyFill="1" applyBorder="1" applyAlignment="1">
      <alignment horizontal="center" vertical="top"/>
    </xf>
    <xf numFmtId="0" fontId="8" fillId="0" borderId="0" xfId="2" applyFont="1" applyFill="1" applyBorder="1" applyAlignment="1">
      <alignment horizontal="center" vertical="top"/>
    </xf>
    <xf numFmtId="0" fontId="9" fillId="0" borderId="0" xfId="2" applyFont="1" applyFill="1" applyBorder="1" applyAlignment="1">
      <alignment horizontal="center" vertical="top"/>
    </xf>
    <xf numFmtId="0" fontId="11" fillId="0" borderId="0" xfId="2" applyFont="1" applyFill="1" applyBorder="1" applyAlignment="1">
      <alignment horizontal="center" vertical="top"/>
    </xf>
    <xf numFmtId="0" fontId="2" fillId="0" borderId="0" xfId="0" applyFont="1" applyAlignment="1" applyProtection="1">
      <alignment horizontal="center"/>
      <protection locked="0"/>
    </xf>
    <xf numFmtId="0" fontId="2" fillId="0" borderId="2" xfId="0" applyFont="1" applyBorder="1" applyAlignment="1">
      <alignment horizontal="center"/>
    </xf>
    <xf numFmtId="0" fontId="2" fillId="0" borderId="2" xfId="0" applyFont="1" applyBorder="1" applyAlignment="1">
      <alignment horizontal="center" wrapText="1"/>
    </xf>
    <xf numFmtId="0" fontId="24" fillId="0" borderId="2" xfId="0" applyFont="1" applyBorder="1" applyAlignment="1">
      <alignment horizontal="center"/>
    </xf>
    <xf numFmtId="0" fontId="2" fillId="6" borderId="2" xfId="0" applyFont="1" applyFill="1" applyBorder="1" applyAlignment="1">
      <alignment horizontal="center" vertical="center" wrapText="1"/>
    </xf>
    <xf numFmtId="0" fontId="13" fillId="2" borderId="0" xfId="0" applyFont="1" applyFill="1" applyAlignment="1">
      <alignment vertical="center" wrapText="1"/>
    </xf>
    <xf numFmtId="17" fontId="13" fillId="2" borderId="0" xfId="0" applyNumberFormat="1" applyFont="1" applyFill="1" applyAlignment="1">
      <alignment horizontal="left" vertical="center" wrapText="1"/>
    </xf>
    <xf numFmtId="0" fontId="13" fillId="2" borderId="0" xfId="0" applyFont="1" applyFill="1" applyAlignment="1">
      <alignment horizontal="left" vertical="center" wrapText="1"/>
    </xf>
    <xf numFmtId="0" fontId="12" fillId="2" borderId="0" xfId="0" applyFont="1" applyFill="1" applyAlignment="1">
      <alignment horizontal="center" vertical="center" wrapText="1"/>
    </xf>
    <xf numFmtId="0" fontId="13" fillId="2" borderId="0" xfId="0" applyFont="1" applyFill="1" applyAlignment="1">
      <alignment horizontal="center" vertical="center" wrapText="1"/>
    </xf>
    <xf numFmtId="0" fontId="19" fillId="2" borderId="0" xfId="0" applyFont="1" applyFill="1" applyAlignment="1">
      <alignment vertical="center" wrapText="1"/>
    </xf>
    <xf numFmtId="0" fontId="2" fillId="5" borderId="2" xfId="0" applyFont="1" applyFill="1" applyBorder="1" applyAlignment="1" applyProtection="1">
      <alignment horizontal="center" vertical="center" wrapText="1"/>
      <protection locked="0"/>
    </xf>
    <xf numFmtId="0" fontId="0" fillId="0" borderId="0" xfId="0" applyFont="1" applyAlignment="1" applyProtection="1">
      <alignment horizontal="left" wrapText="1"/>
      <protection locked="0"/>
    </xf>
    <xf numFmtId="0" fontId="0" fillId="0" borderId="0" xfId="0" applyFont="1" applyAlignment="1" applyProtection="1">
      <alignment horizontal="center"/>
      <protection locked="0"/>
    </xf>
    <xf numFmtId="0" fontId="2" fillId="5" borderId="3" xfId="0" applyFont="1" applyFill="1" applyBorder="1" applyAlignment="1" applyProtection="1">
      <alignment horizontal="center" vertical="center" wrapText="1"/>
      <protection locked="0"/>
    </xf>
    <xf numFmtId="0" fontId="6" fillId="0" borderId="6" xfId="2" applyFill="1" applyBorder="1" applyAlignment="1">
      <alignment horizontal="center" vertical="top" wrapText="1"/>
    </xf>
    <xf numFmtId="0" fontId="6" fillId="0" borderId="19" xfId="2" applyFill="1" applyBorder="1" applyAlignment="1">
      <alignment horizontal="center" vertical="top" wrapText="1"/>
    </xf>
    <xf numFmtId="0" fontId="6" fillId="0" borderId="5" xfId="2" applyFill="1" applyBorder="1" applyAlignment="1">
      <alignment horizontal="center" vertical="top" wrapText="1"/>
    </xf>
    <xf numFmtId="0" fontId="7" fillId="6" borderId="17" xfId="2" applyFont="1" applyFill="1" applyBorder="1" applyAlignment="1">
      <alignment horizontal="center" vertical="top" wrapText="1"/>
    </xf>
    <xf numFmtId="0" fontId="6" fillId="6" borderId="18" xfId="2" applyFill="1" applyBorder="1" applyAlignment="1">
      <alignment horizontal="center" vertical="top" wrapText="1"/>
    </xf>
    <xf numFmtId="0" fontId="7" fillId="6" borderId="6" xfId="2" applyFont="1" applyFill="1" applyBorder="1" applyAlignment="1">
      <alignment horizontal="left" vertical="top" wrapText="1" indent="1"/>
    </xf>
    <xf numFmtId="0" fontId="7" fillId="6" borderId="5" xfId="2" applyFont="1" applyFill="1" applyBorder="1" applyAlignment="1">
      <alignment horizontal="left" vertical="top" wrapText="1" indent="1"/>
    </xf>
    <xf numFmtId="0" fontId="7" fillId="6" borderId="6" xfId="2" applyFont="1" applyFill="1" applyBorder="1" applyAlignment="1">
      <alignment horizontal="left" vertical="top" wrapText="1" indent="2"/>
    </xf>
    <xf numFmtId="0" fontId="7" fillId="6" borderId="5" xfId="2" applyFont="1" applyFill="1" applyBorder="1" applyAlignment="1">
      <alignment horizontal="left" vertical="top" wrapText="1" indent="2"/>
    </xf>
    <xf numFmtId="0" fontId="7" fillId="6" borderId="6" xfId="2" applyFont="1" applyFill="1" applyBorder="1" applyAlignment="1">
      <alignment horizontal="center" vertical="top" wrapText="1"/>
    </xf>
    <xf numFmtId="0" fontId="7" fillId="6" borderId="5" xfId="2" applyFont="1" applyFill="1" applyBorder="1" applyAlignment="1">
      <alignment horizontal="center" vertical="top" wrapText="1"/>
    </xf>
    <xf numFmtId="0" fontId="26" fillId="6" borderId="16" xfId="0" applyFont="1" applyFill="1" applyBorder="1" applyAlignment="1">
      <alignment horizontal="center" vertical="center" wrapText="1"/>
    </xf>
    <xf numFmtId="0" fontId="26" fillId="6" borderId="14" xfId="0" applyFont="1" applyFill="1" applyBorder="1" applyAlignment="1">
      <alignment horizontal="center" vertical="center" wrapText="1"/>
    </xf>
    <xf numFmtId="0" fontId="16" fillId="0" borderId="15"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11" xfId="0" applyFont="1" applyBorder="1" applyAlignment="1">
      <alignment horizontal="center" vertical="center" wrapText="1"/>
    </xf>
    <xf numFmtId="0" fontId="28" fillId="6" borderId="16" xfId="0" applyFont="1" applyFill="1" applyBorder="1" applyAlignment="1">
      <alignment horizontal="center" vertical="center" wrapText="1"/>
    </xf>
    <xf numFmtId="0" fontId="28" fillId="6" borderId="14" xfId="0" applyFont="1" applyFill="1" applyBorder="1" applyAlignment="1">
      <alignment horizontal="center" vertical="center" wrapText="1"/>
    </xf>
    <xf numFmtId="0" fontId="27" fillId="6" borderId="16" xfId="0" applyFont="1" applyFill="1" applyBorder="1" applyAlignment="1">
      <alignment horizontal="center" vertical="center" wrapText="1"/>
    </xf>
    <xf numFmtId="0" fontId="27" fillId="6" borderId="14" xfId="0" applyFont="1" applyFill="1" applyBorder="1" applyAlignment="1">
      <alignment horizontal="center" vertical="center" wrapText="1"/>
    </xf>
    <xf numFmtId="0" fontId="26" fillId="6" borderId="15"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6" fillId="6" borderId="11" xfId="0" applyFont="1" applyFill="1" applyBorder="1" applyAlignment="1">
      <alignment horizontal="center" vertical="center" wrapText="1"/>
    </xf>
    <xf numFmtId="0" fontId="17" fillId="0" borderId="0" xfId="0" applyFont="1" applyAlignment="1">
      <alignment horizontal="center" vertical="center"/>
    </xf>
    <xf numFmtId="0" fontId="16" fillId="6" borderId="16"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16" fillId="6" borderId="15" xfId="0" applyFont="1" applyFill="1" applyBorder="1" applyAlignment="1">
      <alignment horizontal="center" vertical="center" wrapText="1"/>
    </xf>
    <xf numFmtId="0" fontId="16" fillId="6" borderId="11" xfId="0" applyFont="1" applyFill="1" applyBorder="1" applyAlignment="1">
      <alignment horizontal="center" vertical="center" wrapText="1"/>
    </xf>
    <xf numFmtId="0" fontId="28" fillId="6" borderId="15"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11"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22" fillId="4" borderId="2" xfId="0" applyFont="1" applyFill="1" applyBorder="1" applyAlignment="1">
      <alignment horizontal="center" vertical="center" wrapText="1"/>
    </xf>
    <xf numFmtId="0" fontId="2" fillId="0" borderId="0" xfId="0" applyFont="1" applyAlignment="1">
      <alignment horizontal="center"/>
    </xf>
    <xf numFmtId="0" fontId="21" fillId="2" borderId="0" xfId="0" applyFont="1" applyFill="1" applyAlignment="1">
      <alignment vertical="center" wrapText="1"/>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Google%20Drive/Finance%20Team/Clients/KWCIPL/Fleming/Payroll%20details/2015/Feb%202015/Registers%20for%20the%20month%20of%20Feb%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AppData/Local/Microsoft/Windows/INetCache/Content.Outlook/GUQ03N16/Inform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roll_Input"/>
      <sheetName val="Leave Summary"/>
      <sheetName val="EE_Notification"/>
      <sheetName val="ER-FormD"/>
      <sheetName val="MB-Form A"/>
      <sheetName val="MB-Form N"/>
      <sheetName val="MW-FinesReg"/>
      <sheetName val="MW-RegisterDedns"/>
      <sheetName val="MW-OTReg"/>
      <sheetName val="MW-Muster Roll"/>
      <sheetName val="MW-Wage Register"/>
      <sheetName val="PoB-Register"/>
      <sheetName val="SE-PoW-Form F"/>
      <sheetName val="SE-Form 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loyeeMaster1473165998222"/>
    </sheetNames>
    <sheetDataSet>
      <sheetData sheetId="0" refreshError="1">
        <row r="5">
          <cell r="B5" t="str">
            <v>CIRT0067</v>
          </cell>
          <cell r="C5" t="str">
            <v>VINAY GEORGE</v>
          </cell>
          <cell r="D5">
            <v>32455</v>
          </cell>
          <cell r="E5" t="str">
            <v>George</v>
          </cell>
        </row>
        <row r="6">
          <cell r="B6" t="str">
            <v>CIRT0076</v>
          </cell>
          <cell r="C6" t="str">
            <v>K. AMRUTH KRISHNA</v>
          </cell>
          <cell r="D6">
            <v>31761</v>
          </cell>
          <cell r="E6" t="str">
            <v>K. Anand Babu</v>
          </cell>
        </row>
        <row r="7">
          <cell r="B7" t="str">
            <v>CIRT0079</v>
          </cell>
          <cell r="C7" t="str">
            <v>BHAWNA SACHIN SHARMA</v>
          </cell>
          <cell r="D7">
            <v>31011</v>
          </cell>
          <cell r="E7" t="str">
            <v>Murari Lal Sharma</v>
          </cell>
        </row>
        <row r="8">
          <cell r="B8" t="str">
            <v>CIRT0081</v>
          </cell>
          <cell r="C8" t="str">
            <v>RAKESH CHAWAN</v>
          </cell>
          <cell r="D8">
            <v>33019</v>
          </cell>
          <cell r="E8" t="str">
            <v>C Ambadas</v>
          </cell>
        </row>
        <row r="9">
          <cell r="B9" t="str">
            <v>CIRT0083</v>
          </cell>
          <cell r="C9" t="str">
            <v>RAKESH GORIWALE</v>
          </cell>
          <cell r="D9">
            <v>30760</v>
          </cell>
          <cell r="E9" t="str">
            <v>Sri. Ramesh Goriwale</v>
          </cell>
        </row>
        <row r="10">
          <cell r="B10" t="str">
            <v>CIRT0085</v>
          </cell>
          <cell r="C10" t="str">
            <v>SAMCHIT ANEJA</v>
          </cell>
          <cell r="D10">
            <v>31317</v>
          </cell>
          <cell r="E10" t="str">
            <v>Ravi Aneja</v>
          </cell>
        </row>
        <row r="11">
          <cell r="B11" t="str">
            <v>CIRT0089</v>
          </cell>
          <cell r="C11" t="str">
            <v>FIROZ KHAN</v>
          </cell>
          <cell r="D11">
            <v>26665</v>
          </cell>
          <cell r="E11" t="str">
            <v>Jummaddin</v>
          </cell>
        </row>
        <row r="12">
          <cell r="B12" t="str">
            <v>CIRT0095</v>
          </cell>
          <cell r="C12" t="str">
            <v>SREEDHAR CHINTHALA</v>
          </cell>
          <cell r="D12">
            <v>31610</v>
          </cell>
          <cell r="E12" t="str">
            <v>C V Narasaiah</v>
          </cell>
        </row>
        <row r="13">
          <cell r="B13" t="str">
            <v>CIRT0098</v>
          </cell>
          <cell r="C13" t="str">
            <v>K.ADITYA VARMA</v>
          </cell>
          <cell r="D13">
            <v>31678</v>
          </cell>
          <cell r="E13" t="str">
            <v>Gandhi Raju Kantheti</v>
          </cell>
        </row>
        <row r="14">
          <cell r="B14" t="str">
            <v>CIRT0101</v>
          </cell>
          <cell r="C14" t="str">
            <v>KARAN SINGH</v>
          </cell>
          <cell r="D14">
            <v>31856</v>
          </cell>
          <cell r="E14" t="str">
            <v>Mr. Dalip Singh</v>
          </cell>
        </row>
        <row r="15">
          <cell r="B15" t="str">
            <v>CIRT0102</v>
          </cell>
          <cell r="C15" t="str">
            <v>JITENDER ARORA</v>
          </cell>
          <cell r="D15">
            <v>30194</v>
          </cell>
          <cell r="E15" t="str">
            <v>Satish Arora</v>
          </cell>
        </row>
        <row r="16">
          <cell r="B16" t="str">
            <v>CIRT0110</v>
          </cell>
          <cell r="C16" t="str">
            <v>MEMON MOHD.FARHAN</v>
          </cell>
          <cell r="D16">
            <v>32762</v>
          </cell>
          <cell r="E16" t="str">
            <v>Haroon Memon</v>
          </cell>
        </row>
        <row r="17">
          <cell r="B17" t="str">
            <v>CIRT0111</v>
          </cell>
          <cell r="C17" t="str">
            <v>SHAMIM AHMED</v>
          </cell>
          <cell r="D17">
            <v>26420</v>
          </cell>
          <cell r="E17" t="str">
            <v>Zamir Ahmed</v>
          </cell>
        </row>
        <row r="18">
          <cell r="B18" t="str">
            <v>CIRT0116</v>
          </cell>
          <cell r="C18" t="str">
            <v>GAVIN JUDE CALLAGHAN</v>
          </cell>
          <cell r="D18">
            <v>29861</v>
          </cell>
          <cell r="E18">
            <v>29861</v>
          </cell>
        </row>
        <row r="19">
          <cell r="B19" t="str">
            <v>CIRT0117</v>
          </cell>
          <cell r="C19" t="str">
            <v>ANUPAM H. MASIH</v>
          </cell>
          <cell r="D19">
            <v>31614</v>
          </cell>
          <cell r="E19">
            <v>31614</v>
          </cell>
        </row>
        <row r="20">
          <cell r="B20" t="str">
            <v>CIRT0118</v>
          </cell>
          <cell r="C20" t="str">
            <v>HARISH KUMAR</v>
          </cell>
          <cell r="D20">
            <v>32697</v>
          </cell>
          <cell r="E20">
            <v>32697</v>
          </cell>
        </row>
        <row r="21">
          <cell r="B21" t="str">
            <v>CIRT0119</v>
          </cell>
          <cell r="C21" t="str">
            <v>MANPREET DHODY</v>
          </cell>
          <cell r="D21">
            <v>28367</v>
          </cell>
          <cell r="E21">
            <v>28367</v>
          </cell>
        </row>
        <row r="22">
          <cell r="B22" t="str">
            <v>CIRT0120</v>
          </cell>
          <cell r="C22" t="str">
            <v>FAHAD MAKKI</v>
          </cell>
          <cell r="D22">
            <v>31964</v>
          </cell>
          <cell r="E22" t="str">
            <v>Mohamed Yusuf Makki</v>
          </cell>
        </row>
        <row r="23">
          <cell r="B23" t="str">
            <v>CIRT0121</v>
          </cell>
          <cell r="C23" t="str">
            <v>KAVITA TARASINGHANI</v>
          </cell>
          <cell r="D23">
            <v>31416</v>
          </cell>
          <cell r="E23" t="str">
            <v>Harish Tarasinghani</v>
          </cell>
        </row>
        <row r="24">
          <cell r="B24" t="str">
            <v>CIRT0122</v>
          </cell>
          <cell r="C24" t="str">
            <v>APARAJITA BOSE</v>
          </cell>
          <cell r="D24">
            <v>32289</v>
          </cell>
          <cell r="E24">
            <v>32289</v>
          </cell>
        </row>
        <row r="25">
          <cell r="B25" t="str">
            <v>CIRT0123</v>
          </cell>
          <cell r="C25" t="str">
            <v>ABHISHEK SINGH CHANDEL</v>
          </cell>
          <cell r="D25">
            <v>32099</v>
          </cell>
          <cell r="E25">
            <v>32099</v>
          </cell>
        </row>
        <row r="26">
          <cell r="B26" t="str">
            <v>CIRT0124</v>
          </cell>
          <cell r="C26" t="str">
            <v>ANEEKETH DASS T</v>
          </cell>
          <cell r="D26">
            <v>32075</v>
          </cell>
          <cell r="E26">
            <v>32075</v>
          </cell>
        </row>
        <row r="27">
          <cell r="B27" t="str">
            <v>CIRT0125</v>
          </cell>
          <cell r="C27" t="str">
            <v>GUNJAN AGGARWAL</v>
          </cell>
          <cell r="D27">
            <v>32819</v>
          </cell>
          <cell r="E27">
            <v>32819</v>
          </cell>
        </row>
        <row r="28">
          <cell r="B28" t="str">
            <v>BILS0282</v>
          </cell>
          <cell r="C28" t="str">
            <v>Priyanka Khurana</v>
          </cell>
          <cell r="D28">
            <v>33185</v>
          </cell>
          <cell r="E28" t="str">
            <v>Kawal Khurana</v>
          </cell>
        </row>
        <row r="29">
          <cell r="B29" t="str">
            <v>BIMN0282</v>
          </cell>
          <cell r="C29" t="str">
            <v>Amitabh Sehdev</v>
          </cell>
          <cell r="D29">
            <v>26039</v>
          </cell>
          <cell r="E29" t="str">
            <v>Dharam Bir Sehdev</v>
          </cell>
        </row>
        <row r="30">
          <cell r="B30" t="str">
            <v>CIRT0131</v>
          </cell>
          <cell r="C30" t="str">
            <v>Imtiaz Parvez Alam</v>
          </cell>
          <cell r="D30">
            <v>29953</v>
          </cell>
          <cell r="E30" t="str">
            <v>Parvez Alam</v>
          </cell>
        </row>
        <row r="31">
          <cell r="B31" t="str">
            <v>BIAC0029</v>
          </cell>
          <cell r="C31" t="str">
            <v>VARUN GUPTA</v>
          </cell>
          <cell r="D31">
            <v>29399</v>
          </cell>
          <cell r="E31" t="str">
            <v>Shiam Lal Gupta</v>
          </cell>
        </row>
        <row r="32">
          <cell r="B32" t="str">
            <v>BILS0223</v>
          </cell>
          <cell r="C32" t="str">
            <v>SUMEDHA VISHNOI</v>
          </cell>
          <cell r="D32">
            <v>30644</v>
          </cell>
          <cell r="E32">
            <v>30644</v>
          </cell>
        </row>
        <row r="33">
          <cell r="B33" t="str">
            <v>BIRT0016</v>
          </cell>
          <cell r="C33" t="str">
            <v>MEERA KAUR</v>
          </cell>
          <cell r="D33">
            <v>25059</v>
          </cell>
          <cell r="E33" t="str">
            <v>Lt. Sh. Gurdial Singh</v>
          </cell>
        </row>
        <row r="34">
          <cell r="B34" t="str">
            <v>BIRT0024</v>
          </cell>
          <cell r="C34" t="str">
            <v>NATASHA PREMA HALA</v>
          </cell>
          <cell r="D34">
            <v>30377</v>
          </cell>
          <cell r="E34" t="str">
            <v>Vijay John Hala</v>
          </cell>
        </row>
        <row r="35">
          <cell r="B35" t="str">
            <v>BIRT0041</v>
          </cell>
          <cell r="C35" t="str">
            <v>NISHANTH .S. BANDEKAR</v>
          </cell>
          <cell r="D35">
            <v>31956</v>
          </cell>
          <cell r="E35" t="str">
            <v>Shivanand Mahadev Bandekar</v>
          </cell>
        </row>
        <row r="36">
          <cell r="B36" t="str">
            <v>BIRT0052</v>
          </cell>
          <cell r="C36" t="str">
            <v>BHAVNA ANAND</v>
          </cell>
          <cell r="D36">
            <v>30673</v>
          </cell>
          <cell r="E36" t="str">
            <v>Lt. Anil Anand</v>
          </cell>
        </row>
        <row r="37">
          <cell r="B37" t="str">
            <v>BIRT0067</v>
          </cell>
          <cell r="C37" t="str">
            <v>AARTI MEHTA</v>
          </cell>
          <cell r="D37">
            <v>29562</v>
          </cell>
          <cell r="E37" t="str">
            <v>Late Shri Shobha Sagar Mehta</v>
          </cell>
        </row>
        <row r="38">
          <cell r="B38" t="str">
            <v>BIRT0070</v>
          </cell>
          <cell r="C38" t="str">
            <v>ANITA STANY SERRAO</v>
          </cell>
          <cell r="D38">
            <v>27145</v>
          </cell>
          <cell r="E38" t="str">
            <v>Late Joachim D'Souza</v>
          </cell>
        </row>
        <row r="39">
          <cell r="B39" t="str">
            <v>BIRT0077</v>
          </cell>
          <cell r="C39" t="str">
            <v>MUKULIKA SINHA</v>
          </cell>
          <cell r="D39">
            <v>30951</v>
          </cell>
          <cell r="E39" t="str">
            <v>Sk Sinha</v>
          </cell>
        </row>
        <row r="40">
          <cell r="B40" t="str">
            <v>BIRT0105</v>
          </cell>
          <cell r="C40" t="str">
            <v>WASIF RIZVI</v>
          </cell>
          <cell r="D40">
            <v>30605</v>
          </cell>
          <cell r="E40" t="str">
            <v>Syed Asad Rizvi</v>
          </cell>
        </row>
        <row r="41">
          <cell r="B41" t="str">
            <v>BIRT0119</v>
          </cell>
          <cell r="C41" t="str">
            <v>RISHIL NAMBIAR</v>
          </cell>
          <cell r="D41">
            <v>32209</v>
          </cell>
          <cell r="E41" t="str">
            <v>Ramesh</v>
          </cell>
        </row>
        <row r="42">
          <cell r="B42" t="str">
            <v>BIRT0120</v>
          </cell>
          <cell r="C42" t="str">
            <v>AMRIT BHARWANI</v>
          </cell>
          <cell r="D42">
            <v>30010</v>
          </cell>
          <cell r="E42" t="str">
            <v>Pishu R. Bharwani</v>
          </cell>
        </row>
        <row r="43">
          <cell r="B43" t="str">
            <v>BIRT0122</v>
          </cell>
          <cell r="C43" t="str">
            <v>HEENA SHAIKH</v>
          </cell>
          <cell r="D43">
            <v>33551</v>
          </cell>
          <cell r="E43" t="str">
            <v>Hasan Malang Shaikh</v>
          </cell>
        </row>
        <row r="44">
          <cell r="B44" t="str">
            <v>BIRT0126</v>
          </cell>
          <cell r="C44" t="str">
            <v>VIKRAM DHAR</v>
          </cell>
          <cell r="D44">
            <v>29478</v>
          </cell>
          <cell r="E44" t="str">
            <v>M.K Dhar</v>
          </cell>
        </row>
        <row r="45">
          <cell r="B45" t="str">
            <v>BIRT0131</v>
          </cell>
          <cell r="C45" t="str">
            <v>SHASHANK PEDNEKAR</v>
          </cell>
          <cell r="D45">
            <v>31347</v>
          </cell>
          <cell r="E45" t="str">
            <v>Vivek Pednekar</v>
          </cell>
        </row>
        <row r="46">
          <cell r="B46" t="str">
            <v>BIRT0136</v>
          </cell>
          <cell r="C46" t="str">
            <v>SHEFTA SHAHIN</v>
          </cell>
          <cell r="D46">
            <v>29959</v>
          </cell>
          <cell r="E46" t="str">
            <v>Neyaz Ahmad</v>
          </cell>
        </row>
        <row r="47">
          <cell r="B47" t="str">
            <v>BIRT0139</v>
          </cell>
          <cell r="C47" t="str">
            <v>TUSHAR GUPTA</v>
          </cell>
          <cell r="D47">
            <v>30524</v>
          </cell>
          <cell r="E47" t="str">
            <v>Vipin Gupta</v>
          </cell>
        </row>
        <row r="48">
          <cell r="B48" t="str">
            <v>BIRT0145</v>
          </cell>
          <cell r="C48" t="str">
            <v>BRIJESH KUMAR RAI</v>
          </cell>
          <cell r="D48">
            <v>32867</v>
          </cell>
          <cell r="E48" t="str">
            <v>S.N Rai</v>
          </cell>
        </row>
        <row r="49">
          <cell r="B49" t="str">
            <v>BIRT0147</v>
          </cell>
          <cell r="C49" t="str">
            <v>CLIFFORD WILLIAM</v>
          </cell>
          <cell r="D49">
            <v>32740</v>
          </cell>
          <cell r="E49" t="str">
            <v>Fedrick William</v>
          </cell>
        </row>
        <row r="50">
          <cell r="B50" t="str">
            <v>BIRT0151</v>
          </cell>
          <cell r="C50" t="str">
            <v>ALFONSA NITHYA</v>
          </cell>
          <cell r="D50">
            <v>31204</v>
          </cell>
          <cell r="E50" t="str">
            <v>P Raja</v>
          </cell>
        </row>
        <row r="51">
          <cell r="B51" t="str">
            <v>BIRT0156</v>
          </cell>
          <cell r="C51" t="str">
            <v>BHAVANA CHANDRA</v>
          </cell>
          <cell r="D51">
            <v>32874</v>
          </cell>
          <cell r="E51" t="str">
            <v>Chandra Shekar</v>
          </cell>
        </row>
        <row r="52">
          <cell r="B52" t="str">
            <v>BIRT0159</v>
          </cell>
          <cell r="C52" t="str">
            <v>PRABHJOT NAGI BATTH</v>
          </cell>
          <cell r="D52">
            <v>31273</v>
          </cell>
          <cell r="E52" t="str">
            <v>Balwinder Singh Nagi</v>
          </cell>
        </row>
        <row r="53">
          <cell r="B53" t="str">
            <v>BIRT0165</v>
          </cell>
          <cell r="C53" t="str">
            <v>BHAVNA CHOITHRAMANI</v>
          </cell>
          <cell r="D53">
            <v>30847</v>
          </cell>
          <cell r="E53" t="str">
            <v>Kamal Chellani</v>
          </cell>
        </row>
        <row r="54">
          <cell r="B54" t="str">
            <v>CIRT0132</v>
          </cell>
          <cell r="C54" t="str">
            <v>Sonalika Nirupa T P</v>
          </cell>
          <cell r="D54">
            <v>33198</v>
          </cell>
          <cell r="E54" t="str">
            <v>Thathanda Muthanna Poovaiah</v>
          </cell>
        </row>
        <row r="55">
          <cell r="B55" t="str">
            <v>GBRT0061</v>
          </cell>
          <cell r="C55" t="str">
            <v>Divya Kaushal</v>
          </cell>
          <cell r="D55">
            <v>33271</v>
          </cell>
          <cell r="E55" t="str">
            <v>Suresh Kumar</v>
          </cell>
        </row>
        <row r="56">
          <cell r="B56" t="str">
            <v>GBRT0062</v>
          </cell>
          <cell r="C56" t="str">
            <v>Baldeep Singh Sahota</v>
          </cell>
          <cell r="D56">
            <v>33817</v>
          </cell>
          <cell r="E56" t="str">
            <v>Paramjit Singh Sahota</v>
          </cell>
        </row>
        <row r="57">
          <cell r="B57" t="str">
            <v>BIRT0172</v>
          </cell>
          <cell r="C57" t="str">
            <v>MIHIR MAYANI</v>
          </cell>
          <cell r="D57">
            <v>31304</v>
          </cell>
          <cell r="E57" t="str">
            <v>Harendra Mayani</v>
          </cell>
        </row>
        <row r="58">
          <cell r="B58" t="str">
            <v>BIRT0174</v>
          </cell>
          <cell r="C58" t="str">
            <v>ANAND T. NAWANI</v>
          </cell>
          <cell r="D58">
            <v>28707</v>
          </cell>
          <cell r="E58" t="str">
            <v>Tarachand Nawani</v>
          </cell>
        </row>
        <row r="59">
          <cell r="B59" t="str">
            <v>BIRT0181</v>
          </cell>
          <cell r="C59" t="str">
            <v>MAGHIZA MANIMOZHI</v>
          </cell>
          <cell r="D59">
            <v>32325</v>
          </cell>
          <cell r="E59">
            <v>32325</v>
          </cell>
        </row>
        <row r="60">
          <cell r="B60" t="str">
            <v>BIRT0187</v>
          </cell>
          <cell r="C60" t="str">
            <v>KARTAR SINGH</v>
          </cell>
          <cell r="D60">
            <v>28398</v>
          </cell>
          <cell r="E60" t="str">
            <v>Lt. Sh. Gian Chand</v>
          </cell>
        </row>
        <row r="61">
          <cell r="B61" t="str">
            <v>BIRT0191</v>
          </cell>
          <cell r="C61" t="str">
            <v>SALONI MEHROTRA</v>
          </cell>
          <cell r="D61">
            <v>31468</v>
          </cell>
          <cell r="E61" t="str">
            <v>Manoj Km Mehrotra</v>
          </cell>
        </row>
        <row r="62">
          <cell r="B62" t="str">
            <v>BIRT0198</v>
          </cell>
          <cell r="C62" t="str">
            <v>NAYAB SHAUKAT</v>
          </cell>
          <cell r="D62">
            <v>33460</v>
          </cell>
          <cell r="E62" t="str">
            <v>Shaukat Ali</v>
          </cell>
        </row>
        <row r="63">
          <cell r="B63" t="str">
            <v>BIRT0201</v>
          </cell>
          <cell r="C63" t="str">
            <v>ROHIT NAIR</v>
          </cell>
          <cell r="D63">
            <v>32248</v>
          </cell>
          <cell r="E63" t="str">
            <v>Gopi Nair</v>
          </cell>
        </row>
        <row r="64">
          <cell r="B64" t="str">
            <v>BIRT0207</v>
          </cell>
          <cell r="C64" t="str">
            <v>AKASH SINGH</v>
          </cell>
          <cell r="D64">
            <v>31187</v>
          </cell>
          <cell r="E64" t="str">
            <v>Late Ramesh Kr Singh</v>
          </cell>
        </row>
        <row r="65">
          <cell r="B65" t="str">
            <v>BIRT0210</v>
          </cell>
          <cell r="C65" t="str">
            <v>INDRANIL MUKHERJEE</v>
          </cell>
          <cell r="D65">
            <v>30399</v>
          </cell>
          <cell r="E65" t="str">
            <v>Tapan Mukherjee</v>
          </cell>
        </row>
        <row r="66">
          <cell r="B66" t="str">
            <v>BIRT0215</v>
          </cell>
          <cell r="C66" t="str">
            <v>SHIFA RIZWAN KAZI</v>
          </cell>
          <cell r="D66">
            <v>33537</v>
          </cell>
          <cell r="E66" t="str">
            <v>Rizwan Kazi</v>
          </cell>
        </row>
        <row r="67">
          <cell r="B67" t="str">
            <v>BIRT0219</v>
          </cell>
          <cell r="C67" t="str">
            <v>JENNIFER LOPEZ</v>
          </cell>
          <cell r="D67">
            <v>31643</v>
          </cell>
          <cell r="E67" t="str">
            <v>Francis Lopez</v>
          </cell>
        </row>
        <row r="68">
          <cell r="B68" t="str">
            <v>BIRT0222</v>
          </cell>
          <cell r="C68" t="str">
            <v>PRIYANKA SHARMA</v>
          </cell>
          <cell r="D68">
            <v>32454</v>
          </cell>
          <cell r="E68" t="str">
            <v>Shri Vijay Kumar Sharma</v>
          </cell>
        </row>
        <row r="69">
          <cell r="B69" t="str">
            <v>BIRT0225</v>
          </cell>
          <cell r="C69" t="str">
            <v>SAMIKSHA ARORA</v>
          </cell>
          <cell r="D69">
            <v>31310</v>
          </cell>
          <cell r="E69" t="str">
            <v>Sanjay Arora</v>
          </cell>
        </row>
        <row r="70">
          <cell r="B70" t="str">
            <v>BIRT0229</v>
          </cell>
          <cell r="C70" t="str">
            <v>RATESH SUNDARAN</v>
          </cell>
          <cell r="D70">
            <v>32874</v>
          </cell>
          <cell r="E70" t="str">
            <v>Sundaran Valliyaparambil Unneri</v>
          </cell>
        </row>
        <row r="71">
          <cell r="B71" t="str">
            <v>BIRT0232</v>
          </cell>
          <cell r="C71" t="str">
            <v>SHRUTI MYRILIN SEWAK</v>
          </cell>
          <cell r="D71">
            <v>32874</v>
          </cell>
          <cell r="E71" t="str">
            <v>Kenneth Sewak</v>
          </cell>
        </row>
        <row r="72">
          <cell r="B72" t="str">
            <v>BIRT0235</v>
          </cell>
          <cell r="C72" t="str">
            <v>AMAN YADAV</v>
          </cell>
          <cell r="D72">
            <v>30561</v>
          </cell>
          <cell r="E72" t="str">
            <v>S S Yadav</v>
          </cell>
        </row>
        <row r="73">
          <cell r="B73" t="str">
            <v>BIRT0236</v>
          </cell>
          <cell r="C73" t="str">
            <v>ARJUN SHAH</v>
          </cell>
          <cell r="D73">
            <v>32862</v>
          </cell>
          <cell r="E73" t="str">
            <v>Sanjay Shah</v>
          </cell>
        </row>
        <row r="74">
          <cell r="B74" t="str">
            <v>BIRT0237</v>
          </cell>
          <cell r="C74" t="str">
            <v>HIMANSHU MEHTA</v>
          </cell>
          <cell r="D74">
            <v>32557</v>
          </cell>
          <cell r="E74" t="str">
            <v>Narendra Mehta</v>
          </cell>
        </row>
        <row r="75">
          <cell r="B75" t="str">
            <v>BIRT0238</v>
          </cell>
          <cell r="C75" t="str">
            <v>PRIYANKA BEHAL</v>
          </cell>
          <cell r="D75">
            <v>30945</v>
          </cell>
          <cell r="E75" t="str">
            <v>Yogendra Behal</v>
          </cell>
        </row>
        <row r="76">
          <cell r="B76" t="str">
            <v>BIRT0239</v>
          </cell>
          <cell r="C76" t="str">
            <v>LIESELLE FURTADO</v>
          </cell>
          <cell r="D76">
            <v>31389</v>
          </cell>
          <cell r="E76" t="str">
            <v>Late. Leslie Furtado</v>
          </cell>
        </row>
        <row r="77">
          <cell r="B77" t="str">
            <v>BIRT0242</v>
          </cell>
          <cell r="C77" t="str">
            <v>CHANDER PRAKASH</v>
          </cell>
          <cell r="D77">
            <v>26671</v>
          </cell>
          <cell r="E77" t="str">
            <v>Narottam Prasad</v>
          </cell>
        </row>
        <row r="78">
          <cell r="B78" t="str">
            <v>BIRT0243</v>
          </cell>
          <cell r="C78" t="str">
            <v>ROHIT VILAS BHUJBAL</v>
          </cell>
          <cell r="D78">
            <v>32539</v>
          </cell>
          <cell r="E78">
            <v>32539</v>
          </cell>
        </row>
        <row r="79">
          <cell r="B79" t="str">
            <v>BIRT0245</v>
          </cell>
          <cell r="C79" t="str">
            <v>MANI BHARDWAJ</v>
          </cell>
          <cell r="D79">
            <v>32874</v>
          </cell>
          <cell r="E79" t="str">
            <v>Ashok Bhardwaj</v>
          </cell>
        </row>
        <row r="80">
          <cell r="B80" t="str">
            <v>GBRT0063</v>
          </cell>
          <cell r="C80" t="str">
            <v>Archana Khetiya</v>
          </cell>
          <cell r="D80">
            <v>33071</v>
          </cell>
          <cell r="E80" t="str">
            <v>Rajesh Khetiya</v>
          </cell>
        </row>
        <row r="81">
          <cell r="B81" t="str">
            <v>GBRT0064</v>
          </cell>
          <cell r="C81" t="str">
            <v>Mukarram Hashmi</v>
          </cell>
          <cell r="D81">
            <v>31652</v>
          </cell>
          <cell r="E81" t="str">
            <v>Aliasgar Hashmi</v>
          </cell>
        </row>
        <row r="82">
          <cell r="B82" t="str">
            <v>GBRT0065</v>
          </cell>
          <cell r="C82" t="str">
            <v>Vaishnavi Patel</v>
          </cell>
          <cell r="D82">
            <v>34975</v>
          </cell>
          <cell r="E82" t="str">
            <v>Darshan Baldevbhai Patel</v>
          </cell>
        </row>
        <row r="83">
          <cell r="B83" t="str">
            <v>BIRT0247</v>
          </cell>
          <cell r="C83" t="str">
            <v>VATSLA PANDEY</v>
          </cell>
          <cell r="D83">
            <v>32874</v>
          </cell>
          <cell r="E83" t="str">
            <v>Mr Ravi Prakash Pande</v>
          </cell>
        </row>
        <row r="84">
          <cell r="B84" t="str">
            <v>BIRT0251</v>
          </cell>
          <cell r="C84" t="str">
            <v>NAINA RAGHAV</v>
          </cell>
          <cell r="D84">
            <v>32874</v>
          </cell>
          <cell r="E84" t="str">
            <v>Mr. Paramjit Singh</v>
          </cell>
        </row>
        <row r="85">
          <cell r="B85" t="str">
            <v>BIRT0253</v>
          </cell>
          <cell r="C85" t="str">
            <v>MOHAMMED IMTIAZ HUSSAIN</v>
          </cell>
          <cell r="D85">
            <v>31774</v>
          </cell>
          <cell r="E85" t="str">
            <v>Mohammed Jabbar Hussain</v>
          </cell>
        </row>
        <row r="86">
          <cell r="B86" t="str">
            <v>BIRT0254</v>
          </cell>
          <cell r="C86" t="str">
            <v>AISHWARYA AMARNATH</v>
          </cell>
          <cell r="D86">
            <v>33334</v>
          </cell>
          <cell r="E86" t="str">
            <v>B.A.Amarnath</v>
          </cell>
        </row>
        <row r="87">
          <cell r="B87" t="str">
            <v>BIRT0256</v>
          </cell>
          <cell r="C87" t="str">
            <v>ARINDAM RAY</v>
          </cell>
          <cell r="D87">
            <v>33879</v>
          </cell>
          <cell r="E87" t="str">
            <v>Shri Suprabhat Ray</v>
          </cell>
        </row>
        <row r="88">
          <cell r="B88" t="str">
            <v>BIRT0257</v>
          </cell>
          <cell r="C88" t="str">
            <v>JUHI BAWA</v>
          </cell>
          <cell r="D88">
            <v>31314</v>
          </cell>
          <cell r="E88" t="str">
            <v>Sandeep Bawa</v>
          </cell>
        </row>
        <row r="89">
          <cell r="B89" t="str">
            <v>BIRT0258</v>
          </cell>
          <cell r="C89" t="str">
            <v>B.R.SATWICK</v>
          </cell>
          <cell r="D89">
            <v>33588</v>
          </cell>
          <cell r="E89" t="str">
            <v>Ravindranath Bn</v>
          </cell>
        </row>
        <row r="90">
          <cell r="B90" t="str">
            <v>BIRT0261</v>
          </cell>
          <cell r="C90" t="str">
            <v>NITIKA CHANDHOK</v>
          </cell>
          <cell r="D90">
            <v>32258</v>
          </cell>
          <cell r="E90" t="str">
            <v>Vinay Chandhok</v>
          </cell>
        </row>
        <row r="91">
          <cell r="B91" t="str">
            <v>BIRT0262</v>
          </cell>
          <cell r="C91" t="str">
            <v>LEENA AHUJA DHAWAN</v>
          </cell>
          <cell r="D91">
            <v>29027</v>
          </cell>
          <cell r="E91" t="str">
            <v>Late Shri D P Ahuja</v>
          </cell>
        </row>
        <row r="92">
          <cell r="B92" t="str">
            <v>BIRT0263</v>
          </cell>
          <cell r="C92" t="str">
            <v>KARAN SURESH SHARMA</v>
          </cell>
          <cell r="D92">
            <v>32208</v>
          </cell>
          <cell r="E92" t="str">
            <v>Suresh Sharma</v>
          </cell>
        </row>
        <row r="93">
          <cell r="B93" t="str">
            <v>BIRT0265</v>
          </cell>
          <cell r="C93" t="str">
            <v>AVINASH LAL</v>
          </cell>
          <cell r="D93">
            <v>33215</v>
          </cell>
          <cell r="E93" t="str">
            <v>Rakesh Lal</v>
          </cell>
        </row>
        <row r="94">
          <cell r="B94" t="str">
            <v>BIRT0266</v>
          </cell>
          <cell r="C94" t="str">
            <v>CHAITANYAA DESAI</v>
          </cell>
          <cell r="D94">
            <v>30089</v>
          </cell>
          <cell r="E94" t="str">
            <v>Mr. Harshad Magan Bhai Desai</v>
          </cell>
        </row>
        <row r="95">
          <cell r="B95" t="str">
            <v>BIRT0267</v>
          </cell>
          <cell r="C95" t="str">
            <v>MANSI SANGAL</v>
          </cell>
          <cell r="D95">
            <v>31392</v>
          </cell>
          <cell r="E95" t="str">
            <v>Manoj Sangal</v>
          </cell>
        </row>
        <row r="96">
          <cell r="B96" t="str">
            <v>BIRT0270</v>
          </cell>
          <cell r="C96" t="str">
            <v>VARUN BHARDWAJ</v>
          </cell>
          <cell r="D96">
            <v>30558</v>
          </cell>
          <cell r="E96" t="str">
            <v>Late Shri Ashok Bhardwaj</v>
          </cell>
        </row>
        <row r="97">
          <cell r="B97" t="str">
            <v>BIRT0273</v>
          </cell>
          <cell r="C97" t="str">
            <v>VISHWAS KAPOOR</v>
          </cell>
          <cell r="D97">
            <v>32266</v>
          </cell>
          <cell r="E97">
            <v>32266</v>
          </cell>
        </row>
        <row r="98">
          <cell r="B98" t="str">
            <v>BIRT0274</v>
          </cell>
          <cell r="C98" t="str">
            <v>RAMAN RAJAN</v>
          </cell>
          <cell r="D98">
            <v>31361</v>
          </cell>
          <cell r="E98" t="str">
            <v>Mr Rajan Nadar</v>
          </cell>
        </row>
        <row r="99">
          <cell r="B99" t="str">
            <v>BIRT0275</v>
          </cell>
          <cell r="C99" t="str">
            <v>SHWETA SANKHALA</v>
          </cell>
          <cell r="D99">
            <v>31967</v>
          </cell>
          <cell r="E99" t="str">
            <v>Mr. Kl Sankhla</v>
          </cell>
        </row>
        <row r="100">
          <cell r="B100" t="str">
            <v>BIRT0276</v>
          </cell>
          <cell r="C100" t="str">
            <v>JASON BERNARD MICHAEL</v>
          </cell>
          <cell r="D100">
            <v>33367</v>
          </cell>
          <cell r="E100" t="str">
            <v>John Michael Patrick</v>
          </cell>
        </row>
        <row r="101">
          <cell r="B101" t="str">
            <v>BIRT0277</v>
          </cell>
          <cell r="C101" t="str">
            <v>NIKITA BHARDWAJ</v>
          </cell>
          <cell r="D101">
            <v>34335</v>
          </cell>
          <cell r="E101" t="str">
            <v>Vinay Kumar</v>
          </cell>
        </row>
        <row r="102">
          <cell r="B102" t="str">
            <v>BIRT0278</v>
          </cell>
          <cell r="C102" t="str">
            <v>PATRICIA RYLE</v>
          </cell>
          <cell r="D102">
            <v>31766</v>
          </cell>
          <cell r="E102">
            <v>31766</v>
          </cell>
        </row>
        <row r="103">
          <cell r="B103" t="str">
            <v>CIAC0044</v>
          </cell>
          <cell r="C103" t="str">
            <v>YOGESH SHARMA</v>
          </cell>
          <cell r="D103">
            <v>30630</v>
          </cell>
          <cell r="E103" t="str">
            <v>Mool Chand Sharma</v>
          </cell>
        </row>
        <row r="104">
          <cell r="B104" t="str">
            <v>CIHA0001</v>
          </cell>
          <cell r="C104" t="str">
            <v>JAGDISH SINGH NEGI</v>
          </cell>
          <cell r="D104">
            <v>28546</v>
          </cell>
          <cell r="E104" t="str">
            <v>Jay Singh</v>
          </cell>
        </row>
        <row r="105">
          <cell r="B105" t="str">
            <v>CILS0097</v>
          </cell>
          <cell r="C105" t="str">
            <v>DEEP SINGH</v>
          </cell>
          <cell r="D105">
            <v>30870</v>
          </cell>
          <cell r="E105" t="str">
            <v>Surender Singh</v>
          </cell>
        </row>
        <row r="106">
          <cell r="B106" t="str">
            <v>CIMR0131</v>
          </cell>
          <cell r="C106" t="str">
            <v>SHWETA AGARWAL</v>
          </cell>
          <cell r="D106">
            <v>31237</v>
          </cell>
          <cell r="E106" t="str">
            <v>Raj Kumar Agarwal</v>
          </cell>
        </row>
        <row r="107">
          <cell r="B107" t="str">
            <v>CIMR0132</v>
          </cell>
          <cell r="C107" t="str">
            <v>VINEET KAPUR</v>
          </cell>
          <cell r="D107">
            <v>33592</v>
          </cell>
          <cell r="E107" t="str">
            <v>Mr. Rajan Kapur</v>
          </cell>
        </row>
        <row r="108">
          <cell r="B108" t="str">
            <v>CIPR0045</v>
          </cell>
          <cell r="C108" t="str">
            <v>ROASIE VIRQ</v>
          </cell>
          <cell r="D108">
            <v>26849</v>
          </cell>
          <cell r="E108" t="str">
            <v>Major Dalbir Singh</v>
          </cell>
        </row>
        <row r="109">
          <cell r="B109" t="str">
            <v>CIRT0005</v>
          </cell>
          <cell r="C109" t="str">
            <v>MOHD SAJID ANSARI</v>
          </cell>
          <cell r="D109">
            <v>29120</v>
          </cell>
          <cell r="E109" t="str">
            <v>Mohd. Sabir Ansari</v>
          </cell>
        </row>
        <row r="110">
          <cell r="B110" t="str">
            <v>CIRT0006</v>
          </cell>
          <cell r="C110" t="str">
            <v>VASUDEVA RAO</v>
          </cell>
          <cell r="D110">
            <v>25531</v>
          </cell>
          <cell r="E110" t="str">
            <v>Y.C. Eshwar Rao</v>
          </cell>
        </row>
        <row r="111">
          <cell r="B111" t="str">
            <v>CIRT0007</v>
          </cell>
          <cell r="C111" t="str">
            <v>MAHENDRA RAM</v>
          </cell>
          <cell r="D111">
            <v>26485</v>
          </cell>
          <cell r="E111" t="str">
            <v>Lt. Chanar Ram</v>
          </cell>
        </row>
        <row r="112">
          <cell r="B112" t="str">
            <v>CIRT0008</v>
          </cell>
          <cell r="C112" t="str">
            <v>RAJIV BHARGAVA</v>
          </cell>
          <cell r="D112">
            <v>30596</v>
          </cell>
          <cell r="E112" t="str">
            <v>Ram Gopal</v>
          </cell>
        </row>
        <row r="113">
          <cell r="B113" t="str">
            <v>CIRT0013</v>
          </cell>
          <cell r="C113" t="str">
            <v>YAKUB ANSARI</v>
          </cell>
          <cell r="D113">
            <v>32479</v>
          </cell>
          <cell r="E113" t="str">
            <v>Asgar Iddu Ansari</v>
          </cell>
        </row>
        <row r="114">
          <cell r="B114" t="str">
            <v>CIRT0016</v>
          </cell>
          <cell r="C114" t="str">
            <v>RAVIDAS LAKHAN</v>
          </cell>
          <cell r="D114">
            <v>25843</v>
          </cell>
          <cell r="E114" t="str">
            <v>Ram Lakhan</v>
          </cell>
        </row>
        <row r="115">
          <cell r="B115" t="str">
            <v>CIRT0020</v>
          </cell>
          <cell r="C115" t="str">
            <v>KAMAL RAY</v>
          </cell>
          <cell r="D115">
            <v>29387</v>
          </cell>
          <cell r="E115" t="str">
            <v>Rajnikant Ray</v>
          </cell>
        </row>
        <row r="116">
          <cell r="B116" t="str">
            <v>CIRT0022</v>
          </cell>
          <cell r="C116" t="str">
            <v>MOIDEEN SHAIKH</v>
          </cell>
          <cell r="D116">
            <v>28333</v>
          </cell>
          <cell r="E116">
            <v>28333</v>
          </cell>
        </row>
        <row r="117">
          <cell r="B117" t="str">
            <v>CIRT0023</v>
          </cell>
          <cell r="C117" t="str">
            <v>PRAHLAD</v>
          </cell>
          <cell r="D117">
            <v>26665</v>
          </cell>
          <cell r="E117" t="str">
            <v>Ramu Dularey</v>
          </cell>
        </row>
        <row r="118">
          <cell r="B118" t="str">
            <v>CIRT0026</v>
          </cell>
          <cell r="C118" t="str">
            <v>MOHAMMED MASHOOQ ALI</v>
          </cell>
          <cell r="D118">
            <v>23291</v>
          </cell>
          <cell r="E118" t="str">
            <v>Mohd Hassan Ali</v>
          </cell>
        </row>
        <row r="119">
          <cell r="B119" t="str">
            <v>CIRT0040</v>
          </cell>
          <cell r="C119" t="str">
            <v>MANOJ ELIAS</v>
          </cell>
          <cell r="D119">
            <v>29537</v>
          </cell>
          <cell r="E119" t="str">
            <v>A Elias</v>
          </cell>
        </row>
        <row r="120">
          <cell r="B120" t="str">
            <v>CIRT0042</v>
          </cell>
          <cell r="C120" t="str">
            <v>HARISH K J</v>
          </cell>
          <cell r="D120">
            <v>31948</v>
          </cell>
          <cell r="E120" t="str">
            <v>Jayaram</v>
          </cell>
        </row>
        <row r="121">
          <cell r="B121" t="str">
            <v>CIRT0047</v>
          </cell>
          <cell r="C121" t="str">
            <v>ARVIND SURI</v>
          </cell>
          <cell r="D121">
            <v>28446</v>
          </cell>
          <cell r="E121" t="str">
            <v>Joginder Singh Suri</v>
          </cell>
        </row>
        <row r="122">
          <cell r="B122" t="str">
            <v>CIRT0052</v>
          </cell>
          <cell r="C122" t="str">
            <v>EKTA K CHHABRIA</v>
          </cell>
          <cell r="D122">
            <v>32421</v>
          </cell>
          <cell r="E122" t="str">
            <v>Kailash C Chhabria</v>
          </cell>
        </row>
        <row r="123">
          <cell r="B123" t="str">
            <v>CIRT0054</v>
          </cell>
          <cell r="C123" t="str">
            <v>SHASHANK KUMAR</v>
          </cell>
          <cell r="D123">
            <v>33197</v>
          </cell>
          <cell r="E123">
            <v>33197</v>
          </cell>
        </row>
        <row r="124">
          <cell r="B124" t="str">
            <v>CIRT0060</v>
          </cell>
          <cell r="C124" t="str">
            <v>SRIRAM SWAMINATHAN</v>
          </cell>
          <cell r="D124">
            <v>27113</v>
          </cell>
          <cell r="E124">
            <v>27113</v>
          </cell>
        </row>
        <row r="125">
          <cell r="B125" t="str">
            <v>CIRT0061</v>
          </cell>
          <cell r="C125" t="str">
            <v>JASWANT SINGH RAWAT</v>
          </cell>
          <cell r="D125">
            <v>30593</v>
          </cell>
          <cell r="E125" t="str">
            <v>Dayal Singh Rawat</v>
          </cell>
        </row>
        <row r="126">
          <cell r="B126" t="str">
            <v>CIRT0062</v>
          </cell>
          <cell r="C126" t="str">
            <v>SUSHIL KUMAR SINGH</v>
          </cell>
          <cell r="D126">
            <v>30696</v>
          </cell>
          <cell r="E126" t="str">
            <v>Subedar Singh</v>
          </cell>
        </row>
        <row r="127">
          <cell r="B127" t="str">
            <v>CIRT0063</v>
          </cell>
          <cell r="C127" t="str">
            <v>R B PRADEEP KUMAR</v>
          </cell>
          <cell r="D127">
            <v>31704</v>
          </cell>
          <cell r="E127">
            <v>31704</v>
          </cell>
        </row>
        <row r="128">
          <cell r="B128" t="str">
            <v>GCAC2706</v>
          </cell>
          <cell r="C128" t="str">
            <v>SUMIT BAKSHI</v>
          </cell>
          <cell r="D128">
            <v>31521</v>
          </cell>
          <cell r="E128" t="str">
            <v>Inder Kumar Bakshi</v>
          </cell>
        </row>
        <row r="129">
          <cell r="B129" t="str">
            <v>GCAC2837</v>
          </cell>
          <cell r="C129" t="str">
            <v>NIKHIL GUPTA</v>
          </cell>
          <cell r="D129">
            <v>31628</v>
          </cell>
          <cell r="E129" t="str">
            <v>Late Sh. Rakesh Kumar Kuchhal</v>
          </cell>
        </row>
        <row r="130">
          <cell r="B130" t="str">
            <v>GCAC3116</v>
          </cell>
          <cell r="C130" t="str">
            <v>DEEPIKA ARORA</v>
          </cell>
          <cell r="D130">
            <v>33122</v>
          </cell>
          <cell r="E130" t="str">
            <v>Mr. Dharamvir Arora</v>
          </cell>
        </row>
        <row r="131">
          <cell r="B131" t="str">
            <v>GCAC3135</v>
          </cell>
          <cell r="C131" t="str">
            <v>VICKY SWAMI</v>
          </cell>
          <cell r="D131">
            <v>30927</v>
          </cell>
          <cell r="E131" t="str">
            <v>Late Sh. Jinku Lal</v>
          </cell>
        </row>
        <row r="132">
          <cell r="B132" t="str">
            <v>GCDS0030</v>
          </cell>
          <cell r="C132" t="str">
            <v>RAJEEV NEGI</v>
          </cell>
          <cell r="D132">
            <v>30679</v>
          </cell>
          <cell r="E132" t="str">
            <v>Saroop Singh Negi</v>
          </cell>
        </row>
        <row r="133">
          <cell r="B133" t="str">
            <v>GCDS0049</v>
          </cell>
          <cell r="C133" t="str">
            <v>PALLAVI DAS</v>
          </cell>
          <cell r="D133">
            <v>28804</v>
          </cell>
          <cell r="E133" t="str">
            <v>Parthasarath Das</v>
          </cell>
        </row>
        <row r="134">
          <cell r="B134" t="str">
            <v>GCDS0087</v>
          </cell>
          <cell r="C134" t="str">
            <v>MANOHAR KANYAL</v>
          </cell>
          <cell r="D134">
            <v>29344</v>
          </cell>
          <cell r="E134" t="str">
            <v>Narayan Kanyal</v>
          </cell>
        </row>
        <row r="135">
          <cell r="B135" t="str">
            <v>GCDS0189</v>
          </cell>
          <cell r="C135" t="str">
            <v>GURDEEP SINGH</v>
          </cell>
          <cell r="D135">
            <v>30133</v>
          </cell>
          <cell r="E135" t="str">
            <v>Jaswant Singh</v>
          </cell>
        </row>
        <row r="136">
          <cell r="B136" t="str">
            <v>GCDS0261</v>
          </cell>
          <cell r="C136" t="str">
            <v>SACHIN KHANNA</v>
          </cell>
          <cell r="D136">
            <v>28775</v>
          </cell>
          <cell r="E136" t="str">
            <v>Brij Mohan Khanna</v>
          </cell>
        </row>
        <row r="137">
          <cell r="B137" t="str">
            <v>GCDS0307</v>
          </cell>
          <cell r="C137" t="str">
            <v>AVINASH JHA</v>
          </cell>
          <cell r="D137">
            <v>31474</v>
          </cell>
          <cell r="E137" t="str">
            <v>Suryakant Jha</v>
          </cell>
        </row>
        <row r="138">
          <cell r="B138" t="str">
            <v>GCDS0471</v>
          </cell>
          <cell r="C138" t="str">
            <v>RAHUL LINGWAL</v>
          </cell>
          <cell r="D138">
            <v>31873</v>
          </cell>
          <cell r="E138" t="str">
            <v>R.L.Lingwal</v>
          </cell>
        </row>
        <row r="139">
          <cell r="B139" t="str">
            <v>GCDS0657</v>
          </cell>
          <cell r="C139" t="str">
            <v>MAHESH KUMAR</v>
          </cell>
          <cell r="D139">
            <v>31576</v>
          </cell>
          <cell r="E139" t="str">
            <v>Shri Chand</v>
          </cell>
        </row>
        <row r="140">
          <cell r="B140" t="str">
            <v>GCDS0991</v>
          </cell>
          <cell r="C140" t="str">
            <v>SWAPNA SIHOTE</v>
          </cell>
          <cell r="D140">
            <v>28759</v>
          </cell>
          <cell r="E140" t="str">
            <v>D.R Sihote</v>
          </cell>
        </row>
        <row r="141">
          <cell r="B141" t="str">
            <v>GCDS1470</v>
          </cell>
          <cell r="C141" t="str">
            <v>CHAKSHU SRIVASTAVA</v>
          </cell>
          <cell r="D141">
            <v>33056</v>
          </cell>
          <cell r="E141" t="str">
            <v>Raj Bhusan Srivastava</v>
          </cell>
        </row>
        <row r="142">
          <cell r="B142" t="str">
            <v>GCDS1534</v>
          </cell>
          <cell r="C142" t="str">
            <v>AKBAR ALI</v>
          </cell>
          <cell r="D142">
            <v>30114</v>
          </cell>
          <cell r="E142" t="str">
            <v>Abdul Khaleke</v>
          </cell>
        </row>
        <row r="143">
          <cell r="B143" t="str">
            <v>GCDS1535</v>
          </cell>
          <cell r="C143" t="str">
            <v>RAVIKANT SAHAI</v>
          </cell>
          <cell r="D143">
            <v>30397</v>
          </cell>
          <cell r="E143" t="str">
            <v>Late Ram Sahai</v>
          </cell>
        </row>
        <row r="144">
          <cell r="B144" t="str">
            <v>GCDS1703</v>
          </cell>
          <cell r="C144" t="str">
            <v>SUNIL KUMAR</v>
          </cell>
          <cell r="D144">
            <v>30463</v>
          </cell>
          <cell r="E144" t="str">
            <v>Nathu Ram</v>
          </cell>
        </row>
        <row r="145">
          <cell r="B145" t="str">
            <v>GCDS1738</v>
          </cell>
          <cell r="C145" t="str">
            <v>RAJESH KUMAR</v>
          </cell>
          <cell r="D145">
            <v>33126</v>
          </cell>
          <cell r="E145">
            <v>33126</v>
          </cell>
        </row>
        <row r="146">
          <cell r="B146" t="str">
            <v>GCDS2067</v>
          </cell>
          <cell r="C146" t="str">
            <v>ANUP MUKHERJEE</v>
          </cell>
          <cell r="D146">
            <v>26658</v>
          </cell>
          <cell r="E146" t="str">
            <v>Pinaki Mohan Mukherjee</v>
          </cell>
        </row>
        <row r="147">
          <cell r="B147" t="str">
            <v>GCDS2136</v>
          </cell>
          <cell r="C147" t="str">
            <v>MD. MOJAMIL</v>
          </cell>
          <cell r="D147">
            <v>32143</v>
          </cell>
          <cell r="E147" t="str">
            <v>Mohd. Habibur Rahman</v>
          </cell>
        </row>
        <row r="148">
          <cell r="B148" t="str">
            <v>GCDS2386</v>
          </cell>
          <cell r="C148" t="str">
            <v>PREETI SABHARWAL</v>
          </cell>
          <cell r="D148">
            <v>32354</v>
          </cell>
          <cell r="E148" t="str">
            <v>Gulshan Sabharwal</v>
          </cell>
        </row>
        <row r="149">
          <cell r="B149" t="str">
            <v>GCDS2397</v>
          </cell>
          <cell r="C149" t="str">
            <v>DEEPAK KUMAR</v>
          </cell>
          <cell r="D149">
            <v>34160</v>
          </cell>
          <cell r="E149" t="str">
            <v>Shree Chand Saw</v>
          </cell>
        </row>
        <row r="150">
          <cell r="B150" t="str">
            <v>GCDS3298</v>
          </cell>
          <cell r="C150" t="str">
            <v>Pijush Chakraborty</v>
          </cell>
          <cell r="D150">
            <v>34460</v>
          </cell>
          <cell r="E150" t="str">
            <v>Nirmal Kumar Chakraborty</v>
          </cell>
        </row>
        <row r="151">
          <cell r="B151" t="str">
            <v>GCEC3304</v>
          </cell>
          <cell r="C151" t="str">
            <v>Ankita Khurana</v>
          </cell>
          <cell r="D151">
            <v>32718</v>
          </cell>
          <cell r="E151" t="str">
            <v>Manohar Lal Khurana</v>
          </cell>
        </row>
        <row r="152">
          <cell r="B152" t="str">
            <v>GCRT3279</v>
          </cell>
          <cell r="C152" t="str">
            <v>Abhishek Sharma</v>
          </cell>
          <cell r="D152">
            <v>31585</v>
          </cell>
          <cell r="E152" t="str">
            <v>Ramesh Sharma</v>
          </cell>
        </row>
        <row r="153">
          <cell r="B153" t="str">
            <v>GCDS2481</v>
          </cell>
          <cell r="C153" t="str">
            <v>SUSHMA KATOCH</v>
          </cell>
          <cell r="D153">
            <v>27965</v>
          </cell>
          <cell r="E153" t="str">
            <v>Omprakash Briyal</v>
          </cell>
        </row>
        <row r="154">
          <cell r="B154" t="str">
            <v>GCDS2635</v>
          </cell>
          <cell r="C154" t="str">
            <v>MOHAN SINGH</v>
          </cell>
          <cell r="D154">
            <v>30504</v>
          </cell>
          <cell r="E154" t="str">
            <v>Jeevan Lal Singh</v>
          </cell>
        </row>
        <row r="155">
          <cell r="B155" t="str">
            <v>GCDS2836</v>
          </cell>
          <cell r="C155" t="str">
            <v>DEVYANI SINGH</v>
          </cell>
          <cell r="D155">
            <v>33427</v>
          </cell>
          <cell r="E155" t="str">
            <v>Sunil Kumar Singh</v>
          </cell>
        </row>
        <row r="156">
          <cell r="B156" t="str">
            <v>GCDS2855</v>
          </cell>
          <cell r="C156" t="str">
            <v>UJJAWAL KUMAR SINHA</v>
          </cell>
          <cell r="D156">
            <v>28069</v>
          </cell>
          <cell r="E156" t="str">
            <v>Bishnudeo Sinha</v>
          </cell>
        </row>
        <row r="157">
          <cell r="B157" t="str">
            <v>GCDS2907</v>
          </cell>
          <cell r="C157" t="str">
            <v>RITU KOCHHAR</v>
          </cell>
          <cell r="D157">
            <v>27317</v>
          </cell>
          <cell r="E157" t="str">
            <v>Shri Satish Kochhar</v>
          </cell>
        </row>
        <row r="158">
          <cell r="B158" t="str">
            <v>GCDS2914</v>
          </cell>
          <cell r="C158" t="str">
            <v>KAUSTUBH SHUKLA</v>
          </cell>
          <cell r="D158">
            <v>31906</v>
          </cell>
          <cell r="E158" t="str">
            <v>Mr.Suvir Shukla</v>
          </cell>
        </row>
        <row r="159">
          <cell r="B159" t="str">
            <v>GCDS2938</v>
          </cell>
          <cell r="C159" t="str">
            <v>NEELAM CHOUDHRY</v>
          </cell>
          <cell r="D159">
            <v>24937</v>
          </cell>
          <cell r="E159" t="str">
            <v>Late Hriday Nath Misra</v>
          </cell>
        </row>
        <row r="160">
          <cell r="B160" t="str">
            <v>GCDS2944</v>
          </cell>
          <cell r="C160" t="str">
            <v>AMOGH SHARMA</v>
          </cell>
          <cell r="D160">
            <v>33781</v>
          </cell>
          <cell r="E160" t="str">
            <v>Mr Rajiv Sharma</v>
          </cell>
        </row>
        <row r="161">
          <cell r="B161" t="str">
            <v>GCDS3014</v>
          </cell>
          <cell r="C161" t="str">
            <v>RIDHIMA GUPTA</v>
          </cell>
          <cell r="D161">
            <v>33204</v>
          </cell>
          <cell r="E161" t="str">
            <v>Mr. Rakesh Gupta</v>
          </cell>
        </row>
        <row r="162">
          <cell r="B162" t="str">
            <v>GCDS3038</v>
          </cell>
          <cell r="C162" t="str">
            <v>NEETA</v>
          </cell>
          <cell r="D162">
            <v>32431</v>
          </cell>
          <cell r="E162" t="str">
            <v>Sh.Nathi Laal</v>
          </cell>
        </row>
        <row r="163">
          <cell r="B163" t="str">
            <v>GCDS3142</v>
          </cell>
          <cell r="C163" t="str">
            <v>RAGHUNATH HALDER</v>
          </cell>
          <cell r="D163">
            <v>25435</v>
          </cell>
          <cell r="E163" t="str">
            <v>Late Janmeyjoy Halder</v>
          </cell>
        </row>
        <row r="164">
          <cell r="B164" t="str">
            <v>GCDS3175</v>
          </cell>
          <cell r="C164" t="str">
            <v>AMIT KUMAR</v>
          </cell>
          <cell r="D164">
            <v>32334</v>
          </cell>
          <cell r="E164" t="str">
            <v>Ramesh Kumar</v>
          </cell>
        </row>
        <row r="165">
          <cell r="B165" t="str">
            <v>GCDS3182</v>
          </cell>
          <cell r="C165" t="str">
            <v>BANDANA MATHRU</v>
          </cell>
          <cell r="D165">
            <v>31636</v>
          </cell>
          <cell r="E165" t="str">
            <v>Kamaljit Singh</v>
          </cell>
        </row>
        <row r="166">
          <cell r="B166" t="str">
            <v>GCDS3232</v>
          </cell>
          <cell r="C166" t="str">
            <v>MONISHA BANDHU</v>
          </cell>
          <cell r="D166">
            <v>33652</v>
          </cell>
          <cell r="E166">
            <v>33652</v>
          </cell>
        </row>
        <row r="167">
          <cell r="B167" t="str">
            <v>GCDS3235</v>
          </cell>
          <cell r="C167" t="str">
            <v>TANYA CHOPRA</v>
          </cell>
          <cell r="D167">
            <v>33662</v>
          </cell>
          <cell r="E167">
            <v>33662</v>
          </cell>
        </row>
        <row r="168">
          <cell r="B168" t="str">
            <v>GCEC1953</v>
          </cell>
          <cell r="C168" t="str">
            <v>GURMEET KAUR</v>
          </cell>
          <cell r="D168">
            <v>31769</v>
          </cell>
          <cell r="E168" t="str">
            <v>Mr.Paramjit Singh</v>
          </cell>
        </row>
        <row r="169">
          <cell r="B169" t="str">
            <v>GCEC2950</v>
          </cell>
          <cell r="C169" t="str">
            <v>ARTI MALIK</v>
          </cell>
          <cell r="D169">
            <v>28665</v>
          </cell>
          <cell r="E169" t="str">
            <v>Bhagwan Pal</v>
          </cell>
        </row>
        <row r="170">
          <cell r="B170" t="str">
            <v>GCEC2985</v>
          </cell>
          <cell r="C170" t="str">
            <v>EKTA ARORA</v>
          </cell>
          <cell r="D170">
            <v>30083</v>
          </cell>
          <cell r="E170" t="str">
            <v>Ashok Khullar</v>
          </cell>
        </row>
        <row r="171">
          <cell r="B171" t="str">
            <v>GCEC3023</v>
          </cell>
          <cell r="C171" t="str">
            <v>BABLU PRASAD</v>
          </cell>
          <cell r="D171">
            <v>31854</v>
          </cell>
          <cell r="E171" t="str">
            <v>Brij Kishor Prasad</v>
          </cell>
        </row>
        <row r="172">
          <cell r="B172" t="str">
            <v>GCEC3046</v>
          </cell>
          <cell r="C172" t="str">
            <v>DAS TAJINDER KAUR</v>
          </cell>
          <cell r="D172">
            <v>33403</v>
          </cell>
          <cell r="E172" t="str">
            <v>Manjeet Singh</v>
          </cell>
        </row>
        <row r="173">
          <cell r="B173" t="str">
            <v>GCRT3299</v>
          </cell>
          <cell r="C173" t="str">
            <v>Sher Singh Chauhan</v>
          </cell>
          <cell r="D173">
            <v>30889</v>
          </cell>
          <cell r="E173" t="str">
            <v>Ram Singh Chauhan</v>
          </cell>
        </row>
        <row r="174">
          <cell r="B174" t="str">
            <v>GCRT3301</v>
          </cell>
          <cell r="C174" t="str">
            <v>Sweety</v>
          </cell>
          <cell r="D174">
            <v>33364</v>
          </cell>
          <cell r="E174" t="str">
            <v>Shankar Lal</v>
          </cell>
        </row>
        <row r="175">
          <cell r="B175" t="str">
            <v>GCRT3302</v>
          </cell>
          <cell r="C175" t="str">
            <v>Md. ImtIiaz Ahmed Ansari</v>
          </cell>
          <cell r="D175">
            <v>29955</v>
          </cell>
          <cell r="E175" t="str">
            <v>Late. SH Ansari</v>
          </cell>
        </row>
        <row r="176">
          <cell r="B176" t="str">
            <v>GCRT3306</v>
          </cell>
          <cell r="C176" t="str">
            <v>Mythily</v>
          </cell>
          <cell r="D176">
            <v>32097</v>
          </cell>
          <cell r="E176" t="str">
            <v>Gowthaman</v>
          </cell>
        </row>
        <row r="177">
          <cell r="B177" t="str">
            <v>GCPD1392</v>
          </cell>
          <cell r="C177" t="str">
            <v>ANIL KUMAR</v>
          </cell>
          <cell r="D177">
            <v>32045</v>
          </cell>
          <cell r="E177" t="str">
            <v>Ram Sharan Prasad</v>
          </cell>
        </row>
        <row r="178">
          <cell r="B178" t="str">
            <v>GCPD1479</v>
          </cell>
          <cell r="C178" t="str">
            <v>AMARJEET SINGH</v>
          </cell>
          <cell r="D178">
            <v>27134</v>
          </cell>
          <cell r="E178" t="str">
            <v>Joginder Singh</v>
          </cell>
        </row>
        <row r="179">
          <cell r="B179" t="str">
            <v>GCPD1573</v>
          </cell>
          <cell r="C179" t="str">
            <v>RAJIT SHARMA</v>
          </cell>
          <cell r="D179">
            <v>29530</v>
          </cell>
          <cell r="E179" t="str">
            <v>Ishwar Chand Sharma</v>
          </cell>
        </row>
        <row r="180">
          <cell r="B180" t="str">
            <v>GCPD2304</v>
          </cell>
          <cell r="C180" t="str">
            <v>HARIDWAR THAKUR</v>
          </cell>
          <cell r="D180">
            <v>28533</v>
          </cell>
          <cell r="E180" t="str">
            <v>Rama Thakur</v>
          </cell>
        </row>
        <row r="181">
          <cell r="B181" t="str">
            <v>GCPD2949</v>
          </cell>
          <cell r="C181" t="str">
            <v>DEEPAK KUMAR</v>
          </cell>
          <cell r="D181">
            <v>30548</v>
          </cell>
          <cell r="E181" t="str">
            <v>Ramesh Singh</v>
          </cell>
        </row>
        <row r="182">
          <cell r="B182" t="str">
            <v>GCPR0667</v>
          </cell>
          <cell r="C182" t="str">
            <v>JAI PARKASH</v>
          </cell>
          <cell r="D182">
            <v>29926</v>
          </cell>
          <cell r="E182">
            <v>29926</v>
          </cell>
        </row>
        <row r="183">
          <cell r="B183" t="str">
            <v>GCPR1123</v>
          </cell>
          <cell r="C183" t="str">
            <v>ARVIND KUMAR</v>
          </cell>
          <cell r="D183">
            <v>31270</v>
          </cell>
          <cell r="E183" t="str">
            <v>Rajender Singh</v>
          </cell>
        </row>
        <row r="184">
          <cell r="B184" t="str">
            <v>GCPR1784</v>
          </cell>
          <cell r="C184" t="str">
            <v>JIMIT CHHABRA</v>
          </cell>
          <cell r="D184">
            <v>31724</v>
          </cell>
          <cell r="E184" t="str">
            <v>Lt. Shri Balraj Chhabra</v>
          </cell>
        </row>
        <row r="185">
          <cell r="B185" t="str">
            <v>GCQC3018</v>
          </cell>
          <cell r="C185" t="str">
            <v>AJEET KUMAR</v>
          </cell>
          <cell r="D185">
            <v>30737</v>
          </cell>
          <cell r="E185" t="str">
            <v>Mr. Baban Prasad</v>
          </cell>
        </row>
        <row r="186">
          <cell r="B186" t="str">
            <v>GCQC3273</v>
          </cell>
          <cell r="C186" t="str">
            <v>RAJEEV KUMAR SRIVASTAV</v>
          </cell>
          <cell r="D186">
            <v>28639</v>
          </cell>
          <cell r="E186">
            <v>28639</v>
          </cell>
        </row>
        <row r="187">
          <cell r="B187" t="str">
            <v>GCRT0677</v>
          </cell>
          <cell r="C187" t="str">
            <v>YASH BAHETI</v>
          </cell>
          <cell r="D187">
            <v>25881</v>
          </cell>
          <cell r="E187" t="str">
            <v>Mahendra Kumar Baheti</v>
          </cell>
        </row>
        <row r="188">
          <cell r="B188" t="str">
            <v>GCRT0844</v>
          </cell>
          <cell r="C188" t="str">
            <v>SWAPNALI LAXMAN CHAVAN</v>
          </cell>
          <cell r="D188">
            <v>27813</v>
          </cell>
          <cell r="E188" t="str">
            <v>Anant Sakharam Sawant</v>
          </cell>
        </row>
        <row r="189">
          <cell r="B189" t="str">
            <v>GCRT0852</v>
          </cell>
          <cell r="C189" t="str">
            <v>SURAJ KANT</v>
          </cell>
          <cell r="D189">
            <v>30722</v>
          </cell>
          <cell r="E189" t="str">
            <v>Shridhar Prasad Kant</v>
          </cell>
        </row>
        <row r="190">
          <cell r="B190" t="str">
            <v>GCRT0894</v>
          </cell>
          <cell r="C190" t="str">
            <v>CHANDER MOHAN SINGH</v>
          </cell>
          <cell r="D190">
            <v>26617</v>
          </cell>
          <cell r="E190">
            <v>26617</v>
          </cell>
        </row>
        <row r="191">
          <cell r="B191" t="str">
            <v>GCRT1155</v>
          </cell>
          <cell r="C191" t="str">
            <v>HEMLATA</v>
          </cell>
          <cell r="D191">
            <v>29818</v>
          </cell>
          <cell r="E191" t="str">
            <v>Somnath Singh</v>
          </cell>
        </row>
        <row r="192">
          <cell r="B192" t="str">
            <v>GCRT1169</v>
          </cell>
          <cell r="C192" t="str">
            <v>RACHNA KUMARI</v>
          </cell>
          <cell r="D192">
            <v>30843</v>
          </cell>
          <cell r="E192" t="str">
            <v>Yogendra Sharma</v>
          </cell>
        </row>
        <row r="193">
          <cell r="B193" t="str">
            <v>GCRT1193</v>
          </cell>
          <cell r="C193" t="str">
            <v>MAGERT CHARLIE</v>
          </cell>
          <cell r="D193">
            <v>29980</v>
          </cell>
          <cell r="E193" t="str">
            <v>William</v>
          </cell>
        </row>
        <row r="194">
          <cell r="B194" t="str">
            <v>GCRT1249</v>
          </cell>
          <cell r="C194" t="str">
            <v>SUKHVINDER KAUR</v>
          </cell>
          <cell r="D194">
            <v>31422</v>
          </cell>
          <cell r="E194">
            <v>31422</v>
          </cell>
        </row>
        <row r="195">
          <cell r="B195" t="str">
            <v>GCRT1333</v>
          </cell>
          <cell r="C195" t="str">
            <v>JYOTI SHARMA</v>
          </cell>
          <cell r="D195">
            <v>31284</v>
          </cell>
          <cell r="E195" t="str">
            <v>Rajeev Sharma</v>
          </cell>
        </row>
        <row r="196">
          <cell r="B196" t="str">
            <v>GCRT1335</v>
          </cell>
          <cell r="C196" t="str">
            <v>ARUN</v>
          </cell>
          <cell r="D196">
            <v>31413</v>
          </cell>
          <cell r="E196" t="str">
            <v>Ram Kewal Singh</v>
          </cell>
        </row>
        <row r="197">
          <cell r="B197" t="str">
            <v>GCRT1399</v>
          </cell>
          <cell r="C197" t="str">
            <v>REKHARANI PANSINGH YADAV</v>
          </cell>
          <cell r="D197">
            <v>31524</v>
          </cell>
          <cell r="E197">
            <v>31524</v>
          </cell>
        </row>
        <row r="198">
          <cell r="B198" t="str">
            <v>GCRT1446</v>
          </cell>
          <cell r="C198" t="str">
            <v>POONAM RATHI</v>
          </cell>
          <cell r="D198">
            <v>30582</v>
          </cell>
          <cell r="E198" t="str">
            <v>Mr S.P Rathi</v>
          </cell>
        </row>
        <row r="199">
          <cell r="B199" t="str">
            <v>GCRT1454</v>
          </cell>
          <cell r="C199" t="str">
            <v>DEVDUTTA CHAKRABORTY</v>
          </cell>
          <cell r="D199">
            <v>28402</v>
          </cell>
          <cell r="E199" t="str">
            <v>Late Shri R.C. Chakraborty</v>
          </cell>
        </row>
        <row r="200">
          <cell r="B200" t="str">
            <v>GCRT1849</v>
          </cell>
          <cell r="C200" t="str">
            <v>NISHA</v>
          </cell>
          <cell r="D200">
            <v>29521</v>
          </cell>
          <cell r="E200">
            <v>29521</v>
          </cell>
        </row>
        <row r="201">
          <cell r="B201" t="str">
            <v>GCRT1861</v>
          </cell>
          <cell r="C201" t="str">
            <v>CHANDRAKANT NATHURAM WARIK</v>
          </cell>
          <cell r="D201">
            <v>33486</v>
          </cell>
          <cell r="E201">
            <v>33486</v>
          </cell>
        </row>
        <row r="202">
          <cell r="B202" t="str">
            <v>GCRT1863</v>
          </cell>
          <cell r="C202" t="str">
            <v>DEEPAK AGRE</v>
          </cell>
          <cell r="D202">
            <v>30064</v>
          </cell>
          <cell r="E202">
            <v>30064</v>
          </cell>
        </row>
        <row r="203">
          <cell r="B203" t="str">
            <v>GCRT1875</v>
          </cell>
          <cell r="C203" t="str">
            <v>LAMNEIMOI S L</v>
          </cell>
          <cell r="D203">
            <v>32964</v>
          </cell>
          <cell r="E203">
            <v>32964</v>
          </cell>
        </row>
        <row r="204">
          <cell r="B204" t="str">
            <v>GCRT1878</v>
          </cell>
          <cell r="C204" t="str">
            <v>MONI VISHWAKARMA</v>
          </cell>
          <cell r="D204">
            <v>32313</v>
          </cell>
          <cell r="E204">
            <v>32313</v>
          </cell>
        </row>
        <row r="205">
          <cell r="B205" t="str">
            <v>GCRT1879</v>
          </cell>
          <cell r="C205" t="str">
            <v>MUKTA GAUTAM SALVE</v>
          </cell>
          <cell r="D205">
            <v>27678</v>
          </cell>
          <cell r="E205">
            <v>27678</v>
          </cell>
        </row>
        <row r="206">
          <cell r="B206" t="str">
            <v>GCRT1883</v>
          </cell>
          <cell r="C206" t="str">
            <v>NIDHI CHAURASIYA</v>
          </cell>
          <cell r="D206">
            <v>32033</v>
          </cell>
          <cell r="E206">
            <v>32033</v>
          </cell>
        </row>
        <row r="207">
          <cell r="B207" t="str">
            <v>GCRT1897</v>
          </cell>
          <cell r="C207" t="str">
            <v>RESHMA UGHADE</v>
          </cell>
          <cell r="D207">
            <v>32964</v>
          </cell>
          <cell r="E207">
            <v>32964</v>
          </cell>
        </row>
        <row r="208">
          <cell r="B208" t="str">
            <v>GCRT1899</v>
          </cell>
          <cell r="C208" t="str">
            <v>RUPESH GIRI</v>
          </cell>
          <cell r="D208">
            <v>30376</v>
          </cell>
          <cell r="E208">
            <v>30376</v>
          </cell>
        </row>
        <row r="209">
          <cell r="B209" t="str">
            <v>GCRT1904</v>
          </cell>
          <cell r="C209" t="str">
            <v>SARIKA RAJENDRA SINGH</v>
          </cell>
          <cell r="D209">
            <v>32964</v>
          </cell>
          <cell r="E209">
            <v>32964</v>
          </cell>
        </row>
        <row r="210">
          <cell r="B210" t="str">
            <v>GCRT1909</v>
          </cell>
          <cell r="C210" t="str">
            <v>Mayuri Mahesh Fulare</v>
          </cell>
          <cell r="D210">
            <v>32964</v>
          </cell>
          <cell r="E210">
            <v>32964</v>
          </cell>
        </row>
        <row r="211">
          <cell r="B211" t="str">
            <v>GCRT1913</v>
          </cell>
          <cell r="C211" t="str">
            <v>SHRIKANT ANANT AREKAR</v>
          </cell>
          <cell r="D211">
            <v>29392</v>
          </cell>
          <cell r="E211" t="str">
            <v>Anant Keshav Arekar</v>
          </cell>
        </row>
        <row r="212">
          <cell r="B212" t="str">
            <v>GCRT1915</v>
          </cell>
          <cell r="C212" t="str">
            <v>SONI DINESH GUMMA</v>
          </cell>
          <cell r="D212">
            <v>29694</v>
          </cell>
          <cell r="E212">
            <v>29694</v>
          </cell>
        </row>
        <row r="213">
          <cell r="B213" t="str">
            <v>GCRT1918</v>
          </cell>
          <cell r="C213" t="str">
            <v>VARSHA SUKHDEVRAO BADUKALE</v>
          </cell>
          <cell r="D213">
            <v>33333</v>
          </cell>
          <cell r="E213">
            <v>33333</v>
          </cell>
        </row>
        <row r="214">
          <cell r="B214" t="str">
            <v>GCRT1922</v>
          </cell>
          <cell r="C214" t="str">
            <v>ZUBAIDA SHAIKH</v>
          </cell>
          <cell r="D214">
            <v>31566</v>
          </cell>
          <cell r="E214">
            <v>31566</v>
          </cell>
        </row>
        <row r="215">
          <cell r="B215" t="str">
            <v>GCRT1924</v>
          </cell>
          <cell r="C215" t="str">
            <v>PARVEEN SHAIKH</v>
          </cell>
          <cell r="D215">
            <v>30376</v>
          </cell>
          <cell r="E215">
            <v>30376</v>
          </cell>
        </row>
        <row r="216">
          <cell r="B216" t="str">
            <v>GCRT1927</v>
          </cell>
          <cell r="C216" t="str">
            <v>LHINGNEIHOI</v>
          </cell>
          <cell r="D216">
            <v>29380</v>
          </cell>
          <cell r="E216">
            <v>29380</v>
          </cell>
        </row>
        <row r="217">
          <cell r="B217" t="str">
            <v>GCRT1929</v>
          </cell>
          <cell r="C217" t="str">
            <v>KANCHAN TEMBHURNE</v>
          </cell>
          <cell r="D217">
            <v>32225</v>
          </cell>
          <cell r="E217">
            <v>32225</v>
          </cell>
        </row>
        <row r="218">
          <cell r="B218" t="str">
            <v>GCRT1946</v>
          </cell>
          <cell r="C218" t="str">
            <v>JYOTHI R.</v>
          </cell>
          <cell r="D218">
            <v>31389</v>
          </cell>
          <cell r="E218" t="str">
            <v>Ramachandra</v>
          </cell>
        </row>
        <row r="219">
          <cell r="B219" t="str">
            <v>GCRT1955</v>
          </cell>
          <cell r="C219" t="str">
            <v>BHARTI BISHT</v>
          </cell>
          <cell r="D219">
            <v>29619</v>
          </cell>
          <cell r="E219">
            <v>29619</v>
          </cell>
        </row>
        <row r="220">
          <cell r="B220" t="str">
            <v>GCRT1960</v>
          </cell>
          <cell r="C220" t="str">
            <v>RITU SAROHA</v>
          </cell>
          <cell r="D220">
            <v>30569</v>
          </cell>
          <cell r="E220" t="str">
            <v>Gulab Singh Saroha</v>
          </cell>
        </row>
        <row r="221">
          <cell r="B221" t="str">
            <v>GCRT1986</v>
          </cell>
          <cell r="C221" t="str">
            <v>ASHWINI P</v>
          </cell>
          <cell r="D221">
            <v>33311</v>
          </cell>
          <cell r="E221">
            <v>33311</v>
          </cell>
        </row>
        <row r="222">
          <cell r="B222" t="str">
            <v>GCRT1987</v>
          </cell>
          <cell r="C222" t="str">
            <v>SHASHIKALA G</v>
          </cell>
          <cell r="D222">
            <v>29379</v>
          </cell>
          <cell r="E222">
            <v>29379</v>
          </cell>
        </row>
        <row r="223">
          <cell r="B223" t="str">
            <v>GCRT1989</v>
          </cell>
          <cell r="C223" t="str">
            <v>SALINA MARY V</v>
          </cell>
          <cell r="D223">
            <v>33176</v>
          </cell>
          <cell r="E223">
            <v>33176</v>
          </cell>
        </row>
        <row r="224">
          <cell r="B224" t="str">
            <v>GCRT2011</v>
          </cell>
          <cell r="C224" t="str">
            <v>KASHMIRA BIPIN PATEL</v>
          </cell>
          <cell r="D224">
            <v>30588</v>
          </cell>
          <cell r="E224">
            <v>30588</v>
          </cell>
        </row>
        <row r="225">
          <cell r="B225" t="str">
            <v>GCRT2018</v>
          </cell>
          <cell r="C225" t="str">
            <v>ROSHAN GONNADE</v>
          </cell>
          <cell r="D225">
            <v>29764</v>
          </cell>
          <cell r="E225" t="str">
            <v>Premdas Gonnade</v>
          </cell>
        </row>
        <row r="226">
          <cell r="B226" t="str">
            <v>GCRT1463</v>
          </cell>
          <cell r="C226" t="str">
            <v>RADHA</v>
          </cell>
          <cell r="D226">
            <v>32964</v>
          </cell>
          <cell r="E226" t="str">
            <v>Babu Lal</v>
          </cell>
        </row>
        <row r="227">
          <cell r="B227" t="str">
            <v>GCRT1530</v>
          </cell>
          <cell r="C227" t="str">
            <v>ALOK MITRA</v>
          </cell>
          <cell r="D227">
            <v>29310</v>
          </cell>
          <cell r="E227" t="str">
            <v>Lt. Jaldhar Mitra</v>
          </cell>
        </row>
        <row r="228">
          <cell r="B228" t="str">
            <v>GCRT1541</v>
          </cell>
          <cell r="C228" t="str">
            <v>NUTAN DEVI</v>
          </cell>
          <cell r="D228">
            <v>26606</v>
          </cell>
          <cell r="E228">
            <v>26606</v>
          </cell>
        </row>
        <row r="229">
          <cell r="B229" t="str">
            <v>GCRT1593</v>
          </cell>
          <cell r="C229" t="str">
            <v>MONIKA SHARMA</v>
          </cell>
          <cell r="D229">
            <v>32167</v>
          </cell>
          <cell r="E229">
            <v>32167</v>
          </cell>
        </row>
        <row r="230">
          <cell r="B230" t="str">
            <v>GCRT1609</v>
          </cell>
          <cell r="C230" t="str">
            <v>ANIL KUMARI</v>
          </cell>
          <cell r="D230">
            <v>33703</v>
          </cell>
          <cell r="E230">
            <v>33703</v>
          </cell>
        </row>
        <row r="231">
          <cell r="B231" t="str">
            <v>GCRT1623</v>
          </cell>
          <cell r="C231" t="str">
            <v>TARA CHAND</v>
          </cell>
          <cell r="D231">
            <v>30199</v>
          </cell>
          <cell r="E231" t="str">
            <v>Surjan</v>
          </cell>
        </row>
        <row r="232">
          <cell r="B232" t="str">
            <v>GCRT1631</v>
          </cell>
          <cell r="C232" t="str">
            <v>RAJENDRA KUMAR PAL</v>
          </cell>
          <cell r="D232">
            <v>27585</v>
          </cell>
          <cell r="E232" t="str">
            <v>Shri Vishwanath Singh Pal</v>
          </cell>
        </row>
        <row r="233">
          <cell r="B233" t="str">
            <v>GCRT1632</v>
          </cell>
          <cell r="C233" t="str">
            <v>RACHAMALLA RAJESHWARI</v>
          </cell>
          <cell r="D233">
            <v>29295</v>
          </cell>
          <cell r="E233">
            <v>29295</v>
          </cell>
        </row>
        <row r="234">
          <cell r="B234" t="str">
            <v>GCRT1634</v>
          </cell>
          <cell r="C234" t="str">
            <v>ANIL KUMAR</v>
          </cell>
          <cell r="D234">
            <v>31058</v>
          </cell>
          <cell r="E234" t="str">
            <v>Ranglal Yadav</v>
          </cell>
        </row>
        <row r="235">
          <cell r="B235" t="str">
            <v>GCRT1644</v>
          </cell>
          <cell r="C235" t="str">
            <v>ANITA</v>
          </cell>
          <cell r="D235">
            <v>32213</v>
          </cell>
          <cell r="E235">
            <v>32213</v>
          </cell>
        </row>
        <row r="236">
          <cell r="B236" t="str">
            <v>GCRT1680</v>
          </cell>
          <cell r="C236" t="str">
            <v>SAAHIL</v>
          </cell>
          <cell r="D236">
            <v>31130</v>
          </cell>
          <cell r="E236" t="str">
            <v>Abrar Hussain</v>
          </cell>
        </row>
        <row r="237">
          <cell r="B237" t="str">
            <v>GCRT1689</v>
          </cell>
          <cell r="C237" t="str">
            <v>EKTA</v>
          </cell>
          <cell r="D237">
            <v>30203</v>
          </cell>
          <cell r="E237">
            <v>30203</v>
          </cell>
        </row>
        <row r="238">
          <cell r="B238" t="str">
            <v>GCRT1717</v>
          </cell>
          <cell r="C238" t="str">
            <v>NEEMA</v>
          </cell>
          <cell r="D238">
            <v>31871</v>
          </cell>
          <cell r="E238">
            <v>31871</v>
          </cell>
        </row>
        <row r="239">
          <cell r="B239" t="str">
            <v>GCRT1746</v>
          </cell>
          <cell r="C239" t="str">
            <v>SUNITA</v>
          </cell>
          <cell r="D239">
            <v>30707</v>
          </cell>
          <cell r="E239">
            <v>30707</v>
          </cell>
        </row>
        <row r="240">
          <cell r="B240" t="str">
            <v>GCRT1769</v>
          </cell>
          <cell r="C240" t="str">
            <v>POOJA KUMAR</v>
          </cell>
          <cell r="D240">
            <v>32594</v>
          </cell>
          <cell r="E240">
            <v>32594</v>
          </cell>
        </row>
        <row r="241">
          <cell r="B241" t="str">
            <v>GCRT1797</v>
          </cell>
          <cell r="C241" t="str">
            <v>GEETA KADAM</v>
          </cell>
          <cell r="D241">
            <v>30633</v>
          </cell>
          <cell r="E241" t="str">
            <v>Ramdas</v>
          </cell>
        </row>
        <row r="242">
          <cell r="B242" t="str">
            <v>GCRT1814</v>
          </cell>
          <cell r="C242" t="str">
            <v>MAYA</v>
          </cell>
          <cell r="D242">
            <v>30230</v>
          </cell>
          <cell r="E242">
            <v>30230</v>
          </cell>
        </row>
        <row r="243">
          <cell r="B243" t="str">
            <v>GCRT1821</v>
          </cell>
          <cell r="C243" t="str">
            <v>POOJA BISHT</v>
          </cell>
          <cell r="D243">
            <v>30398</v>
          </cell>
          <cell r="E243">
            <v>30398</v>
          </cell>
        </row>
        <row r="244">
          <cell r="B244" t="str">
            <v>GCRT1822</v>
          </cell>
          <cell r="C244" t="str">
            <v>JYOTHI SHARMA</v>
          </cell>
          <cell r="D244">
            <v>31311</v>
          </cell>
          <cell r="E244">
            <v>31311</v>
          </cell>
        </row>
        <row r="245">
          <cell r="B245" t="str">
            <v>GCRT1824</v>
          </cell>
          <cell r="C245" t="str">
            <v>S SHAILAJA</v>
          </cell>
          <cell r="D245">
            <v>29312</v>
          </cell>
          <cell r="E245">
            <v>29312</v>
          </cell>
        </row>
        <row r="246">
          <cell r="B246" t="str">
            <v>GCRT1827</v>
          </cell>
          <cell r="C246" t="str">
            <v>KUMARI MANJU</v>
          </cell>
          <cell r="D246">
            <v>32143</v>
          </cell>
          <cell r="E246">
            <v>32143</v>
          </cell>
        </row>
        <row r="247">
          <cell r="B247" t="str">
            <v>GCRT1833</v>
          </cell>
          <cell r="C247" t="str">
            <v>NARGIS BANO</v>
          </cell>
          <cell r="D247">
            <v>33329</v>
          </cell>
          <cell r="E247" t="str">
            <v>Gulzar Ahmed</v>
          </cell>
        </row>
        <row r="248">
          <cell r="B248" t="str">
            <v>GCRT1840</v>
          </cell>
          <cell r="C248" t="str">
            <v>POONAM RAWAT</v>
          </cell>
          <cell r="D248">
            <v>31598</v>
          </cell>
          <cell r="E248">
            <v>31598</v>
          </cell>
        </row>
        <row r="249">
          <cell r="B249" t="str">
            <v>GCRT1845</v>
          </cell>
          <cell r="C249" t="str">
            <v>KHUSHBU CHAUHAN</v>
          </cell>
          <cell r="D249">
            <v>31613</v>
          </cell>
          <cell r="E249" t="str">
            <v>Mr. Vikram Singh Chauhan</v>
          </cell>
        </row>
        <row r="250">
          <cell r="B250" t="str">
            <v>GCRT1848</v>
          </cell>
          <cell r="C250" t="str">
            <v>NITIN MALHOTRA</v>
          </cell>
          <cell r="D250">
            <v>28310</v>
          </cell>
          <cell r="E250" t="str">
            <v>MR. C.N. MALHOTRA</v>
          </cell>
        </row>
        <row r="251">
          <cell r="B251" t="str">
            <v>GCEC3078</v>
          </cell>
          <cell r="C251" t="str">
            <v>AJAY KUMAR</v>
          </cell>
          <cell r="D251">
            <v>31659</v>
          </cell>
          <cell r="E251" t="str">
            <v>Vijay Kumar</v>
          </cell>
        </row>
        <row r="252">
          <cell r="B252" t="str">
            <v>GCEC3105</v>
          </cell>
          <cell r="C252" t="str">
            <v>NITIN BHARGAVA</v>
          </cell>
          <cell r="D252">
            <v>29698</v>
          </cell>
          <cell r="E252" t="str">
            <v>R.K Bhargava</v>
          </cell>
        </row>
        <row r="253">
          <cell r="B253" t="str">
            <v>GCEC3112</v>
          </cell>
          <cell r="C253" t="str">
            <v>CHOTELAL KUMAR MANJHI</v>
          </cell>
          <cell r="D253">
            <v>35103</v>
          </cell>
          <cell r="E253" t="str">
            <v>Bramha Manjhi</v>
          </cell>
        </row>
        <row r="254">
          <cell r="B254" t="str">
            <v>GCEC3136</v>
          </cell>
          <cell r="C254" t="str">
            <v>KULDEEP KUMAR</v>
          </cell>
          <cell r="D254">
            <v>31954</v>
          </cell>
          <cell r="E254" t="str">
            <v>Khushi Ram</v>
          </cell>
        </row>
        <row r="255">
          <cell r="B255" t="str">
            <v>GCEC3252</v>
          </cell>
          <cell r="C255" t="str">
            <v>ARCHANA NAVAL KISHORE BAJPAI</v>
          </cell>
          <cell r="D255">
            <v>31390</v>
          </cell>
          <cell r="E255">
            <v>31390</v>
          </cell>
        </row>
        <row r="256">
          <cell r="B256" t="str">
            <v>GCHA0211</v>
          </cell>
          <cell r="C256" t="str">
            <v>ANJALI CHAWLA</v>
          </cell>
          <cell r="D256">
            <v>28052</v>
          </cell>
          <cell r="E256" t="str">
            <v>Mohinder Partap Sood</v>
          </cell>
        </row>
        <row r="257">
          <cell r="B257" t="str">
            <v>GCHA0472</v>
          </cell>
          <cell r="C257" t="str">
            <v>LALIT ADHIKARI</v>
          </cell>
          <cell r="D257">
            <v>28286</v>
          </cell>
          <cell r="E257" t="str">
            <v>Mr. Trilok Singh Adhikari</v>
          </cell>
        </row>
        <row r="258">
          <cell r="B258" t="str">
            <v>GCHA0833</v>
          </cell>
          <cell r="C258" t="str">
            <v>CHANDAR PRAKASH</v>
          </cell>
          <cell r="D258">
            <v>31542</v>
          </cell>
          <cell r="E258" t="str">
            <v>Ram Niwas</v>
          </cell>
        </row>
        <row r="259">
          <cell r="B259" t="str">
            <v>GCHA0986</v>
          </cell>
          <cell r="C259" t="str">
            <v>JEET PAL</v>
          </cell>
          <cell r="D259">
            <v>29221</v>
          </cell>
          <cell r="E259" t="str">
            <v>Jharia</v>
          </cell>
        </row>
        <row r="260">
          <cell r="B260" t="str">
            <v>GCHA1122</v>
          </cell>
          <cell r="C260" t="str">
            <v>SIYARAM PRAJAPATI</v>
          </cell>
          <cell r="D260">
            <v>29318</v>
          </cell>
          <cell r="E260" t="str">
            <v>Nagdev Prajapati</v>
          </cell>
        </row>
        <row r="261">
          <cell r="B261" t="str">
            <v>GCHA1402</v>
          </cell>
          <cell r="C261" t="str">
            <v>NARESH KUMAR</v>
          </cell>
          <cell r="D261">
            <v>28028</v>
          </cell>
          <cell r="E261" t="str">
            <v>Mr. Jarnail Singh</v>
          </cell>
        </row>
        <row r="262">
          <cell r="B262" t="str">
            <v>GCHA1421</v>
          </cell>
          <cell r="C262" t="str">
            <v>TRILOK PATI KUMAR</v>
          </cell>
          <cell r="D262">
            <v>30321</v>
          </cell>
          <cell r="E262" t="str">
            <v>Ram Ratan Prasad Singh</v>
          </cell>
        </row>
        <row r="263">
          <cell r="B263" t="str">
            <v>GCHA1798</v>
          </cell>
          <cell r="C263" t="str">
            <v>DINESH RAI</v>
          </cell>
          <cell r="D263">
            <v>25882</v>
          </cell>
          <cell r="E263" t="str">
            <v>Muluh Rai</v>
          </cell>
        </row>
        <row r="264">
          <cell r="B264" t="str">
            <v>GCHA2109</v>
          </cell>
          <cell r="C264" t="str">
            <v>JEEVAN SINGH</v>
          </cell>
          <cell r="D264">
            <v>33010</v>
          </cell>
          <cell r="E264" t="str">
            <v>Trilok Singh</v>
          </cell>
        </row>
        <row r="265">
          <cell r="B265" t="str">
            <v>GCHA2295</v>
          </cell>
          <cell r="C265" t="str">
            <v>PANNA LAL</v>
          </cell>
          <cell r="D265">
            <v>24990</v>
          </cell>
          <cell r="E265" t="str">
            <v>Late Sh. Mishri Lal</v>
          </cell>
        </row>
        <row r="266">
          <cell r="B266" t="str">
            <v>GCHA2306</v>
          </cell>
          <cell r="C266" t="str">
            <v>PAWAN KUMAR</v>
          </cell>
          <cell r="D266">
            <v>29813</v>
          </cell>
          <cell r="E266" t="str">
            <v>Ganesh Thakur</v>
          </cell>
        </row>
        <row r="267">
          <cell r="B267" t="str">
            <v>GCHA2626</v>
          </cell>
          <cell r="C267" t="str">
            <v>RAMANAND</v>
          </cell>
          <cell r="D267">
            <v>29456</v>
          </cell>
          <cell r="E267" t="str">
            <v>Lal Chnad Yadev</v>
          </cell>
        </row>
        <row r="268">
          <cell r="B268" t="str">
            <v>GCHA2642</v>
          </cell>
          <cell r="C268" t="str">
            <v>SEEMA GAUR</v>
          </cell>
          <cell r="D268">
            <v>26438</v>
          </cell>
          <cell r="E268" t="str">
            <v>Ram Kumar Gaur</v>
          </cell>
        </row>
        <row r="269">
          <cell r="B269" t="str">
            <v>GCHA2695</v>
          </cell>
          <cell r="C269" t="str">
            <v>NEHA SINGH</v>
          </cell>
          <cell r="D269">
            <v>31024</v>
          </cell>
          <cell r="E269" t="str">
            <v>Dinendra Singh</v>
          </cell>
        </row>
        <row r="270">
          <cell r="B270" t="str">
            <v>GCHA2984</v>
          </cell>
          <cell r="C270" t="str">
            <v>DEEPTY AGGARWAL</v>
          </cell>
          <cell r="D270">
            <v>28448</v>
          </cell>
          <cell r="E270" t="str">
            <v>Akhilesh Aggarwal</v>
          </cell>
        </row>
        <row r="271">
          <cell r="B271" t="str">
            <v>GCHA3025</v>
          </cell>
          <cell r="C271" t="str">
            <v>LOKNATH SHARMA</v>
          </cell>
          <cell r="D271">
            <v>22606</v>
          </cell>
          <cell r="E271" t="str">
            <v>Jhullu Sharma</v>
          </cell>
        </row>
        <row r="272">
          <cell r="B272" t="str">
            <v>GCHA3026</v>
          </cell>
          <cell r="C272" t="str">
            <v>DEVENDRA</v>
          </cell>
          <cell r="D272">
            <v>35250</v>
          </cell>
          <cell r="E272" t="str">
            <v>Jagdish Verma</v>
          </cell>
        </row>
        <row r="273">
          <cell r="B273" t="str">
            <v>GCHA3027</v>
          </cell>
          <cell r="C273" t="str">
            <v>SUNIL KUMAR</v>
          </cell>
          <cell r="D273">
            <v>29347</v>
          </cell>
          <cell r="E273" t="str">
            <v>Maiku Lal</v>
          </cell>
        </row>
        <row r="274">
          <cell r="B274" t="str">
            <v>GCHA3045</v>
          </cell>
          <cell r="C274" t="str">
            <v>SARBJEET KAUR</v>
          </cell>
          <cell r="D274">
            <v>31677</v>
          </cell>
          <cell r="E274" t="str">
            <v>Jasveer Singh</v>
          </cell>
        </row>
        <row r="275">
          <cell r="B275" t="str">
            <v>GCHA3071</v>
          </cell>
          <cell r="C275" t="str">
            <v>Jaiveer</v>
          </cell>
          <cell r="D275">
            <v>26951</v>
          </cell>
          <cell r="E275" t="str">
            <v>Ram Pal</v>
          </cell>
        </row>
        <row r="276">
          <cell r="B276" t="str">
            <v>GCHA3111</v>
          </cell>
          <cell r="C276" t="str">
            <v>GAURAV MAHESHWARI</v>
          </cell>
          <cell r="D276">
            <v>29920</v>
          </cell>
          <cell r="E276" t="str">
            <v>Late S. S. Maheshwari</v>
          </cell>
        </row>
        <row r="277">
          <cell r="B277" t="str">
            <v>GCHA3117</v>
          </cell>
          <cell r="C277" t="str">
            <v>VARUN SHARMA</v>
          </cell>
          <cell r="D277">
            <v>29332</v>
          </cell>
          <cell r="E277" t="str">
            <v>Jagdish Chander Sharma</v>
          </cell>
        </row>
        <row r="278">
          <cell r="B278" t="str">
            <v>GCHA3174</v>
          </cell>
          <cell r="C278" t="str">
            <v>SURENDER PRASAD</v>
          </cell>
          <cell r="D278">
            <v>25586</v>
          </cell>
          <cell r="E278" t="str">
            <v>Ram Chander</v>
          </cell>
        </row>
        <row r="279">
          <cell r="B279" t="str">
            <v>GCIT1159</v>
          </cell>
          <cell r="C279" t="str">
            <v>MANOJ KUMAR</v>
          </cell>
          <cell r="D279">
            <v>30001</v>
          </cell>
          <cell r="E279" t="str">
            <v>Hari Shankar Tiwari</v>
          </cell>
        </row>
        <row r="280">
          <cell r="B280" t="str">
            <v>GCIT1439</v>
          </cell>
          <cell r="C280" t="str">
            <v>YASHPAL SINGH KANDIYAL</v>
          </cell>
          <cell r="D280">
            <v>29764</v>
          </cell>
          <cell r="E280" t="str">
            <v>Umed Singh Kandiyal</v>
          </cell>
        </row>
        <row r="281">
          <cell r="B281" t="str">
            <v>GCIT1559</v>
          </cell>
          <cell r="C281" t="str">
            <v>NEERAJ</v>
          </cell>
          <cell r="D281">
            <v>32785</v>
          </cell>
          <cell r="E281" t="str">
            <v>Narinder Katyal</v>
          </cell>
        </row>
        <row r="282">
          <cell r="B282" t="str">
            <v>GCIT2702</v>
          </cell>
          <cell r="C282" t="str">
            <v>NEERJA RANI</v>
          </cell>
          <cell r="D282">
            <v>34288</v>
          </cell>
          <cell r="E282" t="str">
            <v>Mr. K.L Dudeja</v>
          </cell>
        </row>
        <row r="283">
          <cell r="B283" t="str">
            <v>GCMK2801</v>
          </cell>
          <cell r="C283" t="str">
            <v>APARNA PHOGAT</v>
          </cell>
          <cell r="D283">
            <v>33642</v>
          </cell>
          <cell r="E283" t="str">
            <v>Sukhbir Phogat</v>
          </cell>
        </row>
        <row r="284">
          <cell r="B284" t="str">
            <v>GCMK2831</v>
          </cell>
          <cell r="C284" t="str">
            <v>NEHA VERMA</v>
          </cell>
          <cell r="D284">
            <v>32075</v>
          </cell>
          <cell r="E284" t="str">
            <v>Sanjeev Verma</v>
          </cell>
        </row>
        <row r="285">
          <cell r="B285" t="str">
            <v>GCMK2838</v>
          </cell>
          <cell r="C285" t="str">
            <v>DARSHPREET RAHEJA</v>
          </cell>
          <cell r="D285">
            <v>31001</v>
          </cell>
          <cell r="E285" t="str">
            <v>Charanjit Singh</v>
          </cell>
        </row>
        <row r="286">
          <cell r="B286" t="str">
            <v>GCMK2912</v>
          </cell>
          <cell r="C286" t="str">
            <v>ROOPSI KHANNA</v>
          </cell>
          <cell r="D286">
            <v>32032</v>
          </cell>
          <cell r="E286">
            <v>32032</v>
          </cell>
        </row>
        <row r="287">
          <cell r="B287" t="str">
            <v>GCMK3231</v>
          </cell>
          <cell r="C287" t="str">
            <v>RISHI MARWAH</v>
          </cell>
          <cell r="D287">
            <v>31036</v>
          </cell>
          <cell r="E287">
            <v>31036</v>
          </cell>
        </row>
        <row r="288">
          <cell r="B288" t="str">
            <v>GCMK3250</v>
          </cell>
          <cell r="C288" t="str">
            <v>UTKARSH BAJPAI</v>
          </cell>
          <cell r="D288">
            <v>33547</v>
          </cell>
          <cell r="E288" t="str">
            <v>Sk Bajpai</v>
          </cell>
        </row>
        <row r="289">
          <cell r="B289" t="str">
            <v>GCMN2634</v>
          </cell>
          <cell r="C289" t="str">
            <v>SANJAY KAPOOR</v>
          </cell>
          <cell r="D289">
            <v>24773</v>
          </cell>
          <cell r="E289">
            <v>24773</v>
          </cell>
        </row>
        <row r="290">
          <cell r="B290" t="str">
            <v>GCMR2484</v>
          </cell>
          <cell r="C290" t="str">
            <v>VISHU RAJ</v>
          </cell>
          <cell r="D290">
            <v>31962</v>
          </cell>
          <cell r="E290" t="str">
            <v>Ashok Kumar Sinha</v>
          </cell>
        </row>
        <row r="291">
          <cell r="B291" t="str">
            <v>GCMR2588</v>
          </cell>
          <cell r="C291" t="str">
            <v>PARUL BAKSHI</v>
          </cell>
          <cell r="D291">
            <v>32085</v>
          </cell>
          <cell r="E291" t="str">
            <v>Parveen Bakshi</v>
          </cell>
        </row>
        <row r="292">
          <cell r="B292" t="str">
            <v>GCMR2657</v>
          </cell>
          <cell r="C292" t="str">
            <v>JANNAT ANAND</v>
          </cell>
          <cell r="D292">
            <v>31990</v>
          </cell>
          <cell r="E292" t="str">
            <v>Lt.Rajan Anand</v>
          </cell>
        </row>
        <row r="293">
          <cell r="B293" t="str">
            <v>GCPD0988</v>
          </cell>
          <cell r="C293" t="str">
            <v>ASHOK KUMAR SAH</v>
          </cell>
          <cell r="D293">
            <v>30873</v>
          </cell>
          <cell r="E293" t="str">
            <v>Shree Shiv Nath Sah</v>
          </cell>
        </row>
        <row r="294">
          <cell r="B294" t="str">
            <v>GCPD1070</v>
          </cell>
          <cell r="C294" t="str">
            <v>RAMESH KUMAR SHARMA</v>
          </cell>
          <cell r="D294">
            <v>26240</v>
          </cell>
          <cell r="E294">
            <v>26240</v>
          </cell>
        </row>
        <row r="295">
          <cell r="B295" t="str">
            <v>GCPD1174</v>
          </cell>
          <cell r="C295" t="str">
            <v>GAJENDER SINGH RANA</v>
          </cell>
          <cell r="D295">
            <v>30137</v>
          </cell>
          <cell r="E295" t="str">
            <v>Late Sh S.S.Rana</v>
          </cell>
        </row>
        <row r="296">
          <cell r="B296" t="str">
            <v>GCPD1192</v>
          </cell>
          <cell r="C296" t="str">
            <v>RAKESH SINGH</v>
          </cell>
          <cell r="D296">
            <v>29782</v>
          </cell>
          <cell r="E296" t="str">
            <v>Lt Shree Gulab Singh Kumai</v>
          </cell>
        </row>
        <row r="297">
          <cell r="B297" t="str">
            <v>CIRT0126</v>
          </cell>
          <cell r="C297" t="str">
            <v>RAJU THAPA</v>
          </cell>
          <cell r="D297">
            <v>28999</v>
          </cell>
          <cell r="E297">
            <v>28999</v>
          </cell>
        </row>
        <row r="298">
          <cell r="B298" t="str">
            <v>CIRT0127</v>
          </cell>
          <cell r="C298" t="str">
            <v>TITAS CHOWDHARY</v>
          </cell>
          <cell r="D298">
            <v>33428</v>
          </cell>
          <cell r="E298">
            <v>33428</v>
          </cell>
        </row>
        <row r="299">
          <cell r="B299" t="str">
            <v>CIRT0128</v>
          </cell>
          <cell r="C299" t="str">
            <v>MOHAMMED ABDUL SALAM</v>
          </cell>
          <cell r="D299">
            <v>30691</v>
          </cell>
          <cell r="E299" t="str">
            <v>Mohammed Deevan Ali</v>
          </cell>
        </row>
        <row r="300">
          <cell r="B300" t="str">
            <v>CIRT0129</v>
          </cell>
          <cell r="C300" t="str">
            <v>P RAMAN</v>
          </cell>
          <cell r="D300">
            <v>30376</v>
          </cell>
          <cell r="E300" t="str">
            <v>Periyannan</v>
          </cell>
        </row>
        <row r="301">
          <cell r="B301" t="str">
            <v>CIRT0130</v>
          </cell>
          <cell r="C301" t="str">
            <v>VAIBHAV KALWAR</v>
          </cell>
          <cell r="D301">
            <v>31260</v>
          </cell>
          <cell r="E301">
            <v>31260</v>
          </cell>
        </row>
        <row r="302">
          <cell r="B302" t="str">
            <v>GBLS0033</v>
          </cell>
          <cell r="C302" t="str">
            <v>ISHA BAJAJ</v>
          </cell>
          <cell r="D302">
            <v>31476</v>
          </cell>
          <cell r="E302" t="str">
            <v>Indrajit Bajaj</v>
          </cell>
        </row>
        <row r="303">
          <cell r="B303" t="str">
            <v>GBMR0058</v>
          </cell>
          <cell r="C303" t="str">
            <v>SWATI HURIA</v>
          </cell>
          <cell r="D303">
            <v>32042</v>
          </cell>
          <cell r="E303" t="str">
            <v>Sandeep Kumar Huria</v>
          </cell>
        </row>
        <row r="304">
          <cell r="B304" t="str">
            <v>GBRT0050</v>
          </cell>
          <cell r="C304" t="str">
            <v>NISHANT</v>
          </cell>
          <cell r="D304">
            <v>31249</v>
          </cell>
          <cell r="E304" t="str">
            <v>S. S. N. Singh</v>
          </cell>
        </row>
        <row r="305">
          <cell r="B305" t="str">
            <v>GBRT0059</v>
          </cell>
          <cell r="C305" t="str">
            <v>ANJALI NEGI</v>
          </cell>
          <cell r="D305">
            <v>32066</v>
          </cell>
          <cell r="E305" t="str">
            <v>S.S. Negi</v>
          </cell>
        </row>
        <row r="306">
          <cell r="B306" t="str">
            <v>GCAC0136</v>
          </cell>
          <cell r="C306" t="str">
            <v>RAM LOCHAN UPADHYAY</v>
          </cell>
          <cell r="D306">
            <v>30774</v>
          </cell>
          <cell r="E306" t="str">
            <v>Ram Pravesh Updhyay</v>
          </cell>
        </row>
        <row r="307">
          <cell r="B307" t="str">
            <v>GCAC0248</v>
          </cell>
          <cell r="C307" t="str">
            <v>KAMLESH KUMAR</v>
          </cell>
          <cell r="D307">
            <v>31928</v>
          </cell>
          <cell r="E307" t="str">
            <v>Late.Sh.Krishana Shah</v>
          </cell>
        </row>
        <row r="308">
          <cell r="B308" t="str">
            <v>GCAC0411</v>
          </cell>
          <cell r="C308" t="str">
            <v>MITHIL VASUDEO ACHARYA</v>
          </cell>
          <cell r="D308">
            <v>30284</v>
          </cell>
          <cell r="E308" t="str">
            <v>Vasudeo Bhaskar Acharya</v>
          </cell>
        </row>
        <row r="309">
          <cell r="B309" t="str">
            <v>GCAC0714</v>
          </cell>
          <cell r="C309" t="str">
            <v>MADAN LAL SHARMA</v>
          </cell>
          <cell r="D309">
            <v>30693</v>
          </cell>
          <cell r="E309" t="str">
            <v>Kistur Chand Sharma</v>
          </cell>
        </row>
        <row r="310">
          <cell r="B310" t="str">
            <v>GCAC1227</v>
          </cell>
          <cell r="C310" t="str">
            <v>MEENU JUNEJA</v>
          </cell>
          <cell r="D310">
            <v>26312</v>
          </cell>
          <cell r="E310">
            <v>26312</v>
          </cell>
        </row>
        <row r="311">
          <cell r="B311" t="str">
            <v>GCAC1391</v>
          </cell>
          <cell r="C311" t="str">
            <v>GANESH KUMAR</v>
          </cell>
          <cell r="D311">
            <v>33071</v>
          </cell>
          <cell r="E311">
            <v>33071</v>
          </cell>
        </row>
        <row r="312">
          <cell r="B312" t="str">
            <v>GCAC1567</v>
          </cell>
          <cell r="C312" t="str">
            <v>KAPIL BHATIA</v>
          </cell>
          <cell r="D312">
            <v>31625</v>
          </cell>
          <cell r="E312" t="str">
            <v>Mr. R K Bhatia</v>
          </cell>
        </row>
        <row r="313">
          <cell r="B313" t="str">
            <v>GCAC1664</v>
          </cell>
          <cell r="C313" t="str">
            <v>LALIT KUMAR</v>
          </cell>
          <cell r="D313">
            <v>31695</v>
          </cell>
          <cell r="E313" t="str">
            <v>Sh. Sajjan Singh</v>
          </cell>
        </row>
        <row r="314">
          <cell r="B314" t="str">
            <v>GCAC1705</v>
          </cell>
          <cell r="C314" t="str">
            <v>ASHOK KUMAR SHARMA</v>
          </cell>
          <cell r="D314">
            <v>24783</v>
          </cell>
          <cell r="E314" t="str">
            <v>Madan Lal Sharma</v>
          </cell>
        </row>
        <row r="315">
          <cell r="B315" t="str">
            <v>GCAC1949</v>
          </cell>
          <cell r="C315" t="str">
            <v>SUNIL KUMAR ATTRI</v>
          </cell>
          <cell r="D315">
            <v>30935</v>
          </cell>
          <cell r="E315" t="str">
            <v>Harpal Singh</v>
          </cell>
        </row>
        <row r="316">
          <cell r="B316" t="str">
            <v>GCAC2545</v>
          </cell>
          <cell r="C316" t="str">
            <v>NISHA MAKHIJA</v>
          </cell>
          <cell r="D316">
            <v>32020</v>
          </cell>
          <cell r="E316" t="str">
            <v>Sh . Megh Raj Makhija</v>
          </cell>
        </row>
        <row r="317">
          <cell r="B317" t="str">
            <v>GCAC2647</v>
          </cell>
          <cell r="C317" t="str">
            <v>AMAN DEV</v>
          </cell>
          <cell r="D317">
            <v>31914</v>
          </cell>
          <cell r="E317" t="str">
            <v>Rajesh Kumar</v>
          </cell>
        </row>
        <row r="318">
          <cell r="B318" t="str">
            <v>GCAC2671</v>
          </cell>
          <cell r="C318" t="str">
            <v>SAMIT GUHA</v>
          </cell>
          <cell r="D318">
            <v>25656</v>
          </cell>
          <cell r="E318" t="str">
            <v>Saibal Kanti Guha</v>
          </cell>
        </row>
        <row r="319">
          <cell r="B319" t="str">
            <v>GCAC2673</v>
          </cell>
          <cell r="C319" t="str">
            <v>LALIT MOHAN</v>
          </cell>
          <cell r="D319">
            <v>31583</v>
          </cell>
          <cell r="E319" t="str">
            <v>Viswambher Datt Joshi</v>
          </cell>
        </row>
        <row r="320">
          <cell r="B320" t="str">
            <v>GCRT2032</v>
          </cell>
          <cell r="C320" t="str">
            <v>KOMALA E</v>
          </cell>
          <cell r="D320">
            <v>30400</v>
          </cell>
          <cell r="E320">
            <v>30400</v>
          </cell>
        </row>
        <row r="321">
          <cell r="B321" t="str">
            <v>GCRT2048</v>
          </cell>
          <cell r="C321" t="str">
            <v>RAHUL SINGH</v>
          </cell>
          <cell r="D321">
            <v>31596</v>
          </cell>
          <cell r="E321" t="str">
            <v>Shri Bhagwan Singh Rana</v>
          </cell>
        </row>
        <row r="322">
          <cell r="B322" t="str">
            <v>GCRT2062</v>
          </cell>
          <cell r="C322" t="str">
            <v>DIVYA KAPOOR MALHOTRA</v>
          </cell>
          <cell r="D322">
            <v>28551</v>
          </cell>
          <cell r="E322" t="str">
            <v>Anil Kapoor</v>
          </cell>
        </row>
        <row r="323">
          <cell r="B323" t="str">
            <v>GCRT2068</v>
          </cell>
          <cell r="C323" t="str">
            <v>SUNITA PRASAD</v>
          </cell>
          <cell r="D323">
            <v>28207</v>
          </cell>
          <cell r="E323">
            <v>28207</v>
          </cell>
        </row>
        <row r="324">
          <cell r="B324" t="str">
            <v>GCRT2088</v>
          </cell>
          <cell r="C324" t="str">
            <v>NAMRATA SHYAMSUNDAR GUPTA</v>
          </cell>
          <cell r="D324">
            <v>33769</v>
          </cell>
          <cell r="E324">
            <v>33769</v>
          </cell>
        </row>
        <row r="325">
          <cell r="B325" t="str">
            <v>GCRT2089</v>
          </cell>
          <cell r="C325" t="str">
            <v>SATVINDER GURMEET SOHAN</v>
          </cell>
          <cell r="D325">
            <v>32484</v>
          </cell>
          <cell r="E325">
            <v>32484</v>
          </cell>
        </row>
        <row r="326">
          <cell r="B326" t="str">
            <v>GCRT2112</v>
          </cell>
          <cell r="C326" t="str">
            <v>POOJA ARVIND KAMBLE</v>
          </cell>
          <cell r="D326">
            <v>34236</v>
          </cell>
          <cell r="E326">
            <v>34236</v>
          </cell>
        </row>
        <row r="327">
          <cell r="B327" t="str">
            <v>GCRT2114</v>
          </cell>
          <cell r="C327" t="str">
            <v>YOGITA TANK</v>
          </cell>
          <cell r="D327">
            <v>32950</v>
          </cell>
          <cell r="E327">
            <v>32950</v>
          </cell>
        </row>
        <row r="328">
          <cell r="B328" t="str">
            <v>GCRT2120</v>
          </cell>
          <cell r="C328" t="str">
            <v>RATHNA M</v>
          </cell>
          <cell r="D328">
            <v>34039</v>
          </cell>
          <cell r="E328">
            <v>34039</v>
          </cell>
        </row>
        <row r="329">
          <cell r="B329" t="str">
            <v>GCRT2121</v>
          </cell>
          <cell r="C329" t="str">
            <v>NADIYA P</v>
          </cell>
          <cell r="D329">
            <v>34267</v>
          </cell>
          <cell r="E329">
            <v>34267</v>
          </cell>
        </row>
        <row r="330">
          <cell r="B330" t="str">
            <v>GCRT2126</v>
          </cell>
          <cell r="C330" t="str">
            <v>NISHA SHARMA</v>
          </cell>
          <cell r="D330">
            <v>29581</v>
          </cell>
          <cell r="E330">
            <v>29581</v>
          </cell>
        </row>
        <row r="331">
          <cell r="B331" t="str">
            <v>GCRT2137</v>
          </cell>
          <cell r="C331" t="str">
            <v>S. MAHALAKSHMI</v>
          </cell>
          <cell r="D331">
            <v>31557</v>
          </cell>
          <cell r="E331" t="str">
            <v>Sasi Kumar</v>
          </cell>
        </row>
        <row r="332">
          <cell r="B332" t="str">
            <v>GCRT2140</v>
          </cell>
          <cell r="C332" t="str">
            <v>MAIMOONA KHATOON</v>
          </cell>
          <cell r="D332">
            <v>29768</v>
          </cell>
          <cell r="E332">
            <v>29768</v>
          </cell>
        </row>
        <row r="333">
          <cell r="B333" t="str">
            <v>GCRT2142</v>
          </cell>
          <cell r="C333" t="str">
            <v>SUNITA</v>
          </cell>
          <cell r="D333">
            <v>30765</v>
          </cell>
          <cell r="E333">
            <v>30765</v>
          </cell>
        </row>
        <row r="334">
          <cell r="B334" t="str">
            <v>GCRT2145</v>
          </cell>
          <cell r="C334" t="str">
            <v>HELEN JYOTHI PINTO</v>
          </cell>
          <cell r="D334">
            <v>31485</v>
          </cell>
          <cell r="E334">
            <v>31485</v>
          </cell>
        </row>
        <row r="335">
          <cell r="B335" t="str">
            <v>GCRT2152</v>
          </cell>
          <cell r="C335" t="str">
            <v>SHAIKH MUNORUDDIN S.</v>
          </cell>
          <cell r="D335">
            <v>32370</v>
          </cell>
          <cell r="E335" t="str">
            <v>Shamsuddin</v>
          </cell>
        </row>
        <row r="336">
          <cell r="B336" t="str">
            <v>GCRT2158</v>
          </cell>
          <cell r="C336" t="str">
            <v>CHANDANA</v>
          </cell>
          <cell r="D336">
            <v>32763</v>
          </cell>
          <cell r="E336">
            <v>32763</v>
          </cell>
        </row>
        <row r="337">
          <cell r="B337" t="str">
            <v>GCRT2167</v>
          </cell>
          <cell r="C337" t="str">
            <v>VIJAY KUMAR SRIVASTAVA</v>
          </cell>
          <cell r="D337">
            <v>32964</v>
          </cell>
          <cell r="E337" t="str">
            <v>Radhey Shyam Lal Srivastava</v>
          </cell>
        </row>
        <row r="338">
          <cell r="B338" t="str">
            <v>GCRT2170</v>
          </cell>
          <cell r="C338" t="str">
            <v>HAJIRA KAMRUDDIN MUJAWAR</v>
          </cell>
          <cell r="D338">
            <v>31955</v>
          </cell>
          <cell r="E338">
            <v>31955</v>
          </cell>
        </row>
        <row r="339">
          <cell r="B339" t="str">
            <v>GCRT2172</v>
          </cell>
          <cell r="C339" t="str">
            <v>JASMEET KAUR</v>
          </cell>
          <cell r="D339">
            <v>31781</v>
          </cell>
          <cell r="E339">
            <v>31781</v>
          </cell>
        </row>
        <row r="340">
          <cell r="B340" t="str">
            <v>GCRT2177</v>
          </cell>
          <cell r="C340" t="str">
            <v>JYOTI DINESH SHRIVASTAV</v>
          </cell>
          <cell r="D340">
            <v>28433</v>
          </cell>
          <cell r="E340">
            <v>28433</v>
          </cell>
        </row>
        <row r="341">
          <cell r="B341" t="str">
            <v>GCRT2202</v>
          </cell>
          <cell r="C341" t="str">
            <v>RAJENDRA G AHER</v>
          </cell>
          <cell r="D341">
            <v>29980</v>
          </cell>
          <cell r="E341" t="str">
            <v>Gopinath Aher</v>
          </cell>
        </row>
        <row r="342">
          <cell r="B342" t="str">
            <v>GCRT2207</v>
          </cell>
          <cell r="C342" t="str">
            <v>TASNEEM HAMID SHAIKH</v>
          </cell>
          <cell r="D342">
            <v>33214</v>
          </cell>
          <cell r="E342">
            <v>33214</v>
          </cell>
        </row>
        <row r="343">
          <cell r="B343" t="str">
            <v>GCRT2229</v>
          </cell>
          <cell r="C343" t="str">
            <v>FARJANA YUNUS SHAIKH</v>
          </cell>
          <cell r="D343">
            <v>32363</v>
          </cell>
          <cell r="E343">
            <v>32363</v>
          </cell>
        </row>
        <row r="344">
          <cell r="B344" t="str">
            <v>GCRT2230</v>
          </cell>
          <cell r="C344" t="str">
            <v>JAYASHRI CHANDRAKANT SHINDE</v>
          </cell>
          <cell r="D344">
            <v>29100</v>
          </cell>
          <cell r="E344">
            <v>29100</v>
          </cell>
        </row>
        <row r="345">
          <cell r="B345" t="str">
            <v>GCRT2231</v>
          </cell>
          <cell r="C345" t="str">
            <v>SUNANDA DEEPAK KATKE</v>
          </cell>
          <cell r="D345">
            <v>30521</v>
          </cell>
          <cell r="E345">
            <v>30521</v>
          </cell>
        </row>
        <row r="346">
          <cell r="B346" t="str">
            <v>OLRT0291</v>
          </cell>
          <cell r="C346" t="str">
            <v>Kunal Grover</v>
          </cell>
          <cell r="D346">
            <v>32001</v>
          </cell>
          <cell r="E346" t="str">
            <v>Ramesh Grover</v>
          </cell>
        </row>
        <row r="347">
          <cell r="B347" t="str">
            <v>OLRT0292</v>
          </cell>
          <cell r="C347" t="str">
            <v>Tarun Sejwal</v>
          </cell>
          <cell r="D347">
            <v>31267</v>
          </cell>
          <cell r="E347" t="str">
            <v>Ashok Kumar</v>
          </cell>
        </row>
        <row r="348">
          <cell r="B348" t="str">
            <v>GCRT2631</v>
          </cell>
          <cell r="C348" t="str">
            <v>AAYSHA</v>
          </cell>
          <cell r="D348">
            <v>34731</v>
          </cell>
          <cell r="E348">
            <v>34731</v>
          </cell>
        </row>
        <row r="349">
          <cell r="B349" t="str">
            <v>GCRT2641</v>
          </cell>
          <cell r="C349" t="str">
            <v>SHABIHA KHATUN</v>
          </cell>
          <cell r="D349">
            <v>31692</v>
          </cell>
          <cell r="E349" t="str">
            <v>Hanif Ansari</v>
          </cell>
        </row>
        <row r="350">
          <cell r="B350" t="str">
            <v>GCRT2646</v>
          </cell>
          <cell r="C350" t="str">
            <v>ADRIAN SHARPE</v>
          </cell>
          <cell r="D350">
            <v>30166</v>
          </cell>
          <cell r="E350" t="str">
            <v>Rudolph Sharpe</v>
          </cell>
        </row>
        <row r="351">
          <cell r="B351" t="str">
            <v>GCRT2648</v>
          </cell>
          <cell r="C351" t="str">
            <v>SALTY SINGH</v>
          </cell>
          <cell r="D351">
            <v>33507</v>
          </cell>
          <cell r="E351">
            <v>33507</v>
          </cell>
        </row>
        <row r="352">
          <cell r="B352" t="str">
            <v>GCRT2650</v>
          </cell>
          <cell r="C352" t="str">
            <v>SHILPA MHASKE</v>
          </cell>
          <cell r="D352">
            <v>32392</v>
          </cell>
          <cell r="E352">
            <v>32392</v>
          </cell>
        </row>
        <row r="353">
          <cell r="B353" t="str">
            <v>GCRT2656</v>
          </cell>
          <cell r="C353" t="str">
            <v>SAROJ</v>
          </cell>
          <cell r="D353">
            <v>31413</v>
          </cell>
          <cell r="E353" t="str">
            <v>Ramawtar</v>
          </cell>
        </row>
        <row r="354">
          <cell r="B354" t="str">
            <v>GCRT2658</v>
          </cell>
          <cell r="C354" t="str">
            <v>B.PRIYA</v>
          </cell>
          <cell r="D354">
            <v>33852</v>
          </cell>
          <cell r="E354">
            <v>33852</v>
          </cell>
        </row>
        <row r="355">
          <cell r="B355" t="str">
            <v>GCRT2660</v>
          </cell>
          <cell r="C355" t="str">
            <v>DIVYASHREE M</v>
          </cell>
          <cell r="D355">
            <v>33859</v>
          </cell>
          <cell r="E355" t="str">
            <v>Sekar</v>
          </cell>
        </row>
        <row r="356">
          <cell r="B356" t="str">
            <v>GCRT2661</v>
          </cell>
          <cell r="C356" t="str">
            <v>JAYASHREE B</v>
          </cell>
          <cell r="D356">
            <v>34461</v>
          </cell>
          <cell r="E356" t="str">
            <v>Vishwanath Sapalya</v>
          </cell>
        </row>
        <row r="357">
          <cell r="B357" t="str">
            <v>GCRT2663</v>
          </cell>
          <cell r="C357" t="str">
            <v>SHARMILA DEBNATH</v>
          </cell>
          <cell r="D357">
            <v>30042</v>
          </cell>
          <cell r="E357" t="str">
            <v>Benudhar Singh</v>
          </cell>
        </row>
        <row r="358">
          <cell r="B358" t="str">
            <v>GCRT2664</v>
          </cell>
          <cell r="C358" t="str">
            <v>VIDHYA SUNIL JADHAV</v>
          </cell>
          <cell r="D358">
            <v>34280</v>
          </cell>
          <cell r="E358" t="str">
            <v>Sunil Jadhav</v>
          </cell>
        </row>
        <row r="359">
          <cell r="B359" t="str">
            <v>GCRT2676</v>
          </cell>
          <cell r="C359" t="str">
            <v>MEENAKSHI</v>
          </cell>
          <cell r="D359">
            <v>32084</v>
          </cell>
          <cell r="E359" t="str">
            <v>Suraj Pal</v>
          </cell>
        </row>
        <row r="360">
          <cell r="B360" t="str">
            <v>GCRT2677</v>
          </cell>
          <cell r="C360" t="str">
            <v>PREETI</v>
          </cell>
          <cell r="D360">
            <v>32987</v>
          </cell>
          <cell r="E360" t="str">
            <v>Haripal Singh</v>
          </cell>
        </row>
        <row r="361">
          <cell r="B361" t="str">
            <v>GCRT2680</v>
          </cell>
          <cell r="C361" t="str">
            <v>N.LAXMI</v>
          </cell>
          <cell r="D361">
            <v>30707</v>
          </cell>
          <cell r="E361" t="str">
            <v>N.Tirupathi</v>
          </cell>
        </row>
        <row r="362">
          <cell r="B362" t="str">
            <v>GCRT2681</v>
          </cell>
          <cell r="C362" t="str">
            <v>N.SIVA GANGA</v>
          </cell>
          <cell r="D362">
            <v>32503</v>
          </cell>
          <cell r="E362" t="str">
            <v>N.Basavaiah</v>
          </cell>
        </row>
        <row r="363">
          <cell r="B363" t="str">
            <v>GCRT2685</v>
          </cell>
          <cell r="C363" t="str">
            <v>KANIS FATIMA RAUF SHAIKH</v>
          </cell>
          <cell r="D363">
            <v>31778</v>
          </cell>
          <cell r="E363" t="str">
            <v>Osman Patel</v>
          </cell>
        </row>
        <row r="364">
          <cell r="B364" t="str">
            <v>GCRT2687</v>
          </cell>
          <cell r="C364" t="str">
            <v>SEEMA SUDHAM GAIKWAD</v>
          </cell>
          <cell r="D364">
            <v>32873</v>
          </cell>
          <cell r="E364" t="str">
            <v>Sudham Gaikwad</v>
          </cell>
        </row>
        <row r="365">
          <cell r="B365" t="str">
            <v>GCRT2689</v>
          </cell>
          <cell r="C365" t="str">
            <v>NEETU VISHWAKARMA</v>
          </cell>
          <cell r="D365">
            <v>34150</v>
          </cell>
          <cell r="E365" t="str">
            <v>Shayamnarayan Vishwakarma</v>
          </cell>
        </row>
        <row r="366">
          <cell r="B366" t="str">
            <v>GCRT2690</v>
          </cell>
          <cell r="C366" t="str">
            <v>JYOTI IGAN KUWAR</v>
          </cell>
          <cell r="D366">
            <v>33155</v>
          </cell>
          <cell r="E366" t="str">
            <v>Igan Kuwar</v>
          </cell>
        </row>
        <row r="367">
          <cell r="B367" t="str">
            <v>GCRT2693</v>
          </cell>
          <cell r="C367" t="str">
            <v>RUPALI SHIVAJI MOHITE</v>
          </cell>
          <cell r="D367">
            <v>33620</v>
          </cell>
          <cell r="E367" t="str">
            <v>Shivaji Madhu Mohite</v>
          </cell>
        </row>
        <row r="368">
          <cell r="B368" t="str">
            <v>GCRT2694</v>
          </cell>
          <cell r="C368" t="str">
            <v>ALAHANA SANDAMALI WIMALADASA</v>
          </cell>
          <cell r="D368">
            <v>29322</v>
          </cell>
          <cell r="E368" t="str">
            <v>A.B.L. Wimaladasa</v>
          </cell>
        </row>
        <row r="369">
          <cell r="B369" t="str">
            <v>GCRT2697</v>
          </cell>
          <cell r="C369" t="str">
            <v>VINITA ARORA</v>
          </cell>
          <cell r="D369">
            <v>26283</v>
          </cell>
          <cell r="E369" t="str">
            <v>Prakash Chand Snehi</v>
          </cell>
        </row>
        <row r="370">
          <cell r="B370" t="str">
            <v>GCRT2701</v>
          </cell>
          <cell r="C370" t="str">
            <v>GAUTAM SHETH</v>
          </cell>
          <cell r="D370">
            <v>28693</v>
          </cell>
          <cell r="E370" t="str">
            <v>Bhanurai M Sheth</v>
          </cell>
        </row>
        <row r="371">
          <cell r="B371" t="str">
            <v>GCRT2729</v>
          </cell>
          <cell r="C371" t="str">
            <v>JYOTI BANGAR</v>
          </cell>
          <cell r="D371">
            <v>26940</v>
          </cell>
          <cell r="E371" t="str">
            <v>Sriram Bangar</v>
          </cell>
        </row>
        <row r="372">
          <cell r="B372" t="str">
            <v>GCRT2794</v>
          </cell>
          <cell r="C372" t="str">
            <v>RANI S</v>
          </cell>
          <cell r="D372">
            <v>34255</v>
          </cell>
          <cell r="E372" t="str">
            <v>Suresh R</v>
          </cell>
        </row>
        <row r="373">
          <cell r="B373" t="str">
            <v>GCRT2799</v>
          </cell>
          <cell r="C373" t="str">
            <v>RANJEET R TAWALE</v>
          </cell>
          <cell r="D373">
            <v>33857</v>
          </cell>
          <cell r="E373" t="str">
            <v>Sardar Salwinder Singh</v>
          </cell>
        </row>
        <row r="374">
          <cell r="B374" t="str">
            <v>GCRT2808</v>
          </cell>
          <cell r="C374" t="str">
            <v>NANDA MANOJ SHARMA</v>
          </cell>
          <cell r="D374">
            <v>28870</v>
          </cell>
          <cell r="E374" t="str">
            <v>Manoj Sharma</v>
          </cell>
        </row>
        <row r="375">
          <cell r="B375" t="str">
            <v>GCRT2810</v>
          </cell>
          <cell r="C375" t="str">
            <v>RAJPUT AAKANSHA JAGMOHAN</v>
          </cell>
          <cell r="D375">
            <v>32740</v>
          </cell>
          <cell r="E375" t="str">
            <v>Rajput Jagmohan</v>
          </cell>
        </row>
        <row r="376">
          <cell r="B376" t="str">
            <v>GCRT2811</v>
          </cell>
          <cell r="C376" t="str">
            <v>ASHVINI SACHIN KADAM</v>
          </cell>
          <cell r="D376">
            <v>31444</v>
          </cell>
          <cell r="E376" t="str">
            <v>Sachin Kadam</v>
          </cell>
        </row>
        <row r="377">
          <cell r="B377" t="str">
            <v>GCRT2814</v>
          </cell>
          <cell r="C377" t="str">
            <v>ARATIKABEN JAYANTBHAI VALVI</v>
          </cell>
          <cell r="D377">
            <v>32430</v>
          </cell>
          <cell r="E377" t="str">
            <v>Jayantbhai Valvi</v>
          </cell>
        </row>
        <row r="378">
          <cell r="B378" t="str">
            <v>GCRT2825</v>
          </cell>
          <cell r="C378" t="str">
            <v>NISHA AGGARWAL</v>
          </cell>
          <cell r="D378">
            <v>30991</v>
          </cell>
          <cell r="E378" t="str">
            <v>Late Mr Om</v>
          </cell>
        </row>
        <row r="379">
          <cell r="B379" t="str">
            <v>GCRT2828</v>
          </cell>
          <cell r="C379" t="str">
            <v>PUSHKAR SINGH BISHT</v>
          </cell>
          <cell r="D379">
            <v>31635</v>
          </cell>
          <cell r="E379">
            <v>31635</v>
          </cell>
        </row>
        <row r="380">
          <cell r="B380" t="str">
            <v>GCRT2830</v>
          </cell>
          <cell r="C380" t="str">
            <v>SEEMA DEVI</v>
          </cell>
          <cell r="D380">
            <v>32918</v>
          </cell>
          <cell r="E380" t="str">
            <v>Umesh Babu Kashyap</v>
          </cell>
        </row>
        <row r="381">
          <cell r="B381" t="str">
            <v>GCRT2832</v>
          </cell>
          <cell r="C381" t="str">
            <v>NEERAJ SHARMA</v>
          </cell>
          <cell r="D381">
            <v>31987</v>
          </cell>
          <cell r="E381" t="str">
            <v>Mangat Ram Sharma</v>
          </cell>
        </row>
        <row r="382">
          <cell r="B382" t="str">
            <v>GCRT2840</v>
          </cell>
          <cell r="C382" t="str">
            <v>POOJA KAPOOR</v>
          </cell>
          <cell r="D382">
            <v>29607</v>
          </cell>
          <cell r="E382" t="str">
            <v>Vijay Kumar Sharma</v>
          </cell>
        </row>
        <row r="383">
          <cell r="B383" t="str">
            <v>GCRT2841</v>
          </cell>
          <cell r="C383" t="str">
            <v>SHILPA SUBHASH VASAVA</v>
          </cell>
          <cell r="D383">
            <v>31617</v>
          </cell>
          <cell r="E383" t="str">
            <v>Subhash Vasava</v>
          </cell>
        </row>
        <row r="384">
          <cell r="B384" t="str">
            <v>GCRT2842</v>
          </cell>
          <cell r="C384" t="str">
            <v>SUNITA SANTOSH KASAR</v>
          </cell>
          <cell r="D384">
            <v>29763</v>
          </cell>
          <cell r="E384" t="str">
            <v>Santosh Kasar</v>
          </cell>
        </row>
        <row r="385">
          <cell r="B385" t="str">
            <v>GCRT2848</v>
          </cell>
          <cell r="C385" t="str">
            <v>RACHNA BHAIYA</v>
          </cell>
          <cell r="D385">
            <v>28065</v>
          </cell>
          <cell r="E385" t="str">
            <v>Krishna Kumar Maheshwari</v>
          </cell>
        </row>
        <row r="386">
          <cell r="B386" t="str">
            <v>GCRT2852</v>
          </cell>
          <cell r="C386" t="str">
            <v>HITENDRA MANGESH PANCHAL</v>
          </cell>
          <cell r="D386">
            <v>31984</v>
          </cell>
          <cell r="E386" t="str">
            <v>Mangesh</v>
          </cell>
        </row>
        <row r="387">
          <cell r="B387" t="str">
            <v>GCRT2867</v>
          </cell>
          <cell r="C387" t="str">
            <v>ARCHANA MARUTI HAKKE</v>
          </cell>
          <cell r="D387">
            <v>30948</v>
          </cell>
          <cell r="E387" t="str">
            <v>Maruti Hakke</v>
          </cell>
        </row>
        <row r="388">
          <cell r="B388" t="str">
            <v>GCRT2873</v>
          </cell>
          <cell r="C388" t="str">
            <v>SALMA RANI KUDRAT SHAIKH</v>
          </cell>
          <cell r="D388">
            <v>33233</v>
          </cell>
          <cell r="E388" t="str">
            <v>Kudrat Shaikh</v>
          </cell>
        </row>
        <row r="389">
          <cell r="B389" t="str">
            <v>GCRT2876</v>
          </cell>
          <cell r="C389" t="str">
            <v>SARA BHAUMIK</v>
          </cell>
          <cell r="D389">
            <v>31711</v>
          </cell>
          <cell r="E389" t="str">
            <v>Mr.Kamal Kumar Bhaumik</v>
          </cell>
        </row>
        <row r="390">
          <cell r="B390" t="str">
            <v>GCRT2877</v>
          </cell>
          <cell r="C390" t="str">
            <v>SURAJ KUMAR</v>
          </cell>
          <cell r="D390">
            <v>33071</v>
          </cell>
          <cell r="E390">
            <v>33071</v>
          </cell>
        </row>
        <row r="391">
          <cell r="B391" t="str">
            <v>GCRT2878</v>
          </cell>
          <cell r="C391" t="str">
            <v>MANSI SHORREY</v>
          </cell>
          <cell r="D391">
            <v>32649</v>
          </cell>
          <cell r="E391" t="str">
            <v>Arun Shorey</v>
          </cell>
        </row>
        <row r="392">
          <cell r="B392" t="str">
            <v>GCRT2879</v>
          </cell>
          <cell r="C392" t="str">
            <v>NAGENDER PASWAN</v>
          </cell>
          <cell r="D392">
            <v>30365</v>
          </cell>
          <cell r="E392" t="str">
            <v>Kanhaiya Paswan</v>
          </cell>
        </row>
        <row r="393">
          <cell r="B393" t="str">
            <v>GCRT2880</v>
          </cell>
          <cell r="C393" t="str">
            <v>POOJA KAISTHA</v>
          </cell>
          <cell r="D393">
            <v>30562</v>
          </cell>
          <cell r="E393" t="str">
            <v>Mr.Rajeev Kaistha</v>
          </cell>
        </row>
        <row r="394">
          <cell r="B394" t="str">
            <v>GCRT2731</v>
          </cell>
          <cell r="C394" t="str">
            <v>SARITA TAYWADE</v>
          </cell>
          <cell r="D394">
            <v>32444</v>
          </cell>
          <cell r="E394" t="str">
            <v>Gp Taywade</v>
          </cell>
        </row>
        <row r="395">
          <cell r="B395" t="str">
            <v>GCRT2732</v>
          </cell>
          <cell r="C395" t="str">
            <v>ANURADHA SUNIL AHIRWAR</v>
          </cell>
          <cell r="D395">
            <v>33232</v>
          </cell>
          <cell r="E395" t="str">
            <v>Vijay Manhare</v>
          </cell>
        </row>
        <row r="396">
          <cell r="B396" t="str">
            <v>GCRT2733</v>
          </cell>
          <cell r="C396" t="str">
            <v>ARCHANA KUMARI SHRIVAS</v>
          </cell>
          <cell r="D396">
            <v>32704</v>
          </cell>
          <cell r="E396" t="str">
            <v>Kamlesh Shrivas</v>
          </cell>
        </row>
        <row r="397">
          <cell r="B397" t="str">
            <v>GCRT2735</v>
          </cell>
          <cell r="C397" t="str">
            <v>SARITA RAJU SHARMA</v>
          </cell>
          <cell r="D397">
            <v>29997</v>
          </cell>
          <cell r="E397" t="str">
            <v>Raju Sharma</v>
          </cell>
        </row>
        <row r="398">
          <cell r="B398" t="str">
            <v>GCRT2736</v>
          </cell>
          <cell r="C398" t="str">
            <v>RUBINA NAAZ</v>
          </cell>
          <cell r="D398">
            <v>31320</v>
          </cell>
          <cell r="E398" t="str">
            <v>Parvez Khan</v>
          </cell>
        </row>
        <row r="399">
          <cell r="B399" t="str">
            <v>GCRT2738</v>
          </cell>
          <cell r="C399" t="str">
            <v>SURAJ KANWAR</v>
          </cell>
          <cell r="D399">
            <v>30929</v>
          </cell>
          <cell r="E399" t="str">
            <v>Sudarshan Singh</v>
          </cell>
        </row>
        <row r="400">
          <cell r="B400" t="str">
            <v>GCRT2741</v>
          </cell>
          <cell r="C400" t="str">
            <v>SUMAN KANWAR</v>
          </cell>
          <cell r="D400">
            <v>30343</v>
          </cell>
          <cell r="E400" t="str">
            <v>Samundra</v>
          </cell>
        </row>
        <row r="401">
          <cell r="B401" t="str">
            <v>GCRT2743</v>
          </cell>
          <cell r="C401" t="str">
            <v>DEEPAK PAHADIYA</v>
          </cell>
          <cell r="D401">
            <v>34915</v>
          </cell>
          <cell r="E401" t="str">
            <v>Shankar Lal Pahadiya</v>
          </cell>
        </row>
        <row r="402">
          <cell r="B402" t="str">
            <v>GCRT2745</v>
          </cell>
          <cell r="C402" t="str">
            <v>NIDHI KUMARI</v>
          </cell>
          <cell r="D402">
            <v>34014</v>
          </cell>
          <cell r="E402" t="str">
            <v>Baldev Kumar</v>
          </cell>
        </row>
        <row r="403">
          <cell r="B403" t="str">
            <v>GCRT2749</v>
          </cell>
          <cell r="C403" t="str">
            <v>SUMAN</v>
          </cell>
          <cell r="D403">
            <v>29813</v>
          </cell>
          <cell r="E403" t="str">
            <v>Chhedi Lal</v>
          </cell>
        </row>
        <row r="404">
          <cell r="B404" t="str">
            <v>GCRT2752</v>
          </cell>
          <cell r="C404" t="str">
            <v>SUMAN</v>
          </cell>
          <cell r="D404">
            <v>32147</v>
          </cell>
          <cell r="E404" t="str">
            <v>Shri Sita Ram Singh</v>
          </cell>
        </row>
        <row r="405">
          <cell r="B405" t="str">
            <v>GCRT2757</v>
          </cell>
          <cell r="C405" t="str">
            <v>POOJA RANI</v>
          </cell>
          <cell r="D405">
            <v>32948</v>
          </cell>
          <cell r="E405" t="str">
            <v>Manoranjan Pradhan</v>
          </cell>
        </row>
        <row r="406">
          <cell r="B406" t="str">
            <v>GCRT2758</v>
          </cell>
          <cell r="C406" t="str">
            <v>SONIA</v>
          </cell>
          <cell r="D406">
            <v>30344</v>
          </cell>
          <cell r="E406" t="str">
            <v>Shri Chamanlal Kaushal</v>
          </cell>
        </row>
        <row r="407">
          <cell r="B407" t="str">
            <v>GCRT2760</v>
          </cell>
          <cell r="C407" t="str">
            <v>MEENU</v>
          </cell>
          <cell r="D407">
            <v>32544</v>
          </cell>
          <cell r="E407" t="str">
            <v>Puran Singh</v>
          </cell>
        </row>
        <row r="408">
          <cell r="B408" t="str">
            <v>GCRT2761</v>
          </cell>
          <cell r="C408" t="str">
            <v>MINAKSHI SHARMA</v>
          </cell>
          <cell r="D408">
            <v>30874</v>
          </cell>
          <cell r="E408" t="str">
            <v>Banty Sharma</v>
          </cell>
        </row>
        <row r="409">
          <cell r="B409" t="str">
            <v>GCRT2766</v>
          </cell>
          <cell r="C409" t="str">
            <v>JYOTI GUPTA</v>
          </cell>
          <cell r="D409">
            <v>32691</v>
          </cell>
          <cell r="E409" t="str">
            <v>Dayaram</v>
          </cell>
        </row>
        <row r="410">
          <cell r="B410" t="str">
            <v>GCRT2768</v>
          </cell>
          <cell r="C410" t="str">
            <v>JAIDA</v>
          </cell>
          <cell r="D410">
            <v>33492</v>
          </cell>
          <cell r="E410" t="str">
            <v>Mr.Zakir Ali</v>
          </cell>
        </row>
        <row r="411">
          <cell r="B411" t="str">
            <v>GCRT2774</v>
          </cell>
          <cell r="C411" t="str">
            <v>RAJNI MISHRA</v>
          </cell>
          <cell r="D411">
            <v>31809</v>
          </cell>
          <cell r="E411" t="str">
            <v>Sri Karuna Shankar Mishra</v>
          </cell>
        </row>
        <row r="412">
          <cell r="B412" t="str">
            <v>GCRT2775</v>
          </cell>
          <cell r="C412" t="str">
            <v>ARTI DEVI</v>
          </cell>
          <cell r="D412">
            <v>33754</v>
          </cell>
          <cell r="E412" t="str">
            <v>MR SITA RAM</v>
          </cell>
        </row>
        <row r="413">
          <cell r="B413" t="str">
            <v>GCRT2776</v>
          </cell>
          <cell r="C413" t="str">
            <v>KIRAN SINGH</v>
          </cell>
          <cell r="D413">
            <v>28103</v>
          </cell>
          <cell r="E413" t="str">
            <v>Lt Sankatha Prasad Singh</v>
          </cell>
        </row>
        <row r="414">
          <cell r="B414" t="str">
            <v>GCRT2777</v>
          </cell>
          <cell r="C414" t="str">
            <v>URMILA DEBI</v>
          </cell>
          <cell r="D414">
            <v>29160</v>
          </cell>
          <cell r="E414" t="str">
            <v>Mr Debi</v>
          </cell>
        </row>
        <row r="415">
          <cell r="B415" t="str">
            <v>GCRT2779</v>
          </cell>
          <cell r="C415" t="str">
            <v>SIKHA MANI BARUAH</v>
          </cell>
          <cell r="D415">
            <v>29954</v>
          </cell>
          <cell r="E415" t="str">
            <v>Late Biren Baruah</v>
          </cell>
        </row>
        <row r="416">
          <cell r="B416" t="str">
            <v>GCRT2780</v>
          </cell>
          <cell r="C416" t="str">
            <v>MAMANI ANCHARI</v>
          </cell>
          <cell r="D416">
            <v>31441</v>
          </cell>
          <cell r="E416" t="str">
            <v>Mohammad Muslem Anchari</v>
          </cell>
        </row>
        <row r="417">
          <cell r="B417" t="str">
            <v>GCRT2781</v>
          </cell>
          <cell r="C417" t="str">
            <v>SUSHMA PRADHAN</v>
          </cell>
          <cell r="D417">
            <v>30306</v>
          </cell>
          <cell r="E417">
            <v>30306</v>
          </cell>
        </row>
        <row r="418">
          <cell r="B418" t="str">
            <v>GCRT2236</v>
          </cell>
          <cell r="C418" t="str">
            <v>KAMLESH</v>
          </cell>
          <cell r="D418">
            <v>31048</v>
          </cell>
          <cell r="E418">
            <v>31048</v>
          </cell>
        </row>
        <row r="419">
          <cell r="B419" t="str">
            <v>GCRT2240</v>
          </cell>
          <cell r="C419" t="str">
            <v>B MANJU</v>
          </cell>
          <cell r="D419">
            <v>31073</v>
          </cell>
          <cell r="E419">
            <v>31073</v>
          </cell>
        </row>
        <row r="420">
          <cell r="B420" t="str">
            <v>GCRT2241</v>
          </cell>
          <cell r="C420" t="str">
            <v>KRISHNAVENI .</v>
          </cell>
          <cell r="D420">
            <v>26240</v>
          </cell>
          <cell r="E420">
            <v>26240</v>
          </cell>
        </row>
        <row r="421">
          <cell r="B421" t="str">
            <v>GCRT2243</v>
          </cell>
          <cell r="C421" t="str">
            <v>REENA MAITY</v>
          </cell>
          <cell r="D421">
            <v>30617</v>
          </cell>
          <cell r="E421">
            <v>30617</v>
          </cell>
        </row>
        <row r="422">
          <cell r="B422" t="str">
            <v>GCRT2248</v>
          </cell>
          <cell r="C422" t="str">
            <v>KRISHNA R</v>
          </cell>
          <cell r="D422">
            <v>29461</v>
          </cell>
          <cell r="E422">
            <v>29461</v>
          </cell>
        </row>
        <row r="423">
          <cell r="B423" t="str">
            <v>GCRT2253</v>
          </cell>
          <cell r="C423" t="str">
            <v>SEEMA</v>
          </cell>
          <cell r="D423">
            <v>33076</v>
          </cell>
          <cell r="E423">
            <v>33076</v>
          </cell>
        </row>
        <row r="424">
          <cell r="B424" t="str">
            <v>GCRT2258</v>
          </cell>
          <cell r="C424" t="str">
            <v>TRUPTA JITESH NAGRARE</v>
          </cell>
          <cell r="D424">
            <v>31209</v>
          </cell>
          <cell r="E424">
            <v>31209</v>
          </cell>
        </row>
        <row r="425">
          <cell r="B425" t="str">
            <v>GCRT2260</v>
          </cell>
          <cell r="C425" t="str">
            <v>MANJU G</v>
          </cell>
          <cell r="D425">
            <v>34688</v>
          </cell>
          <cell r="E425">
            <v>34688</v>
          </cell>
        </row>
        <row r="426">
          <cell r="B426" t="str">
            <v>GCRT2263</v>
          </cell>
          <cell r="C426" t="str">
            <v>S.G. SANDHIYA RANI</v>
          </cell>
          <cell r="D426">
            <v>32903</v>
          </cell>
          <cell r="E426" t="str">
            <v>S S Gopal</v>
          </cell>
        </row>
        <row r="427">
          <cell r="B427" t="str">
            <v>GCRT2264</v>
          </cell>
          <cell r="C427" t="str">
            <v>JAMES JOSEPH FERNANDEZ</v>
          </cell>
          <cell r="D427">
            <v>26955</v>
          </cell>
          <cell r="E427" t="str">
            <v>Egnas James</v>
          </cell>
        </row>
        <row r="428">
          <cell r="B428" t="str">
            <v>GCRT2269</v>
          </cell>
          <cell r="C428" t="str">
            <v>SABAHAT SALIM</v>
          </cell>
          <cell r="D428">
            <v>32551</v>
          </cell>
          <cell r="E428" t="str">
            <v>Md Salim</v>
          </cell>
        </row>
        <row r="429">
          <cell r="B429" t="str">
            <v>GCRT2297</v>
          </cell>
          <cell r="C429" t="str">
            <v>SOORJAYAKANTA PANDA</v>
          </cell>
          <cell r="D429">
            <v>27885</v>
          </cell>
          <cell r="E429">
            <v>27885</v>
          </cell>
        </row>
        <row r="430">
          <cell r="B430" t="str">
            <v>GCRT2301</v>
          </cell>
          <cell r="C430" t="str">
            <v>YOGESH A. SHINDE</v>
          </cell>
          <cell r="D430">
            <v>32400</v>
          </cell>
          <cell r="E430">
            <v>32400</v>
          </cell>
        </row>
        <row r="431">
          <cell r="B431" t="str">
            <v>GCRT2302</v>
          </cell>
          <cell r="C431" t="str">
            <v>SUTAPA SEN</v>
          </cell>
          <cell r="D431">
            <v>30587</v>
          </cell>
          <cell r="E431" t="str">
            <v>Subhash Majumder</v>
          </cell>
        </row>
        <row r="432">
          <cell r="B432" t="str">
            <v>GCRT2313</v>
          </cell>
          <cell r="C432" t="str">
            <v>SHABANA SALIM SHAIKH</v>
          </cell>
          <cell r="D432">
            <v>30449</v>
          </cell>
          <cell r="E432">
            <v>30449</v>
          </cell>
        </row>
        <row r="433">
          <cell r="B433" t="str">
            <v>GCRT2316</v>
          </cell>
          <cell r="C433" t="str">
            <v>SWITI RAMSURAT SINGH</v>
          </cell>
          <cell r="D433">
            <v>34340</v>
          </cell>
          <cell r="E433">
            <v>34340</v>
          </cell>
        </row>
        <row r="434">
          <cell r="B434" t="str">
            <v>GCRT2318</v>
          </cell>
          <cell r="C434" t="str">
            <v>SANGITA DIVAPPA SHIVNAPPAN</v>
          </cell>
          <cell r="D434">
            <v>33641</v>
          </cell>
          <cell r="E434">
            <v>33641</v>
          </cell>
        </row>
        <row r="435">
          <cell r="B435" t="str">
            <v>GCRT2321</v>
          </cell>
          <cell r="C435" t="str">
            <v>POONAM</v>
          </cell>
          <cell r="D435">
            <v>28651</v>
          </cell>
          <cell r="E435">
            <v>28651</v>
          </cell>
        </row>
        <row r="436">
          <cell r="B436" t="str">
            <v>GCRT2322</v>
          </cell>
          <cell r="C436" t="str">
            <v>CHANDRA NEGI</v>
          </cell>
          <cell r="D436">
            <v>32787</v>
          </cell>
          <cell r="E436">
            <v>32787</v>
          </cell>
        </row>
        <row r="437">
          <cell r="B437" t="str">
            <v>GCRT2323</v>
          </cell>
          <cell r="C437" t="str">
            <v>KANCHAN</v>
          </cell>
          <cell r="D437">
            <v>32327</v>
          </cell>
          <cell r="E437">
            <v>32327</v>
          </cell>
        </row>
        <row r="438">
          <cell r="B438" t="str">
            <v>GCRT2353</v>
          </cell>
          <cell r="C438" t="str">
            <v>LALITA RAWAT</v>
          </cell>
          <cell r="D438">
            <v>31540</v>
          </cell>
          <cell r="E438">
            <v>31540</v>
          </cell>
        </row>
        <row r="439">
          <cell r="B439" t="str">
            <v>GCRT2361</v>
          </cell>
          <cell r="C439" t="str">
            <v>KANCHANBALA NILESH CHAVAN</v>
          </cell>
          <cell r="D439">
            <v>32377</v>
          </cell>
          <cell r="E439">
            <v>32377</v>
          </cell>
        </row>
        <row r="440">
          <cell r="B440" t="str">
            <v>GCRT2372</v>
          </cell>
          <cell r="C440" t="str">
            <v>REETA</v>
          </cell>
          <cell r="D440">
            <v>30252</v>
          </cell>
          <cell r="E440">
            <v>30252</v>
          </cell>
        </row>
        <row r="441">
          <cell r="B441" t="str">
            <v>GCRT2378</v>
          </cell>
          <cell r="C441" t="str">
            <v>SABNAM MUNIR SHAIKH</v>
          </cell>
          <cell r="D441">
            <v>30270</v>
          </cell>
          <cell r="E441">
            <v>30270</v>
          </cell>
        </row>
        <row r="442">
          <cell r="B442" t="str">
            <v>GCRT2379</v>
          </cell>
          <cell r="C442" t="str">
            <v>ABIDA KHATOON MUSTAFA HUSAIN SHAIKH</v>
          </cell>
          <cell r="D442">
            <v>32300</v>
          </cell>
          <cell r="E442">
            <v>32300</v>
          </cell>
        </row>
        <row r="443">
          <cell r="B443" t="str">
            <v>GCRT2380</v>
          </cell>
          <cell r="C443" t="str">
            <v>ASHIMA CHANDNA</v>
          </cell>
          <cell r="D443">
            <v>31603</v>
          </cell>
          <cell r="E443" t="str">
            <v>Ashok Kumar Chandna</v>
          </cell>
        </row>
        <row r="444">
          <cell r="B444" t="str">
            <v>GCRT2381</v>
          </cell>
          <cell r="C444" t="str">
            <v>PREETY SHARMA</v>
          </cell>
          <cell r="D444">
            <v>31053</v>
          </cell>
          <cell r="E444" t="str">
            <v>Ravinder Sharma</v>
          </cell>
        </row>
        <row r="445">
          <cell r="B445" t="str">
            <v>GCRT2389</v>
          </cell>
          <cell r="C445" t="str">
            <v>ATUL KUMAR BHARTI</v>
          </cell>
          <cell r="D445">
            <v>33486</v>
          </cell>
          <cell r="E445" t="str">
            <v>Anand Kumar Bharti</v>
          </cell>
        </row>
        <row r="446">
          <cell r="B446" t="str">
            <v>GCRT2401</v>
          </cell>
          <cell r="C446" t="str">
            <v>SASIKALA M</v>
          </cell>
          <cell r="D446">
            <v>33097</v>
          </cell>
          <cell r="E446">
            <v>33097</v>
          </cell>
        </row>
        <row r="447">
          <cell r="B447" t="str">
            <v>GCRT2404</v>
          </cell>
          <cell r="C447" t="str">
            <v>YASMEEN M</v>
          </cell>
          <cell r="D447">
            <v>29078</v>
          </cell>
          <cell r="E447">
            <v>29078</v>
          </cell>
        </row>
        <row r="448">
          <cell r="B448" t="str">
            <v>GCRT2410</v>
          </cell>
          <cell r="C448" t="str">
            <v>SAILAJA SANTOSH V</v>
          </cell>
          <cell r="D448">
            <v>33226</v>
          </cell>
          <cell r="E448">
            <v>33226</v>
          </cell>
        </row>
        <row r="449">
          <cell r="B449" t="str">
            <v>GCRT2413</v>
          </cell>
          <cell r="C449" t="str">
            <v>S.SRILAKSHMI</v>
          </cell>
          <cell r="D449">
            <v>30229</v>
          </cell>
          <cell r="E449">
            <v>30229</v>
          </cell>
        </row>
        <row r="450">
          <cell r="B450" t="str">
            <v>GCRT2416</v>
          </cell>
          <cell r="C450" t="str">
            <v>PRITI KALYANI</v>
          </cell>
          <cell r="D450">
            <v>29893</v>
          </cell>
          <cell r="E450">
            <v>29893</v>
          </cell>
        </row>
        <row r="451">
          <cell r="B451" t="str">
            <v>GCRT2420</v>
          </cell>
          <cell r="C451" t="str">
            <v>SAILAJA M</v>
          </cell>
          <cell r="D451">
            <v>32019</v>
          </cell>
          <cell r="E451">
            <v>32019</v>
          </cell>
        </row>
        <row r="452">
          <cell r="B452" t="str">
            <v>GCRT2426</v>
          </cell>
          <cell r="C452" t="str">
            <v>SARITHA P</v>
          </cell>
          <cell r="D452">
            <v>30831</v>
          </cell>
          <cell r="E452">
            <v>30831</v>
          </cell>
        </row>
        <row r="453">
          <cell r="B453" t="str">
            <v>GCRT2427</v>
          </cell>
          <cell r="C453" t="str">
            <v>T ARUNA RANI</v>
          </cell>
          <cell r="D453">
            <v>33067</v>
          </cell>
          <cell r="E453">
            <v>33067</v>
          </cell>
        </row>
        <row r="454">
          <cell r="B454" t="str">
            <v>GCRT2429</v>
          </cell>
          <cell r="C454" t="str">
            <v>MUNEENDRA</v>
          </cell>
          <cell r="D454">
            <v>30486</v>
          </cell>
          <cell r="E454">
            <v>30486</v>
          </cell>
        </row>
        <row r="455">
          <cell r="B455" t="str">
            <v>GCRT2430</v>
          </cell>
          <cell r="C455" t="str">
            <v>FAYEEM</v>
          </cell>
          <cell r="D455">
            <v>32180</v>
          </cell>
          <cell r="E455">
            <v>32180</v>
          </cell>
        </row>
        <row r="456">
          <cell r="B456" t="str">
            <v>GCRT2432</v>
          </cell>
          <cell r="C456" t="str">
            <v>MOUMITA MALLIK</v>
          </cell>
          <cell r="D456">
            <v>31242</v>
          </cell>
          <cell r="E456">
            <v>31242</v>
          </cell>
        </row>
        <row r="457">
          <cell r="B457" t="str">
            <v>GCRT2435</v>
          </cell>
          <cell r="C457" t="str">
            <v>SOMA SEN</v>
          </cell>
          <cell r="D457">
            <v>32457</v>
          </cell>
          <cell r="E457">
            <v>32457</v>
          </cell>
        </row>
        <row r="458">
          <cell r="B458" t="str">
            <v>GCRT2438</v>
          </cell>
          <cell r="C458" t="str">
            <v>SONA BANO</v>
          </cell>
          <cell r="D458">
            <v>31547</v>
          </cell>
          <cell r="E458">
            <v>31547</v>
          </cell>
        </row>
        <row r="459">
          <cell r="B459" t="str">
            <v>GCRT2440</v>
          </cell>
          <cell r="C459" t="str">
            <v>BINATA HARA</v>
          </cell>
          <cell r="D459">
            <v>31203</v>
          </cell>
          <cell r="E459">
            <v>31203</v>
          </cell>
        </row>
        <row r="460">
          <cell r="B460" t="str">
            <v>GCRT2441</v>
          </cell>
          <cell r="C460" t="str">
            <v>GLORIA KABADI</v>
          </cell>
          <cell r="D460">
            <v>28741</v>
          </cell>
          <cell r="E460">
            <v>28741</v>
          </cell>
        </row>
        <row r="461">
          <cell r="B461" t="str">
            <v>GCRT2442</v>
          </cell>
          <cell r="C461" t="str">
            <v>PARAMITA ROY</v>
          </cell>
          <cell r="D461">
            <v>31871</v>
          </cell>
          <cell r="E461">
            <v>31871</v>
          </cell>
        </row>
        <row r="462">
          <cell r="B462" t="str">
            <v>GCRT2443</v>
          </cell>
          <cell r="C462" t="str">
            <v>RESHMA KHAN</v>
          </cell>
          <cell r="D462">
            <v>32919</v>
          </cell>
          <cell r="E462">
            <v>32919</v>
          </cell>
        </row>
        <row r="463">
          <cell r="B463" t="str">
            <v>GCRT2447</v>
          </cell>
          <cell r="C463" t="str">
            <v>UMA PATRA</v>
          </cell>
          <cell r="D463">
            <v>32472</v>
          </cell>
          <cell r="E463">
            <v>32472</v>
          </cell>
        </row>
        <row r="464">
          <cell r="B464" t="str">
            <v>GCRT2449</v>
          </cell>
          <cell r="C464" t="str">
            <v>NAJMA AFTAB</v>
          </cell>
          <cell r="D464">
            <v>31963</v>
          </cell>
          <cell r="E464">
            <v>31963</v>
          </cell>
        </row>
        <row r="465">
          <cell r="B465" t="str">
            <v>GCRT2462</v>
          </cell>
          <cell r="C465" t="str">
            <v>RUBY</v>
          </cell>
          <cell r="D465">
            <v>33914</v>
          </cell>
          <cell r="E465">
            <v>33914</v>
          </cell>
        </row>
        <row r="466">
          <cell r="B466" t="str">
            <v>GCRT2465</v>
          </cell>
          <cell r="C466" t="str">
            <v>CHRISTINA D SILVA</v>
          </cell>
          <cell r="D466">
            <v>31859</v>
          </cell>
          <cell r="E466">
            <v>31859</v>
          </cell>
        </row>
        <row r="467">
          <cell r="B467" t="str">
            <v>GCRT2470</v>
          </cell>
          <cell r="C467" t="str">
            <v>R.SANDHIYA</v>
          </cell>
          <cell r="D467">
            <v>33212</v>
          </cell>
          <cell r="E467">
            <v>33212</v>
          </cell>
        </row>
        <row r="468">
          <cell r="B468" t="str">
            <v>GCRT2472</v>
          </cell>
          <cell r="C468" t="str">
            <v>B.PAVITHRA</v>
          </cell>
          <cell r="D468">
            <v>34582</v>
          </cell>
          <cell r="E468">
            <v>34582</v>
          </cell>
        </row>
        <row r="469">
          <cell r="B469" t="str">
            <v>GCRT2487</v>
          </cell>
          <cell r="C469" t="str">
            <v>SEEMA</v>
          </cell>
          <cell r="D469">
            <v>29596</v>
          </cell>
          <cell r="E469">
            <v>29596</v>
          </cell>
        </row>
        <row r="470">
          <cell r="B470" t="str">
            <v>GCRT2501</v>
          </cell>
          <cell r="C470" t="str">
            <v>SOMA DAS</v>
          </cell>
          <cell r="D470">
            <v>31731</v>
          </cell>
          <cell r="E470">
            <v>31731</v>
          </cell>
        </row>
        <row r="471">
          <cell r="B471" t="str">
            <v>OLRT0293</v>
          </cell>
          <cell r="C471" t="str">
            <v>Reena Mishra</v>
          </cell>
          <cell r="D471">
            <v>32571</v>
          </cell>
          <cell r="E471" t="str">
            <v>Surendra Loknath Mishra</v>
          </cell>
        </row>
        <row r="472">
          <cell r="B472" t="str">
            <v>OLRT0294</v>
          </cell>
          <cell r="C472" t="str">
            <v>Mukesh Dahiya</v>
          </cell>
          <cell r="D472">
            <v>32563</v>
          </cell>
          <cell r="E472" t="str">
            <v>Krishan Singh Dahiya</v>
          </cell>
        </row>
        <row r="473">
          <cell r="B473" t="str">
            <v>GCRT2505</v>
          </cell>
          <cell r="C473" t="str">
            <v>MAMTA SHARMA</v>
          </cell>
          <cell r="D473">
            <v>30868</v>
          </cell>
          <cell r="E473">
            <v>30868</v>
          </cell>
        </row>
        <row r="474">
          <cell r="B474" t="str">
            <v>GCRT2510</v>
          </cell>
          <cell r="C474" t="str">
            <v>KIRAN KUMAR MUTHYALA</v>
          </cell>
          <cell r="D474">
            <v>31532</v>
          </cell>
          <cell r="E474" t="str">
            <v>Satyanarayana Muthyala</v>
          </cell>
        </row>
        <row r="475">
          <cell r="B475" t="str">
            <v>GCRT2511</v>
          </cell>
          <cell r="C475" t="str">
            <v>DIVYA GOLA</v>
          </cell>
          <cell r="D475">
            <v>34307</v>
          </cell>
          <cell r="E475" t="str">
            <v>Chandar Bhan Gola</v>
          </cell>
        </row>
        <row r="476">
          <cell r="B476" t="str">
            <v>GCRT2512</v>
          </cell>
          <cell r="C476" t="str">
            <v>RASHMI CHAUHAN</v>
          </cell>
          <cell r="D476">
            <v>32037</v>
          </cell>
          <cell r="E476" t="str">
            <v>Mohan Singh Chauhan</v>
          </cell>
        </row>
        <row r="477">
          <cell r="B477" t="str">
            <v>GCRT2516</v>
          </cell>
          <cell r="C477" t="str">
            <v>DIPIKA SARKI</v>
          </cell>
          <cell r="D477">
            <v>32964</v>
          </cell>
          <cell r="E477" t="str">
            <v>Virupaxi</v>
          </cell>
        </row>
        <row r="478">
          <cell r="B478" t="str">
            <v>GCRT2526</v>
          </cell>
          <cell r="C478" t="str">
            <v>ANITA DEVI</v>
          </cell>
          <cell r="D478">
            <v>31639</v>
          </cell>
          <cell r="E478" t="str">
            <v>Mr. Bablu Rathore</v>
          </cell>
        </row>
        <row r="479">
          <cell r="B479" t="str">
            <v>GCRT2527</v>
          </cell>
          <cell r="C479" t="str">
            <v>SHAHEEN RARIK SHAIKH</v>
          </cell>
          <cell r="D479">
            <v>30984</v>
          </cell>
          <cell r="E479" t="str">
            <v>Ahmad Shaikh</v>
          </cell>
        </row>
        <row r="480">
          <cell r="B480" t="str">
            <v>GCRT2532</v>
          </cell>
          <cell r="C480" t="str">
            <v>ROOCHI SINGH</v>
          </cell>
          <cell r="D480">
            <v>34335</v>
          </cell>
          <cell r="E480" t="str">
            <v>Brijender Singh</v>
          </cell>
        </row>
        <row r="481">
          <cell r="B481" t="str">
            <v>GCRT2535</v>
          </cell>
          <cell r="C481" t="str">
            <v>AUDREY FRANCIS</v>
          </cell>
          <cell r="D481">
            <v>33406</v>
          </cell>
          <cell r="E481" t="str">
            <v>LIONEL FRANCIS</v>
          </cell>
        </row>
        <row r="482">
          <cell r="B482" t="str">
            <v>GCRT2553</v>
          </cell>
          <cell r="C482" t="str">
            <v>RIMPI</v>
          </cell>
          <cell r="D482">
            <v>29198</v>
          </cell>
          <cell r="E482" t="str">
            <v>Sikander Lal</v>
          </cell>
        </row>
        <row r="483">
          <cell r="B483" t="str">
            <v>GCRT2557</v>
          </cell>
          <cell r="C483" t="str">
            <v>RAJNI SENGAR</v>
          </cell>
          <cell r="D483">
            <v>32665</v>
          </cell>
          <cell r="E483" t="str">
            <v>Dalvir Singh</v>
          </cell>
        </row>
        <row r="484">
          <cell r="B484" t="str">
            <v>GCRT2558</v>
          </cell>
          <cell r="C484" t="str">
            <v>PREETI SINGH</v>
          </cell>
          <cell r="D484">
            <v>32895</v>
          </cell>
          <cell r="E484" t="str">
            <v>Late Devender Singh</v>
          </cell>
        </row>
        <row r="485">
          <cell r="B485" t="str">
            <v>GCRT2567</v>
          </cell>
          <cell r="C485" t="str">
            <v>SARITA BALKRISHNA SAWARDEKAR</v>
          </cell>
          <cell r="D485">
            <v>32733</v>
          </cell>
          <cell r="E485" t="str">
            <v>Balkrishna Sawardekar</v>
          </cell>
        </row>
        <row r="486">
          <cell r="B486" t="str">
            <v>GCRT2568</v>
          </cell>
          <cell r="C486" t="str">
            <v>KAVYA D</v>
          </cell>
          <cell r="D486">
            <v>34432</v>
          </cell>
          <cell r="E486" t="str">
            <v>Dakshinamurthi</v>
          </cell>
        </row>
        <row r="487">
          <cell r="B487" t="str">
            <v>GCRT2573</v>
          </cell>
          <cell r="C487" t="str">
            <v>K.DEEPA</v>
          </cell>
          <cell r="D487">
            <v>33650</v>
          </cell>
          <cell r="E487" t="str">
            <v>M.Kanagaraj</v>
          </cell>
        </row>
        <row r="488">
          <cell r="B488" t="str">
            <v>GCRT2574</v>
          </cell>
          <cell r="C488" t="str">
            <v>A.RENUKA</v>
          </cell>
          <cell r="D488">
            <v>31547</v>
          </cell>
          <cell r="E488" t="str">
            <v>K.Anbarasu</v>
          </cell>
        </row>
        <row r="489">
          <cell r="B489" t="str">
            <v>GCRT2575</v>
          </cell>
          <cell r="C489" t="str">
            <v>ANJELINA FRANCIS</v>
          </cell>
          <cell r="D489">
            <v>31333</v>
          </cell>
          <cell r="E489" t="str">
            <v>Lt Edwin Francis</v>
          </cell>
        </row>
        <row r="490">
          <cell r="B490" t="str">
            <v>GCRT2587</v>
          </cell>
          <cell r="C490" t="str">
            <v>NIKHIL MEHRA</v>
          </cell>
          <cell r="D490">
            <v>28288</v>
          </cell>
          <cell r="E490" t="str">
            <v>Jatinder Mohan Mehra</v>
          </cell>
        </row>
        <row r="491">
          <cell r="B491" t="str">
            <v>GCRT2602</v>
          </cell>
          <cell r="C491" t="str">
            <v>SWETHA</v>
          </cell>
          <cell r="D491">
            <v>32040</v>
          </cell>
          <cell r="E491">
            <v>32040</v>
          </cell>
        </row>
        <row r="492">
          <cell r="B492" t="str">
            <v>GCRT2607</v>
          </cell>
          <cell r="C492" t="str">
            <v>OM PRAKASH NARALA</v>
          </cell>
          <cell r="D492">
            <v>33210</v>
          </cell>
          <cell r="E492">
            <v>33210</v>
          </cell>
        </row>
        <row r="493">
          <cell r="B493" t="str">
            <v>GCRT2610</v>
          </cell>
          <cell r="C493" t="str">
            <v>ANURADHA CHATTERJEE</v>
          </cell>
          <cell r="D493">
            <v>33218</v>
          </cell>
          <cell r="E493" t="str">
            <v>Arun Chatterjee</v>
          </cell>
        </row>
        <row r="494">
          <cell r="B494" t="str">
            <v>GCRT2617</v>
          </cell>
          <cell r="C494" t="str">
            <v>KAVITA</v>
          </cell>
          <cell r="D494">
            <v>33347</v>
          </cell>
          <cell r="E494">
            <v>33347</v>
          </cell>
        </row>
        <row r="495">
          <cell r="B495" t="str">
            <v>GCRT2623</v>
          </cell>
          <cell r="C495" t="str">
            <v>V.PURVISHAH</v>
          </cell>
          <cell r="D495">
            <v>28929</v>
          </cell>
          <cell r="E495">
            <v>28929</v>
          </cell>
        </row>
        <row r="496">
          <cell r="B496" t="str">
            <v>GCRT2625</v>
          </cell>
          <cell r="C496" t="str">
            <v>P.SWATHI</v>
          </cell>
          <cell r="D496">
            <v>34012</v>
          </cell>
          <cell r="E496">
            <v>34012</v>
          </cell>
        </row>
        <row r="497">
          <cell r="B497" t="str">
            <v>GCRT2628</v>
          </cell>
          <cell r="C497" t="str">
            <v>G.SAROJINI</v>
          </cell>
          <cell r="D497">
            <v>33927</v>
          </cell>
          <cell r="E497" t="str">
            <v>G. Sudhakar</v>
          </cell>
        </row>
        <row r="498">
          <cell r="B498" t="str">
            <v>GCRT2948</v>
          </cell>
          <cell r="C498" t="str">
            <v>JAYANTI</v>
          </cell>
          <cell r="D498">
            <v>31846</v>
          </cell>
          <cell r="E498" t="str">
            <v>Thakur Das Malik</v>
          </cell>
        </row>
        <row r="499">
          <cell r="B499" t="str">
            <v>GCRT2952</v>
          </cell>
          <cell r="C499" t="str">
            <v>ASHISH SHARMA</v>
          </cell>
          <cell r="D499">
            <v>32022</v>
          </cell>
          <cell r="E499" t="str">
            <v>Babu Ram Sharma</v>
          </cell>
        </row>
        <row r="500">
          <cell r="B500" t="str">
            <v>GCRT2953</v>
          </cell>
          <cell r="C500" t="str">
            <v>SHIKHA MOHAL</v>
          </cell>
          <cell r="D500">
            <v>34216</v>
          </cell>
          <cell r="E500" t="str">
            <v>Jaspal Singh</v>
          </cell>
        </row>
        <row r="501">
          <cell r="B501" t="str">
            <v>GCRT2955</v>
          </cell>
          <cell r="C501" t="str">
            <v>DIPALI BEN BHOD</v>
          </cell>
          <cell r="D501">
            <v>32263</v>
          </cell>
          <cell r="E501" t="str">
            <v>Dinesh Bhod</v>
          </cell>
        </row>
        <row r="502">
          <cell r="B502" t="str">
            <v>GCRT2958</v>
          </cell>
          <cell r="C502" t="str">
            <v>V GEETHA</v>
          </cell>
          <cell r="D502">
            <v>35440</v>
          </cell>
          <cell r="E502" t="str">
            <v>G. Venkatesh</v>
          </cell>
        </row>
        <row r="503">
          <cell r="B503" t="str">
            <v>GCRT2961</v>
          </cell>
          <cell r="C503" t="str">
            <v>RACHNA LOUR</v>
          </cell>
          <cell r="D503">
            <v>32341</v>
          </cell>
          <cell r="E503" t="str">
            <v>Mohan Singh</v>
          </cell>
        </row>
        <row r="504">
          <cell r="B504" t="str">
            <v>GCRT2962</v>
          </cell>
          <cell r="C504" t="str">
            <v>MEERA</v>
          </cell>
          <cell r="D504">
            <v>28871</v>
          </cell>
          <cell r="E504" t="str">
            <v>Manimaran</v>
          </cell>
        </row>
        <row r="505">
          <cell r="B505" t="str">
            <v>GCRT2963</v>
          </cell>
          <cell r="C505" t="str">
            <v>JARAPLA RANI</v>
          </cell>
          <cell r="D505">
            <v>34093</v>
          </cell>
          <cell r="E505" t="str">
            <v>Durga Nayak Jarapla</v>
          </cell>
        </row>
        <row r="506">
          <cell r="B506" t="str">
            <v>GCRT2964</v>
          </cell>
          <cell r="C506" t="str">
            <v>CHONTHINGLA KHARENG</v>
          </cell>
          <cell r="D506">
            <v>33631</v>
          </cell>
          <cell r="E506" t="str">
            <v>Hormi Khareng</v>
          </cell>
        </row>
        <row r="507">
          <cell r="B507" t="str">
            <v>GCRT2966</v>
          </cell>
          <cell r="C507" t="str">
            <v>G.SOWMIYA</v>
          </cell>
          <cell r="D507">
            <v>33687</v>
          </cell>
          <cell r="E507" t="str">
            <v>Gunasekaran</v>
          </cell>
        </row>
        <row r="508">
          <cell r="B508" t="str">
            <v>GCRT2969</v>
          </cell>
          <cell r="C508" t="str">
            <v>HEENA QAISER</v>
          </cell>
          <cell r="D508">
            <v>32912</v>
          </cell>
          <cell r="E508" t="str">
            <v>Qaiser Uddii</v>
          </cell>
        </row>
        <row r="509">
          <cell r="B509" t="str">
            <v>GCRT2971</v>
          </cell>
          <cell r="C509" t="str">
            <v>MADHU MALATHI P</v>
          </cell>
          <cell r="D509">
            <v>34151</v>
          </cell>
          <cell r="E509" t="str">
            <v>Prakash</v>
          </cell>
        </row>
        <row r="510">
          <cell r="B510" t="str">
            <v>GCRT2980</v>
          </cell>
          <cell r="C510" t="str">
            <v>N.ROJA</v>
          </cell>
          <cell r="D510">
            <v>33079</v>
          </cell>
          <cell r="E510" t="str">
            <v>Nagulla Gabriel</v>
          </cell>
        </row>
        <row r="511">
          <cell r="B511" t="str">
            <v>GCRT2985</v>
          </cell>
          <cell r="C511" t="str">
            <v>REVA ARORA</v>
          </cell>
          <cell r="D511">
            <v>33938</v>
          </cell>
          <cell r="E511" t="str">
            <v>Lt. Rajeev Arora</v>
          </cell>
        </row>
        <row r="512">
          <cell r="B512" t="str">
            <v>GCRT2987</v>
          </cell>
          <cell r="C512" t="str">
            <v>HEMANT KUMAR</v>
          </cell>
          <cell r="D512">
            <v>31600</v>
          </cell>
          <cell r="E512" t="str">
            <v>Sh. Ashok Kumar</v>
          </cell>
        </row>
        <row r="513">
          <cell r="B513" t="str">
            <v>GCRT2988</v>
          </cell>
          <cell r="C513" t="str">
            <v>SANJAY</v>
          </cell>
          <cell r="D513">
            <v>32279</v>
          </cell>
          <cell r="E513" t="str">
            <v>Satya Naryan</v>
          </cell>
        </row>
        <row r="514">
          <cell r="B514" t="str">
            <v>GCRT2992</v>
          </cell>
          <cell r="C514" t="str">
            <v>PURNIMA SINGH</v>
          </cell>
          <cell r="D514">
            <v>31691</v>
          </cell>
          <cell r="E514" t="str">
            <v>Karamsingh</v>
          </cell>
        </row>
        <row r="515">
          <cell r="B515" t="str">
            <v>GCRT2993</v>
          </cell>
          <cell r="C515" t="str">
            <v>PURNIMA SARKAR</v>
          </cell>
          <cell r="D515">
            <v>31415</v>
          </cell>
          <cell r="E515" t="str">
            <v>Lt Arjun Prasad Shaw</v>
          </cell>
        </row>
        <row r="516">
          <cell r="B516" t="str">
            <v>GCRT2994</v>
          </cell>
          <cell r="C516" t="str">
            <v>FARZANA PARVEEN</v>
          </cell>
          <cell r="D516">
            <v>31773</v>
          </cell>
          <cell r="E516" t="str">
            <v>Late Ainul Haque</v>
          </cell>
        </row>
        <row r="517">
          <cell r="B517" t="str">
            <v>GCRT2995</v>
          </cell>
          <cell r="C517" t="str">
            <v>NEHA JAIN</v>
          </cell>
          <cell r="D517">
            <v>31719</v>
          </cell>
          <cell r="E517" t="str">
            <v>Arvind Kumar Jain</v>
          </cell>
        </row>
        <row r="518">
          <cell r="B518" t="str">
            <v>GCRT2997</v>
          </cell>
          <cell r="C518" t="str">
            <v>VALMIKI SOMNATH PRAKASH</v>
          </cell>
          <cell r="D518">
            <v>31489</v>
          </cell>
          <cell r="E518" t="str">
            <v>Prakash Sannilal Valmiki</v>
          </cell>
        </row>
        <row r="519">
          <cell r="B519" t="str">
            <v>GCRT3000</v>
          </cell>
          <cell r="C519" t="str">
            <v>SAVITA CHAUHAN</v>
          </cell>
          <cell r="D519">
            <v>32957</v>
          </cell>
          <cell r="E519" t="str">
            <v>Ram Asrey</v>
          </cell>
        </row>
        <row r="520">
          <cell r="B520" t="str">
            <v>GCRT3004</v>
          </cell>
          <cell r="C520" t="str">
            <v>NISHA PASSI</v>
          </cell>
          <cell r="D520">
            <v>32766</v>
          </cell>
          <cell r="E520" t="str">
            <v>Ramesh Kumar</v>
          </cell>
        </row>
        <row r="521">
          <cell r="B521" t="str">
            <v>GCRT3012</v>
          </cell>
          <cell r="C521" t="str">
            <v>VIJAY NARAYNAN K</v>
          </cell>
          <cell r="D521">
            <v>25711</v>
          </cell>
          <cell r="E521" t="str">
            <v>Dr.C.A. Kuttynair</v>
          </cell>
        </row>
        <row r="522">
          <cell r="B522" t="str">
            <v>GCRT3013</v>
          </cell>
          <cell r="C522" t="str">
            <v>JAYSHREE PRAKASH SARVAIYA</v>
          </cell>
          <cell r="D522">
            <v>31249</v>
          </cell>
          <cell r="E522" t="str">
            <v>Prakash Sarvaiya</v>
          </cell>
        </row>
        <row r="523">
          <cell r="B523" t="str">
            <v>GCRT3021</v>
          </cell>
          <cell r="C523" t="str">
            <v>SAJAL PURKAYASTHA</v>
          </cell>
          <cell r="D523">
            <v>28127</v>
          </cell>
          <cell r="E523" t="str">
            <v>Utpal Purkayastha</v>
          </cell>
        </row>
        <row r="524">
          <cell r="B524" t="str">
            <v>GCRT3022</v>
          </cell>
          <cell r="C524" t="str">
            <v>PRADEEP JAJORIA</v>
          </cell>
          <cell r="D524">
            <v>31990</v>
          </cell>
          <cell r="E524" t="str">
            <v>Jagdish Kumar</v>
          </cell>
        </row>
        <row r="525">
          <cell r="B525" t="str">
            <v>GCRT3031</v>
          </cell>
          <cell r="C525" t="str">
            <v>GUDALLA SRAVANTHI</v>
          </cell>
          <cell r="D525">
            <v>30212</v>
          </cell>
          <cell r="E525" t="str">
            <v>Shankar Mekala</v>
          </cell>
        </row>
        <row r="526">
          <cell r="B526" t="str">
            <v>GCRT3036</v>
          </cell>
          <cell r="C526" t="str">
            <v>SHAMO BANO ALI HAMID</v>
          </cell>
          <cell r="D526">
            <v>30155</v>
          </cell>
          <cell r="E526" t="str">
            <v>Hamid Ali Shaikh</v>
          </cell>
        </row>
        <row r="527">
          <cell r="B527" t="str">
            <v>GCRT3040</v>
          </cell>
          <cell r="C527" t="str">
            <v>ZAIBUNNISA SHAIKH</v>
          </cell>
          <cell r="D527">
            <v>33877</v>
          </cell>
          <cell r="E527" t="str">
            <v>Tahirali Sherali Shaikh</v>
          </cell>
        </row>
        <row r="528">
          <cell r="B528" t="str">
            <v>GCRT3042</v>
          </cell>
          <cell r="C528" t="str">
            <v>KUMARI SONIA</v>
          </cell>
          <cell r="D528">
            <v>35390</v>
          </cell>
          <cell r="E528" t="str">
            <v>Munna Lal</v>
          </cell>
        </row>
        <row r="529">
          <cell r="B529" t="str">
            <v>GCRT3047</v>
          </cell>
          <cell r="C529" t="str">
            <v>ARUNESH JHA</v>
          </cell>
          <cell r="D529">
            <v>33105</v>
          </cell>
          <cell r="E529" t="str">
            <v>Gopal Jha</v>
          </cell>
        </row>
        <row r="530">
          <cell r="B530" t="str">
            <v>GCRT3049</v>
          </cell>
          <cell r="C530" t="str">
            <v>RAJPUT SACHIN RANSING</v>
          </cell>
          <cell r="D530">
            <v>32410</v>
          </cell>
          <cell r="E530" t="str">
            <v>Ransing Dasning Rajput</v>
          </cell>
        </row>
        <row r="531">
          <cell r="B531" t="str">
            <v>GCRT3052</v>
          </cell>
          <cell r="C531" t="str">
            <v>AKASH KIRSHNA RANA</v>
          </cell>
          <cell r="D531">
            <v>33624</v>
          </cell>
          <cell r="E531" t="str">
            <v>Kirshna Rana</v>
          </cell>
        </row>
        <row r="532">
          <cell r="B532" t="str">
            <v>GCRT3054</v>
          </cell>
          <cell r="C532" t="str">
            <v>YASMEEN</v>
          </cell>
          <cell r="D532">
            <v>33861</v>
          </cell>
          <cell r="E532" t="str">
            <v>Sibte Ali</v>
          </cell>
        </row>
        <row r="533">
          <cell r="B533" t="str">
            <v>GCRT3055</v>
          </cell>
          <cell r="C533" t="str">
            <v>SHUBHANGI BABU CHATKNDI</v>
          </cell>
          <cell r="D533">
            <v>31565</v>
          </cell>
          <cell r="E533" t="str">
            <v>Babu Ashaapa Chatkandi</v>
          </cell>
        </row>
        <row r="534">
          <cell r="B534" t="str">
            <v>GCRT3060</v>
          </cell>
          <cell r="C534" t="str">
            <v>GEETA TUKARAM GAIKWAD</v>
          </cell>
          <cell r="D534">
            <v>33457</v>
          </cell>
          <cell r="E534" t="str">
            <v>Tukaram</v>
          </cell>
        </row>
        <row r="535">
          <cell r="B535" t="str">
            <v>GCRT3063</v>
          </cell>
          <cell r="C535" t="str">
            <v>RAMYA</v>
          </cell>
          <cell r="D535">
            <v>34679</v>
          </cell>
          <cell r="E535" t="str">
            <v>Venkatesh</v>
          </cell>
        </row>
        <row r="536">
          <cell r="B536" t="str">
            <v>GCRT3065</v>
          </cell>
          <cell r="C536" t="str">
            <v>KAJAL ARVIND DAROGA</v>
          </cell>
          <cell r="D536">
            <v>35215</v>
          </cell>
          <cell r="E536" t="str">
            <v>Arvind Daroga</v>
          </cell>
        </row>
        <row r="537">
          <cell r="B537" t="str">
            <v>GCRT3067</v>
          </cell>
          <cell r="C537" t="str">
            <v>P.SUNITHA</v>
          </cell>
          <cell r="D537">
            <v>31999</v>
          </cell>
          <cell r="E537" t="str">
            <v>Late P.Vijaykumar</v>
          </cell>
        </row>
        <row r="538">
          <cell r="B538" t="str">
            <v>GCRT3068</v>
          </cell>
          <cell r="C538" t="str">
            <v>DAISY RANI BHENGRA</v>
          </cell>
          <cell r="D538">
            <v>30326</v>
          </cell>
          <cell r="E538" t="str">
            <v>Sushil Bhengra</v>
          </cell>
        </row>
        <row r="539">
          <cell r="B539" t="str">
            <v>GCRT3069</v>
          </cell>
          <cell r="C539" t="str">
            <v>SANGITA BAJIRAO THORAT</v>
          </cell>
          <cell r="D539">
            <v>30773</v>
          </cell>
          <cell r="E539" t="str">
            <v>Bapu Makuji Pawar</v>
          </cell>
        </row>
        <row r="540">
          <cell r="B540" t="str">
            <v>GCRT3079</v>
          </cell>
          <cell r="C540" t="str">
            <v>RAUNIKA YADAV</v>
          </cell>
          <cell r="D540">
            <v>33533</v>
          </cell>
          <cell r="E540" t="str">
            <v>Yash Yadav</v>
          </cell>
        </row>
        <row r="541">
          <cell r="B541" t="str">
            <v>GCRT3081</v>
          </cell>
          <cell r="C541" t="str">
            <v>VARSHABEN KHANABHAT PARMAR</v>
          </cell>
          <cell r="D541">
            <v>32061</v>
          </cell>
          <cell r="E541" t="str">
            <v>Sunil P. Khambhati</v>
          </cell>
        </row>
        <row r="542">
          <cell r="B542" t="str">
            <v>GCRT3083</v>
          </cell>
          <cell r="C542" t="str">
            <v>SOMA BISWAS</v>
          </cell>
          <cell r="D542">
            <v>34099</v>
          </cell>
          <cell r="E542" t="str">
            <v>Sankar Biswas</v>
          </cell>
        </row>
        <row r="543">
          <cell r="B543" t="str">
            <v>GCRT3085</v>
          </cell>
          <cell r="C543" t="str">
            <v>SARIKANEVREKAR</v>
          </cell>
          <cell r="D543">
            <v>30159</v>
          </cell>
          <cell r="E543" t="str">
            <v>Shrikant Nevrekar</v>
          </cell>
        </row>
        <row r="544">
          <cell r="B544" t="str">
            <v>GCRT3203</v>
          </cell>
          <cell r="C544" t="str">
            <v>MADHURI DATTA DOLARE</v>
          </cell>
          <cell r="D544">
            <v>34671</v>
          </cell>
          <cell r="E544" t="str">
            <v>Datta Dolare</v>
          </cell>
        </row>
        <row r="545">
          <cell r="B545" t="str">
            <v>GCRT3204</v>
          </cell>
          <cell r="C545" t="str">
            <v>BIJOY MONDAL</v>
          </cell>
          <cell r="D545">
            <v>35180</v>
          </cell>
          <cell r="E545" t="str">
            <v>Badal Mondal</v>
          </cell>
        </row>
        <row r="546">
          <cell r="B546" t="str">
            <v>GCRT3205</v>
          </cell>
          <cell r="C546" t="str">
            <v>SHEETAL KUMARI</v>
          </cell>
          <cell r="D546">
            <v>35770</v>
          </cell>
          <cell r="E546" t="str">
            <v>Pratap Chand</v>
          </cell>
        </row>
        <row r="547">
          <cell r="B547" t="str">
            <v>GCRT3206</v>
          </cell>
          <cell r="C547" t="str">
            <v>PRIYANKA GUPTA</v>
          </cell>
          <cell r="D547">
            <v>32519</v>
          </cell>
          <cell r="E547" t="str">
            <v>Ashok Kumar Gupta</v>
          </cell>
        </row>
        <row r="548">
          <cell r="B548" t="str">
            <v>GCRT3207</v>
          </cell>
          <cell r="C548" t="str">
            <v>SANDEEP KAUR</v>
          </cell>
          <cell r="D548">
            <v>33857</v>
          </cell>
          <cell r="E548" t="str">
            <v>Salwinder Singh</v>
          </cell>
        </row>
        <row r="549">
          <cell r="B549" t="str">
            <v>GCRT3209</v>
          </cell>
          <cell r="C549" t="str">
            <v>POOJA VITHAL LOKTHANDE</v>
          </cell>
          <cell r="D549">
            <v>32802</v>
          </cell>
          <cell r="E549" t="str">
            <v>Vithal Krushna Lokhande</v>
          </cell>
        </row>
        <row r="550">
          <cell r="B550" t="str">
            <v>GCRT3210</v>
          </cell>
          <cell r="C550" t="str">
            <v>PANKAJ SHARMA</v>
          </cell>
          <cell r="D550">
            <v>28777</v>
          </cell>
          <cell r="E550" t="str">
            <v>Madan Lal Sharma</v>
          </cell>
        </row>
        <row r="551">
          <cell r="B551" t="str">
            <v>GCRT3211</v>
          </cell>
          <cell r="C551" t="str">
            <v>DAVINDER SINGH CHOUDHURY</v>
          </cell>
          <cell r="D551">
            <v>30186</v>
          </cell>
          <cell r="E551">
            <v>30186</v>
          </cell>
        </row>
        <row r="552">
          <cell r="B552" t="str">
            <v>GCRT3212</v>
          </cell>
          <cell r="C552" t="str">
            <v>AMIT GUPTA</v>
          </cell>
          <cell r="D552">
            <v>28193</v>
          </cell>
          <cell r="E552" t="str">
            <v>Dipten Gupta</v>
          </cell>
        </row>
        <row r="553">
          <cell r="B553" t="str">
            <v>GCRT3213</v>
          </cell>
          <cell r="C553" t="str">
            <v>SAGAR NISHANKAR</v>
          </cell>
          <cell r="D553">
            <v>34024</v>
          </cell>
          <cell r="E553" t="str">
            <v>Ashok Nishankar</v>
          </cell>
        </row>
        <row r="554">
          <cell r="B554" t="str">
            <v>GCRT3214</v>
          </cell>
          <cell r="C554" t="str">
            <v>SHYAM SUNDER</v>
          </cell>
          <cell r="D554">
            <v>28023</v>
          </cell>
          <cell r="E554" t="str">
            <v>Som Nath</v>
          </cell>
        </row>
        <row r="555">
          <cell r="B555" t="str">
            <v>GCRT3217</v>
          </cell>
          <cell r="C555" t="str">
            <v>PRADNYA DADASO ATHAWALE</v>
          </cell>
          <cell r="D555">
            <v>32727</v>
          </cell>
          <cell r="E555">
            <v>32727</v>
          </cell>
        </row>
        <row r="556">
          <cell r="B556" t="str">
            <v>GCRT3218</v>
          </cell>
          <cell r="C556" t="str">
            <v>RIZWANA ASHPAKH SHEIKH</v>
          </cell>
          <cell r="D556">
            <v>33559</v>
          </cell>
          <cell r="E556">
            <v>33559</v>
          </cell>
        </row>
        <row r="557">
          <cell r="B557" t="str">
            <v>GCRT3219</v>
          </cell>
          <cell r="C557" t="str">
            <v>PARAMJEET KAUR</v>
          </cell>
          <cell r="D557">
            <v>30213</v>
          </cell>
          <cell r="E557">
            <v>30213</v>
          </cell>
        </row>
        <row r="558">
          <cell r="B558" t="str">
            <v>GCRT3220</v>
          </cell>
          <cell r="C558" t="str">
            <v>RUKSANA TAJ</v>
          </cell>
          <cell r="D558">
            <v>33930</v>
          </cell>
          <cell r="E558">
            <v>33930</v>
          </cell>
        </row>
        <row r="559">
          <cell r="B559" t="str">
            <v>GCRT3221</v>
          </cell>
          <cell r="C559" t="str">
            <v>SNEHA</v>
          </cell>
          <cell r="D559">
            <v>33054</v>
          </cell>
          <cell r="E559">
            <v>33054</v>
          </cell>
        </row>
        <row r="560">
          <cell r="B560" t="str">
            <v>GCRT3222</v>
          </cell>
          <cell r="C560" t="str">
            <v>KANCHAN DEVI</v>
          </cell>
          <cell r="D560">
            <v>33363</v>
          </cell>
          <cell r="E560">
            <v>33363</v>
          </cell>
        </row>
        <row r="561">
          <cell r="B561" t="str">
            <v>GCRT3223</v>
          </cell>
          <cell r="C561" t="str">
            <v>LAVANYA SAI NAKKA</v>
          </cell>
          <cell r="D561">
            <v>34136</v>
          </cell>
          <cell r="E561">
            <v>34136</v>
          </cell>
        </row>
        <row r="562">
          <cell r="B562" t="str">
            <v>GCRT3224</v>
          </cell>
          <cell r="C562" t="str">
            <v>MEGHA</v>
          </cell>
          <cell r="D562">
            <v>32049</v>
          </cell>
          <cell r="E562">
            <v>32049</v>
          </cell>
        </row>
        <row r="563">
          <cell r="B563" t="str">
            <v>GCRT3225</v>
          </cell>
          <cell r="C563" t="str">
            <v>SIJIN LITA PINTO</v>
          </cell>
          <cell r="D563">
            <v>34789</v>
          </cell>
          <cell r="E563">
            <v>34789</v>
          </cell>
        </row>
        <row r="564">
          <cell r="B564" t="str">
            <v>GCRT3226</v>
          </cell>
          <cell r="C564" t="str">
            <v>SHAIKH NIKHAT PARVEEN ISSAR AHMED</v>
          </cell>
          <cell r="D564">
            <v>34488</v>
          </cell>
          <cell r="E564">
            <v>34488</v>
          </cell>
        </row>
        <row r="565">
          <cell r="B565" t="str">
            <v>GCRT3227</v>
          </cell>
          <cell r="C565" t="str">
            <v>SHAIKH SABA HASAN</v>
          </cell>
          <cell r="D565">
            <v>32865</v>
          </cell>
          <cell r="E565">
            <v>32865</v>
          </cell>
        </row>
        <row r="566">
          <cell r="B566" t="str">
            <v>GCRT3228</v>
          </cell>
          <cell r="C566" t="str">
            <v>ARVIND EKNATH KADAM</v>
          </cell>
          <cell r="D566">
            <v>33511</v>
          </cell>
          <cell r="E566">
            <v>33511</v>
          </cell>
        </row>
        <row r="567">
          <cell r="B567" t="str">
            <v>GCRT3229</v>
          </cell>
          <cell r="C567" t="str">
            <v>VIJAY KUMAR</v>
          </cell>
          <cell r="D567">
            <v>35085</v>
          </cell>
          <cell r="E567">
            <v>35085</v>
          </cell>
        </row>
        <row r="568">
          <cell r="B568" t="str">
            <v>GCRT3264</v>
          </cell>
          <cell r="C568" t="str">
            <v>SURYAKANTA BARIK</v>
          </cell>
          <cell r="D568">
            <v>31175</v>
          </cell>
          <cell r="E568">
            <v>31175</v>
          </cell>
        </row>
        <row r="569">
          <cell r="B569" t="str">
            <v>GCRT3266</v>
          </cell>
          <cell r="C569" t="str">
            <v>ANURADHA</v>
          </cell>
          <cell r="D569">
            <v>33693</v>
          </cell>
          <cell r="E569">
            <v>33693</v>
          </cell>
        </row>
        <row r="570">
          <cell r="B570" t="str">
            <v>GCRT3267</v>
          </cell>
          <cell r="C570" t="str">
            <v>DIMPAL</v>
          </cell>
          <cell r="D570">
            <v>28147</v>
          </cell>
          <cell r="E570">
            <v>28147</v>
          </cell>
        </row>
        <row r="571">
          <cell r="B571" t="str">
            <v>GCRT3268</v>
          </cell>
          <cell r="C571" t="str">
            <v>CHHAYA SUBHASH PAWAR</v>
          </cell>
          <cell r="D571">
            <v>34450</v>
          </cell>
          <cell r="E571">
            <v>34450</v>
          </cell>
        </row>
        <row r="572">
          <cell r="B572" t="str">
            <v>GCRT3269</v>
          </cell>
          <cell r="C572" t="str">
            <v>PRIYANKA SHUKLA</v>
          </cell>
          <cell r="D572">
            <v>34061</v>
          </cell>
          <cell r="E572">
            <v>34061</v>
          </cell>
        </row>
        <row r="573">
          <cell r="B573" t="str">
            <v>GCRT3270</v>
          </cell>
          <cell r="C573" t="str">
            <v>POOJA</v>
          </cell>
          <cell r="D573">
            <v>35348</v>
          </cell>
          <cell r="E573">
            <v>35348</v>
          </cell>
        </row>
        <row r="574">
          <cell r="B574" t="str">
            <v>GCRT3271</v>
          </cell>
          <cell r="C574" t="str">
            <v>ANITA BALRAM DUDHAL</v>
          </cell>
          <cell r="D574">
            <v>29027</v>
          </cell>
          <cell r="E574">
            <v>29027</v>
          </cell>
        </row>
        <row r="575">
          <cell r="B575" t="str">
            <v>GCRT3274</v>
          </cell>
          <cell r="C575" t="str">
            <v>SURAJ KUMAR</v>
          </cell>
          <cell r="D575">
            <v>33593</v>
          </cell>
          <cell r="E575" t="str">
            <v>Mr. Pardeshi Ram</v>
          </cell>
        </row>
        <row r="576">
          <cell r="B576" t="str">
            <v>GCSC0916</v>
          </cell>
          <cell r="C576" t="str">
            <v>KANTA PRASAD BANDUNI</v>
          </cell>
          <cell r="D576">
            <v>27374</v>
          </cell>
          <cell r="E576">
            <v>27374</v>
          </cell>
        </row>
        <row r="577">
          <cell r="B577" t="str">
            <v>GCSC0958</v>
          </cell>
          <cell r="C577" t="str">
            <v>SUDHIR KUMAR</v>
          </cell>
          <cell r="D577">
            <v>29688</v>
          </cell>
          <cell r="E577" t="str">
            <v>Suresh</v>
          </cell>
        </row>
        <row r="578">
          <cell r="B578" t="str">
            <v>GCSC1777</v>
          </cell>
          <cell r="C578" t="str">
            <v>AJAY KUMAR</v>
          </cell>
          <cell r="D578">
            <v>30908</v>
          </cell>
          <cell r="E578" t="str">
            <v>Shakti Chand</v>
          </cell>
        </row>
        <row r="579">
          <cell r="B579" t="str">
            <v>GCSC2329</v>
          </cell>
          <cell r="C579" t="str">
            <v>R. ROHAN KUMAR</v>
          </cell>
          <cell r="D579">
            <v>31511</v>
          </cell>
          <cell r="E579" t="str">
            <v>T R Ravi Kumar</v>
          </cell>
        </row>
        <row r="580">
          <cell r="B580" t="str">
            <v>GCSC2534</v>
          </cell>
          <cell r="C580" t="str">
            <v>AMIT KUMAR</v>
          </cell>
          <cell r="D580">
            <v>28195</v>
          </cell>
          <cell r="E580" t="str">
            <v>Sh. Subhash Gulati</v>
          </cell>
        </row>
        <row r="581">
          <cell r="B581" t="str">
            <v>GCSC3091</v>
          </cell>
          <cell r="C581" t="str">
            <v>SHIV KUMAR ARYA</v>
          </cell>
          <cell r="D581">
            <v>29924</v>
          </cell>
          <cell r="E581" t="str">
            <v>Chander Lal Arya</v>
          </cell>
        </row>
        <row r="582">
          <cell r="B582" t="str">
            <v>GCSC3137</v>
          </cell>
          <cell r="C582" t="str">
            <v>MANISHA NEGI</v>
          </cell>
          <cell r="D582">
            <v>28630</v>
          </cell>
          <cell r="E582" t="str">
            <v>B. S. Negi</v>
          </cell>
        </row>
        <row r="583">
          <cell r="B583" t="str">
            <v>GCSR0321</v>
          </cell>
          <cell r="C583" t="str">
            <v>AMIT SHARMA</v>
          </cell>
          <cell r="D583">
            <v>26081</v>
          </cell>
          <cell r="E583" t="str">
            <v>Late Sh. K.L. Sharma</v>
          </cell>
        </row>
        <row r="584">
          <cell r="B584" t="str">
            <v>GCSR0498</v>
          </cell>
          <cell r="C584" t="str">
            <v>SANJAY SINGH</v>
          </cell>
          <cell r="D584">
            <v>30076</v>
          </cell>
          <cell r="E584" t="str">
            <v>Late Shree Ram Autar</v>
          </cell>
        </row>
        <row r="585">
          <cell r="B585" t="str">
            <v>GCSR0514</v>
          </cell>
          <cell r="C585" t="str">
            <v>VINAY KUMAR SINGH</v>
          </cell>
          <cell r="D585">
            <v>31952</v>
          </cell>
          <cell r="E585">
            <v>31952</v>
          </cell>
        </row>
        <row r="586">
          <cell r="B586" t="str">
            <v>GCTC0347</v>
          </cell>
          <cell r="C586" t="str">
            <v>ASHISH RAWAT</v>
          </cell>
          <cell r="D586">
            <v>28166</v>
          </cell>
          <cell r="E586" t="str">
            <v>Gajendra Singh Rawat</v>
          </cell>
        </row>
        <row r="587">
          <cell r="B587" t="str">
            <v>GCTC0366</v>
          </cell>
          <cell r="C587" t="str">
            <v>RAJESH KUMAR</v>
          </cell>
          <cell r="D587">
            <v>29955</v>
          </cell>
          <cell r="E587" t="str">
            <v>Salik Ram</v>
          </cell>
        </row>
        <row r="588">
          <cell r="B588" t="str">
            <v>GCTI0043</v>
          </cell>
          <cell r="C588" t="str">
            <v>SHIVENDRA SAHAI</v>
          </cell>
          <cell r="D588">
            <v>26640</v>
          </cell>
          <cell r="E588" t="str">
            <v>Vijendra Sahai</v>
          </cell>
        </row>
        <row r="589">
          <cell r="B589" t="str">
            <v>GCTI0119</v>
          </cell>
          <cell r="C589" t="str">
            <v>MOHINDER PAL SINGH</v>
          </cell>
          <cell r="D589">
            <v>29427</v>
          </cell>
          <cell r="E589" t="str">
            <v>Jagjit Singh</v>
          </cell>
        </row>
        <row r="590">
          <cell r="B590" t="str">
            <v>GCTI0483</v>
          </cell>
          <cell r="C590" t="str">
            <v>SUSHIL KUMAR</v>
          </cell>
          <cell r="D590">
            <v>29824</v>
          </cell>
          <cell r="E590">
            <v>29824</v>
          </cell>
        </row>
        <row r="591">
          <cell r="B591" t="str">
            <v>GCRT3233</v>
          </cell>
          <cell r="C591" t="str">
            <v>JYOTSHNA SWAIN</v>
          </cell>
          <cell r="D591">
            <v>31186</v>
          </cell>
          <cell r="E591">
            <v>31186</v>
          </cell>
        </row>
        <row r="592">
          <cell r="B592" t="str">
            <v>GCRT3234</v>
          </cell>
          <cell r="C592" t="str">
            <v>ALOK S. PANDEY</v>
          </cell>
          <cell r="D592">
            <v>34040</v>
          </cell>
          <cell r="E592">
            <v>34040</v>
          </cell>
        </row>
        <row r="593">
          <cell r="B593" t="str">
            <v>GCRT3236</v>
          </cell>
          <cell r="C593" t="str">
            <v>H GOUSE MOUDDIN</v>
          </cell>
          <cell r="D593">
            <v>31907</v>
          </cell>
          <cell r="E593">
            <v>31907</v>
          </cell>
        </row>
        <row r="594">
          <cell r="B594" t="str">
            <v>GCRT3237</v>
          </cell>
          <cell r="C594" t="str">
            <v>ZINAT ARA</v>
          </cell>
          <cell r="D594">
            <v>34152</v>
          </cell>
          <cell r="E594">
            <v>34152</v>
          </cell>
        </row>
        <row r="595">
          <cell r="B595" t="str">
            <v>GCRT3238</v>
          </cell>
          <cell r="C595" t="str">
            <v>REKHA KUSHWAHA</v>
          </cell>
          <cell r="D595">
            <v>31006</v>
          </cell>
          <cell r="E595">
            <v>31006</v>
          </cell>
        </row>
        <row r="596">
          <cell r="B596" t="str">
            <v>GCRT3239</v>
          </cell>
          <cell r="C596" t="str">
            <v>SANJAY KUMAR</v>
          </cell>
          <cell r="D596">
            <v>31143</v>
          </cell>
          <cell r="E596" t="str">
            <v>Veer Singh</v>
          </cell>
        </row>
        <row r="597">
          <cell r="B597" t="str">
            <v>GCRT3240</v>
          </cell>
          <cell r="C597" t="str">
            <v>AYUSH JAIN</v>
          </cell>
          <cell r="D597">
            <v>33608</v>
          </cell>
          <cell r="E597">
            <v>33608</v>
          </cell>
        </row>
        <row r="598">
          <cell r="B598" t="str">
            <v>GCRT3241</v>
          </cell>
          <cell r="C598" t="str">
            <v>PRAJAKTA NARESH MALI</v>
          </cell>
          <cell r="D598">
            <v>33908</v>
          </cell>
          <cell r="E598">
            <v>33908</v>
          </cell>
        </row>
        <row r="599">
          <cell r="B599" t="str">
            <v>GCRT3242</v>
          </cell>
          <cell r="C599" t="str">
            <v>POOJA JENA</v>
          </cell>
          <cell r="D599">
            <v>35810</v>
          </cell>
          <cell r="E599">
            <v>35810</v>
          </cell>
        </row>
        <row r="600">
          <cell r="B600" t="str">
            <v>GCRT3243</v>
          </cell>
          <cell r="C600" t="str">
            <v>DHANRAJ CHAGAN DESHMUKH</v>
          </cell>
          <cell r="D600">
            <v>34829</v>
          </cell>
          <cell r="E600">
            <v>34829</v>
          </cell>
        </row>
        <row r="601">
          <cell r="B601" t="str">
            <v>GCRT3244</v>
          </cell>
          <cell r="C601" t="str">
            <v>SURESH S.</v>
          </cell>
          <cell r="D601">
            <v>34697</v>
          </cell>
          <cell r="E601">
            <v>34697</v>
          </cell>
        </row>
        <row r="602">
          <cell r="B602" t="str">
            <v>GCRT3245</v>
          </cell>
          <cell r="C602" t="str">
            <v>JITENDRA KUMAR</v>
          </cell>
          <cell r="D602">
            <v>33054</v>
          </cell>
          <cell r="E602">
            <v>33054</v>
          </cell>
        </row>
        <row r="603">
          <cell r="B603" t="str">
            <v>GCRT3246</v>
          </cell>
          <cell r="C603" t="str">
            <v>AMOL DATTATRAY MADHAVI</v>
          </cell>
          <cell r="D603">
            <v>35544</v>
          </cell>
          <cell r="E603">
            <v>35544</v>
          </cell>
        </row>
        <row r="604">
          <cell r="B604" t="str">
            <v>GCRT3247</v>
          </cell>
          <cell r="C604" t="str">
            <v>RESHMA D. SURVE</v>
          </cell>
          <cell r="D604">
            <v>33715</v>
          </cell>
          <cell r="E604">
            <v>33715</v>
          </cell>
        </row>
        <row r="605">
          <cell r="B605" t="str">
            <v>GCRT3248</v>
          </cell>
          <cell r="C605" t="str">
            <v>FARUK AHMED</v>
          </cell>
          <cell r="D605">
            <v>34413</v>
          </cell>
          <cell r="E605">
            <v>34413</v>
          </cell>
        </row>
        <row r="606">
          <cell r="B606" t="str">
            <v>GCRT3249</v>
          </cell>
          <cell r="C606" t="str">
            <v>VETRIVEL</v>
          </cell>
          <cell r="D606">
            <v>34053</v>
          </cell>
          <cell r="E606">
            <v>34053</v>
          </cell>
        </row>
        <row r="607">
          <cell r="B607" t="str">
            <v>GCRT3253</v>
          </cell>
          <cell r="C607" t="str">
            <v>RENUKA BABAN KUSALKAR</v>
          </cell>
          <cell r="D607">
            <v>33052</v>
          </cell>
          <cell r="E607">
            <v>33052</v>
          </cell>
        </row>
        <row r="608">
          <cell r="B608" t="str">
            <v>GCRT3254</v>
          </cell>
          <cell r="C608" t="str">
            <v>GAYTRIBEN MANOJ KUMAR PANCHAL</v>
          </cell>
          <cell r="D608">
            <v>29952</v>
          </cell>
          <cell r="E608">
            <v>29952</v>
          </cell>
        </row>
        <row r="609">
          <cell r="B609" t="str">
            <v>GCRT3255</v>
          </cell>
          <cell r="C609" t="str">
            <v>MANSI RUNAL MANDLIK</v>
          </cell>
          <cell r="D609">
            <v>30913</v>
          </cell>
          <cell r="E609">
            <v>30913</v>
          </cell>
        </row>
        <row r="610">
          <cell r="B610" t="str">
            <v>GCRT3256</v>
          </cell>
          <cell r="C610" t="str">
            <v>SUJATA VIJAY KAKADE</v>
          </cell>
          <cell r="D610">
            <v>32426</v>
          </cell>
          <cell r="E610">
            <v>32426</v>
          </cell>
        </row>
        <row r="611">
          <cell r="B611" t="str">
            <v>GCRT3257</v>
          </cell>
          <cell r="C611" t="str">
            <v>LAKSHMI PRIYA R</v>
          </cell>
          <cell r="D611">
            <v>32069</v>
          </cell>
          <cell r="E611">
            <v>32069</v>
          </cell>
        </row>
        <row r="612">
          <cell r="B612" t="str">
            <v>GCRT3258</v>
          </cell>
          <cell r="C612" t="str">
            <v>AMRIT BHARDWAJ</v>
          </cell>
          <cell r="D612">
            <v>29175</v>
          </cell>
          <cell r="E612" t="str">
            <v>Kailash Nath</v>
          </cell>
        </row>
        <row r="613">
          <cell r="B613" t="str">
            <v>GCRT3261</v>
          </cell>
          <cell r="C613" t="str">
            <v>SYED K MAZHARUDDIN SABRI</v>
          </cell>
          <cell r="D613">
            <v>32964</v>
          </cell>
          <cell r="E613">
            <v>32964</v>
          </cell>
        </row>
        <row r="614">
          <cell r="B614" t="str">
            <v>GCRT3262</v>
          </cell>
          <cell r="C614" t="str">
            <v>PUSA LAVANYA</v>
          </cell>
          <cell r="D614">
            <v>28212</v>
          </cell>
          <cell r="E614">
            <v>28212</v>
          </cell>
        </row>
        <row r="615">
          <cell r="B615" t="str">
            <v>GCRT3263</v>
          </cell>
          <cell r="C615" t="str">
            <v>SABITHA BHOJRAJ SHETTY</v>
          </cell>
          <cell r="D615">
            <v>33016</v>
          </cell>
          <cell r="E615">
            <v>33016</v>
          </cell>
        </row>
        <row r="616">
          <cell r="B616" t="str">
            <v>GCRT3086</v>
          </cell>
          <cell r="C616" t="str">
            <v>SWATHI N</v>
          </cell>
          <cell r="D616">
            <v>33439</v>
          </cell>
          <cell r="E616" t="str">
            <v>Narayana Swamy</v>
          </cell>
        </row>
        <row r="617">
          <cell r="B617" t="str">
            <v>GCRT3087</v>
          </cell>
          <cell r="C617" t="str">
            <v>NITIN AHLAWAT</v>
          </cell>
          <cell r="D617">
            <v>32161</v>
          </cell>
          <cell r="E617" t="str">
            <v>Subhash Ahlawat</v>
          </cell>
        </row>
        <row r="618">
          <cell r="B618" t="str">
            <v>GCRT3088</v>
          </cell>
          <cell r="C618" t="str">
            <v>SONAM MORYA</v>
          </cell>
          <cell r="D618">
            <v>33735</v>
          </cell>
          <cell r="E618" t="str">
            <v>Durgaprasad Morya</v>
          </cell>
        </row>
        <row r="619">
          <cell r="B619" t="str">
            <v>GCRT3097</v>
          </cell>
          <cell r="C619" t="str">
            <v>ARATI DAS ROY</v>
          </cell>
          <cell r="D619">
            <v>32964</v>
          </cell>
          <cell r="E619" t="str">
            <v>Dilip Roy</v>
          </cell>
        </row>
        <row r="620">
          <cell r="B620" t="str">
            <v>GCRT3099</v>
          </cell>
          <cell r="C620" t="str">
            <v>MOHAMMED MUNNI</v>
          </cell>
          <cell r="D620">
            <v>32303</v>
          </cell>
          <cell r="E620" t="str">
            <v>Md. Younus</v>
          </cell>
        </row>
        <row r="621">
          <cell r="B621" t="str">
            <v>GCRT3100</v>
          </cell>
          <cell r="C621" t="str">
            <v>SAKETI JYOTHI</v>
          </cell>
          <cell r="D621">
            <v>33650</v>
          </cell>
          <cell r="E621" t="str">
            <v>Late Srinivas Reddy</v>
          </cell>
        </row>
        <row r="622">
          <cell r="B622" t="str">
            <v>GCRT3102</v>
          </cell>
          <cell r="C622" t="str">
            <v>ANITA GOPAL AMBIKA</v>
          </cell>
          <cell r="D622">
            <v>33244</v>
          </cell>
          <cell r="E622">
            <v>33244</v>
          </cell>
        </row>
        <row r="623">
          <cell r="B623" t="str">
            <v>GCRT3104</v>
          </cell>
          <cell r="C623" t="str">
            <v>RAZIYA MERAJ QURESHI</v>
          </cell>
          <cell r="D623">
            <v>33223</v>
          </cell>
          <cell r="E623">
            <v>33223</v>
          </cell>
        </row>
        <row r="624">
          <cell r="B624" t="str">
            <v>GCRT3113</v>
          </cell>
          <cell r="C624" t="str">
            <v>BHAVNA AHUJA</v>
          </cell>
          <cell r="D624">
            <v>29972</v>
          </cell>
          <cell r="E624" t="str">
            <v>Rc Ahuja</v>
          </cell>
        </row>
        <row r="625">
          <cell r="B625" t="str">
            <v>GCRT3114</v>
          </cell>
          <cell r="C625" t="str">
            <v>RAKHI SINGH</v>
          </cell>
          <cell r="D625">
            <v>31366</v>
          </cell>
          <cell r="E625" t="str">
            <v>Ram Naresh Singh</v>
          </cell>
        </row>
        <row r="626">
          <cell r="B626" t="str">
            <v>GCRT3115</v>
          </cell>
          <cell r="C626" t="str">
            <v>LAXMI RANI</v>
          </cell>
          <cell r="D626">
            <v>31991</v>
          </cell>
          <cell r="E626" t="str">
            <v>Maheshtiwari</v>
          </cell>
        </row>
        <row r="627">
          <cell r="B627" t="str">
            <v>GCRT3121</v>
          </cell>
          <cell r="C627" t="str">
            <v>BIMLA MEHRA</v>
          </cell>
          <cell r="D627">
            <v>30797</v>
          </cell>
          <cell r="E627" t="str">
            <v>Nrender Singh Mehra</v>
          </cell>
        </row>
        <row r="628">
          <cell r="B628" t="str">
            <v>GCRT3122</v>
          </cell>
          <cell r="C628" t="str">
            <v>SONI GAUR</v>
          </cell>
          <cell r="D628">
            <v>31882</v>
          </cell>
          <cell r="E628" t="str">
            <v>Lt.Banwari Lal Gaur</v>
          </cell>
        </row>
        <row r="629">
          <cell r="B629" t="str">
            <v>GCRT3123</v>
          </cell>
          <cell r="C629" t="str">
            <v>YASHODHA</v>
          </cell>
          <cell r="D629">
            <v>32273</v>
          </cell>
          <cell r="E629" t="str">
            <v>Jagadish</v>
          </cell>
        </row>
        <row r="630">
          <cell r="B630" t="str">
            <v>GCRT3124</v>
          </cell>
          <cell r="C630" t="str">
            <v>ANUSHA P</v>
          </cell>
          <cell r="D630">
            <v>31958</v>
          </cell>
          <cell r="E630" t="str">
            <v>Shiva Kumar B</v>
          </cell>
        </row>
        <row r="631">
          <cell r="B631" t="str">
            <v>GCRT3125</v>
          </cell>
          <cell r="C631" t="str">
            <v>SHAMA NOORULHUDA QURESHI</v>
          </cell>
          <cell r="D631">
            <v>33738</v>
          </cell>
          <cell r="E631" t="str">
            <v>Noorulhuda Qureshi</v>
          </cell>
        </row>
        <row r="632">
          <cell r="B632" t="str">
            <v>GCRT3126</v>
          </cell>
          <cell r="C632" t="str">
            <v>LATA RAM TELANG</v>
          </cell>
          <cell r="D632">
            <v>32764</v>
          </cell>
          <cell r="E632" t="str">
            <v>Ram Kashinath Telang</v>
          </cell>
        </row>
        <row r="633">
          <cell r="B633" t="str">
            <v>GCRT3128</v>
          </cell>
          <cell r="C633" t="str">
            <v>MAYURI MATAL</v>
          </cell>
          <cell r="D633">
            <v>34276</v>
          </cell>
          <cell r="E633" t="str">
            <v>Laxman</v>
          </cell>
        </row>
        <row r="634">
          <cell r="B634" t="str">
            <v>GCRT3129</v>
          </cell>
          <cell r="C634" t="str">
            <v>KAKASANI KRANTHI</v>
          </cell>
          <cell r="D634">
            <v>35127</v>
          </cell>
          <cell r="E634" t="str">
            <v>K.Srinivas</v>
          </cell>
        </row>
        <row r="635">
          <cell r="B635" t="str">
            <v>GCRT3130</v>
          </cell>
          <cell r="C635" t="str">
            <v>B.KAMAKSHI</v>
          </cell>
          <cell r="D635">
            <v>34276</v>
          </cell>
          <cell r="E635" t="str">
            <v>B.Bandaiah</v>
          </cell>
        </row>
        <row r="636">
          <cell r="B636" t="str">
            <v>GCRT3138</v>
          </cell>
          <cell r="C636" t="str">
            <v>PEEYUSH SAXENA</v>
          </cell>
          <cell r="D636">
            <v>27408</v>
          </cell>
          <cell r="E636" t="str">
            <v>Late Satish Chandra Saxena</v>
          </cell>
        </row>
        <row r="637">
          <cell r="B637" t="str">
            <v>GCRT3146</v>
          </cell>
          <cell r="C637" t="str">
            <v>NISHA</v>
          </cell>
          <cell r="D637">
            <v>34403</v>
          </cell>
          <cell r="E637" t="str">
            <v>Desraj</v>
          </cell>
        </row>
        <row r="638">
          <cell r="B638" t="str">
            <v>GCRT3147</v>
          </cell>
          <cell r="C638" t="str">
            <v>HEMLATA</v>
          </cell>
          <cell r="D638">
            <v>33505</v>
          </cell>
          <cell r="E638" t="str">
            <v>Devender Singh</v>
          </cell>
        </row>
        <row r="639">
          <cell r="B639" t="str">
            <v>GCRT3151</v>
          </cell>
          <cell r="C639" t="str">
            <v>PURNIMA MILI</v>
          </cell>
          <cell r="D639">
            <v>34119</v>
          </cell>
          <cell r="E639" t="str">
            <v>Deepjyoti Yein</v>
          </cell>
        </row>
        <row r="640">
          <cell r="B640" t="str">
            <v>GCRT3307</v>
          </cell>
          <cell r="C640" t="str">
            <v>Neeta</v>
          </cell>
          <cell r="D640">
            <v>33604</v>
          </cell>
          <cell r="E640" t="str">
            <v>Ramlaut</v>
          </cell>
        </row>
        <row r="641">
          <cell r="B641" t="str">
            <v>GCRT3308</v>
          </cell>
          <cell r="C641" t="str">
            <v>Parul Khanna</v>
          </cell>
          <cell r="D641">
            <v>30505</v>
          </cell>
          <cell r="E641" t="str">
            <v>Late Lal Singh</v>
          </cell>
        </row>
        <row r="642">
          <cell r="B642" t="str">
            <v>GCRT3152</v>
          </cell>
          <cell r="C642" t="str">
            <v>RANGU RAMYA</v>
          </cell>
          <cell r="D642">
            <v>33148</v>
          </cell>
          <cell r="E642" t="str">
            <v>R.Varun</v>
          </cell>
        </row>
        <row r="643">
          <cell r="B643" t="str">
            <v>GCRT3154</v>
          </cell>
          <cell r="C643" t="str">
            <v>ARUNA VITHAL TRISHANA</v>
          </cell>
          <cell r="D643">
            <v>33732</v>
          </cell>
          <cell r="E643" t="str">
            <v>Vithal Trishana</v>
          </cell>
        </row>
        <row r="644">
          <cell r="B644" t="str">
            <v>GCRT3155</v>
          </cell>
          <cell r="C644" t="str">
            <v>SWETA PRIYAKANT TAMBI</v>
          </cell>
          <cell r="D644">
            <v>34447</v>
          </cell>
          <cell r="E644" t="str">
            <v>Priyakant Tambi</v>
          </cell>
        </row>
        <row r="645">
          <cell r="B645" t="str">
            <v>GCRT3157</v>
          </cell>
          <cell r="C645" t="str">
            <v>KHUSHBU VIKRAM RATHOD</v>
          </cell>
          <cell r="D645">
            <v>30714</v>
          </cell>
          <cell r="E645" t="str">
            <v>Vikram Rathod</v>
          </cell>
        </row>
        <row r="646">
          <cell r="B646" t="str">
            <v>GCRT3158</v>
          </cell>
          <cell r="C646" t="str">
            <v>SAPNA GAIKWAD</v>
          </cell>
          <cell r="D646">
            <v>34190</v>
          </cell>
          <cell r="E646" t="str">
            <v>Shankar</v>
          </cell>
        </row>
        <row r="647">
          <cell r="B647" t="str">
            <v>GCRT3160</v>
          </cell>
          <cell r="C647" t="str">
            <v>YOGITA DATTATRAY KADAM</v>
          </cell>
          <cell r="D647">
            <v>34562</v>
          </cell>
          <cell r="E647" t="str">
            <v>Dattatray Kadam</v>
          </cell>
        </row>
        <row r="648">
          <cell r="B648" t="str">
            <v>GCRT3162</v>
          </cell>
          <cell r="C648" t="str">
            <v>JIVIT LAL JAISWAL</v>
          </cell>
          <cell r="D648">
            <v>33702</v>
          </cell>
          <cell r="E648" t="str">
            <v>Gulab Chand Jaiswal</v>
          </cell>
        </row>
        <row r="649">
          <cell r="B649" t="str">
            <v>GCRT3165</v>
          </cell>
          <cell r="C649" t="str">
            <v>SAROJ SANGITA KUJUR</v>
          </cell>
          <cell r="D649">
            <v>28856</v>
          </cell>
          <cell r="E649" t="str">
            <v>Gajanand Jaiswal</v>
          </cell>
        </row>
        <row r="650">
          <cell r="B650" t="str">
            <v>GCRT3166</v>
          </cell>
          <cell r="C650" t="str">
            <v>RADHIKA</v>
          </cell>
          <cell r="D650">
            <v>31641</v>
          </cell>
          <cell r="E650" t="str">
            <v>Mohan Lal</v>
          </cell>
        </row>
        <row r="651">
          <cell r="B651" t="str">
            <v>GCRT3167</v>
          </cell>
          <cell r="C651" t="str">
            <v>JYOTI KUMARI</v>
          </cell>
          <cell r="D651">
            <v>32757</v>
          </cell>
          <cell r="E651">
            <v>32757</v>
          </cell>
        </row>
        <row r="652">
          <cell r="B652" t="str">
            <v>GCRT3168</v>
          </cell>
          <cell r="C652" t="str">
            <v>NISHA DEVI</v>
          </cell>
          <cell r="D652">
            <v>33640</v>
          </cell>
          <cell r="E652" t="str">
            <v>Nanji Khimji Vegad</v>
          </cell>
        </row>
        <row r="653">
          <cell r="B653" t="str">
            <v>GCRT3172</v>
          </cell>
          <cell r="C653" t="str">
            <v>SACHIN JAISWAL</v>
          </cell>
          <cell r="D653">
            <v>31681</v>
          </cell>
          <cell r="E653" t="str">
            <v>Somnath Jaiswal</v>
          </cell>
        </row>
        <row r="654">
          <cell r="B654" t="str">
            <v>GCRT3177</v>
          </cell>
          <cell r="C654" t="str">
            <v>ENAKSHI BHARDWAJ</v>
          </cell>
          <cell r="D654">
            <v>30676</v>
          </cell>
          <cell r="E654">
            <v>30676</v>
          </cell>
        </row>
        <row r="655">
          <cell r="B655" t="str">
            <v>GCRT3179</v>
          </cell>
          <cell r="C655" t="str">
            <v>SAPNA MOHAN CHANDANE</v>
          </cell>
          <cell r="D655">
            <v>34625</v>
          </cell>
          <cell r="E655" t="str">
            <v>Mohan Chandane</v>
          </cell>
        </row>
        <row r="656">
          <cell r="B656" t="str">
            <v>GCRT3183</v>
          </cell>
          <cell r="C656" t="str">
            <v>SUNIL DASH</v>
          </cell>
          <cell r="D656">
            <v>33128</v>
          </cell>
          <cell r="E656">
            <v>33128</v>
          </cell>
        </row>
        <row r="657">
          <cell r="B657" t="str">
            <v>GCRT3186</v>
          </cell>
          <cell r="C657" t="str">
            <v>LAKSHMAMMA</v>
          </cell>
          <cell r="D657">
            <v>32663</v>
          </cell>
          <cell r="E657">
            <v>32663</v>
          </cell>
        </row>
        <row r="658">
          <cell r="B658" t="str">
            <v>GCRT3187</v>
          </cell>
          <cell r="C658" t="str">
            <v>DILSHAD</v>
          </cell>
          <cell r="D658">
            <v>32614</v>
          </cell>
          <cell r="E658">
            <v>32614</v>
          </cell>
        </row>
        <row r="659">
          <cell r="B659" t="str">
            <v>GCRT3190</v>
          </cell>
          <cell r="C659" t="str">
            <v>RENU SHARMA</v>
          </cell>
          <cell r="D659">
            <v>32590</v>
          </cell>
          <cell r="E659" t="str">
            <v>Late Ram Chander Sharma</v>
          </cell>
        </row>
        <row r="660">
          <cell r="B660" t="str">
            <v>GCRT3191</v>
          </cell>
          <cell r="C660" t="str">
            <v>VIPUL SIYARAM YADAV</v>
          </cell>
          <cell r="D660">
            <v>30925</v>
          </cell>
          <cell r="E660" t="str">
            <v>Siyaram Purshottam Yadav</v>
          </cell>
        </row>
        <row r="661">
          <cell r="B661" t="str">
            <v>GCRT3194</v>
          </cell>
          <cell r="C661" t="str">
            <v>PAWAN KUMAR</v>
          </cell>
          <cell r="D661">
            <v>33767</v>
          </cell>
          <cell r="E661" t="str">
            <v>Kailash Chander</v>
          </cell>
        </row>
        <row r="662">
          <cell r="B662" t="str">
            <v>GCRT3195</v>
          </cell>
          <cell r="C662" t="str">
            <v>DIVYA VERMA</v>
          </cell>
          <cell r="D662">
            <v>33423</v>
          </cell>
          <cell r="E662" t="str">
            <v>Sumit Verma</v>
          </cell>
        </row>
        <row r="663">
          <cell r="B663" t="str">
            <v>GCRT3197</v>
          </cell>
          <cell r="C663" t="str">
            <v>JITENDRA SAMARIYA</v>
          </cell>
          <cell r="D663">
            <v>32951</v>
          </cell>
          <cell r="E663" t="str">
            <v>Om Prakash Samariya</v>
          </cell>
        </row>
        <row r="664">
          <cell r="B664" t="str">
            <v>GCRT3198</v>
          </cell>
          <cell r="C664" t="str">
            <v>GURJEET SINGH</v>
          </cell>
          <cell r="D664">
            <v>34121</v>
          </cell>
          <cell r="E664" t="str">
            <v>Gurdev Singh</v>
          </cell>
        </row>
        <row r="665">
          <cell r="B665" t="str">
            <v>GCRT3199</v>
          </cell>
          <cell r="C665" t="str">
            <v>KUMBHA GOPI</v>
          </cell>
          <cell r="D665">
            <v>35113</v>
          </cell>
          <cell r="E665" t="str">
            <v>K. Venkateswar</v>
          </cell>
        </row>
        <row r="666">
          <cell r="B666" t="str">
            <v>GCRT3309</v>
          </cell>
          <cell r="C666" t="str">
            <v>Basavaraj Kotabagi</v>
          </cell>
          <cell r="D666">
            <v>31511</v>
          </cell>
          <cell r="E666" t="str">
            <v>Kempanna</v>
          </cell>
        </row>
        <row r="667">
          <cell r="B667" t="str">
            <v>GCRT3311</v>
          </cell>
          <cell r="C667" t="str">
            <v>Angad Wamanro Nalawde</v>
          </cell>
          <cell r="D667">
            <v>34155</v>
          </cell>
          <cell r="E667" t="str">
            <v>Wamanrao Dadarao Nalawade</v>
          </cell>
        </row>
        <row r="668">
          <cell r="B668" t="str">
            <v>GCRT2884</v>
          </cell>
          <cell r="C668" t="str">
            <v>MEENA GOVINDA PAWAR</v>
          </cell>
          <cell r="D668">
            <v>29505</v>
          </cell>
          <cell r="E668" t="str">
            <v>Babu Shigavan</v>
          </cell>
        </row>
        <row r="669">
          <cell r="B669" t="str">
            <v>GCRT2889</v>
          </cell>
          <cell r="C669" t="str">
            <v>ANITHA N</v>
          </cell>
          <cell r="D669">
            <v>32524</v>
          </cell>
          <cell r="E669" t="str">
            <v>Lt. Nagaraj</v>
          </cell>
        </row>
        <row r="670">
          <cell r="B670" t="str">
            <v>GCRT2890</v>
          </cell>
          <cell r="C670" t="str">
            <v>STELLA S</v>
          </cell>
          <cell r="D670">
            <v>29314</v>
          </cell>
          <cell r="E670" t="str">
            <v>Susainathan</v>
          </cell>
        </row>
        <row r="671">
          <cell r="B671" t="str">
            <v>GCRT2893</v>
          </cell>
          <cell r="C671" t="str">
            <v>MAHJABEEN</v>
          </cell>
          <cell r="D671">
            <v>34740</v>
          </cell>
          <cell r="E671" t="str">
            <v>Mohd.Salauddin</v>
          </cell>
        </row>
        <row r="672">
          <cell r="B672" t="str">
            <v>GCRT2895</v>
          </cell>
          <cell r="C672" t="str">
            <v>T.VASUNDHARA</v>
          </cell>
          <cell r="D672">
            <v>31012</v>
          </cell>
          <cell r="E672" t="str">
            <v>Shashi K K</v>
          </cell>
        </row>
        <row r="673">
          <cell r="B673" t="str">
            <v>GCRT2898</v>
          </cell>
          <cell r="C673" t="str">
            <v>JAYALALITA PANI</v>
          </cell>
          <cell r="D673">
            <v>34943</v>
          </cell>
          <cell r="E673" t="str">
            <v>Rikarda Pani</v>
          </cell>
        </row>
        <row r="674">
          <cell r="B674" t="str">
            <v>GCRT2900</v>
          </cell>
          <cell r="C674" t="str">
            <v>CHETANA DEVDAS BIDLAN</v>
          </cell>
          <cell r="D674">
            <v>34353</v>
          </cell>
          <cell r="E674" t="str">
            <v>Ashok Kumar</v>
          </cell>
        </row>
        <row r="675">
          <cell r="B675" t="str">
            <v>GCRT2903</v>
          </cell>
          <cell r="C675" t="str">
            <v>ARCHANA PARESH GORI</v>
          </cell>
          <cell r="D675">
            <v>30706</v>
          </cell>
          <cell r="E675" t="str">
            <v>Ashok Kumar</v>
          </cell>
        </row>
        <row r="676">
          <cell r="B676" t="str">
            <v>GCRT2918</v>
          </cell>
          <cell r="C676" t="str">
            <v>MUKTA SHARMA</v>
          </cell>
          <cell r="D676">
            <v>31878</v>
          </cell>
          <cell r="E676" t="str">
            <v>PAL JAGDISH</v>
          </cell>
        </row>
        <row r="677">
          <cell r="B677" t="str">
            <v>GCRT2921</v>
          </cell>
          <cell r="C677" t="str">
            <v>DHAVAL JAYANTILAL BHAVSAR</v>
          </cell>
          <cell r="D677">
            <v>30219</v>
          </cell>
          <cell r="E677" t="str">
            <v>Jayantilal Govindlal Bhavsar</v>
          </cell>
        </row>
        <row r="678">
          <cell r="B678" t="str">
            <v>GCRT2924</v>
          </cell>
          <cell r="C678" t="str">
            <v>M.SHANAVAS</v>
          </cell>
          <cell r="D678">
            <v>31543</v>
          </cell>
          <cell r="E678" t="str">
            <v>Zackriya</v>
          </cell>
        </row>
        <row r="679">
          <cell r="B679" t="str">
            <v>GCRT2926</v>
          </cell>
          <cell r="C679" t="str">
            <v>PRIYANKABEN GAMIT</v>
          </cell>
          <cell r="D679">
            <v>31879</v>
          </cell>
          <cell r="E679" t="str">
            <v>Priyankaben Gamit</v>
          </cell>
        </row>
        <row r="680">
          <cell r="B680" t="str">
            <v>GCRT2928</v>
          </cell>
          <cell r="C680" t="str">
            <v>KANOJIYA SARIKABEN DILIPBHAI</v>
          </cell>
          <cell r="D680">
            <v>31908</v>
          </cell>
          <cell r="E680" t="str">
            <v>Kanojiya Sarikaben Dilipbhai</v>
          </cell>
        </row>
        <row r="681">
          <cell r="B681" t="str">
            <v>GCRT2929</v>
          </cell>
          <cell r="C681" t="str">
            <v>SHAMA ABBAS SHAIKH</v>
          </cell>
          <cell r="D681">
            <v>32010</v>
          </cell>
          <cell r="E681" t="str">
            <v>Abbas Imam Shaikh</v>
          </cell>
        </row>
        <row r="682">
          <cell r="B682" t="str">
            <v>GCRT2930</v>
          </cell>
          <cell r="C682" t="str">
            <v>MUMTAZ CHAKI</v>
          </cell>
          <cell r="D682">
            <v>31953</v>
          </cell>
          <cell r="E682" t="str">
            <v>Adam Ibrahim Chakirsumra</v>
          </cell>
        </row>
        <row r="683">
          <cell r="B683" t="str">
            <v>GCRT2931</v>
          </cell>
          <cell r="C683" t="str">
            <v>MADHAVI GAADE</v>
          </cell>
          <cell r="D683">
            <v>32006</v>
          </cell>
          <cell r="E683" t="str">
            <v>Gaindev Gaade</v>
          </cell>
        </row>
        <row r="684">
          <cell r="B684" t="str">
            <v>GCRT2933</v>
          </cell>
          <cell r="C684" t="str">
            <v>SUREKHA VIJAY MAGAR</v>
          </cell>
          <cell r="D684">
            <v>32645</v>
          </cell>
          <cell r="E684" t="str">
            <v>Surekha Vijay Magar</v>
          </cell>
        </row>
        <row r="685">
          <cell r="B685" t="str">
            <v>GCRT2934</v>
          </cell>
          <cell r="C685" t="str">
            <v>PUSHPA A CHAUDHARI</v>
          </cell>
          <cell r="D685">
            <v>31878</v>
          </cell>
          <cell r="E685" t="str">
            <v>Pushpa A Chaudhari</v>
          </cell>
        </row>
        <row r="686">
          <cell r="B686" t="str">
            <v>GCRT2936</v>
          </cell>
          <cell r="C686" t="str">
            <v>M S KAVITHA</v>
          </cell>
          <cell r="D686">
            <v>31878</v>
          </cell>
          <cell r="E686" t="str">
            <v>M S KAVITHA</v>
          </cell>
        </row>
        <row r="687">
          <cell r="B687" t="str">
            <v>GCRT2941</v>
          </cell>
          <cell r="C687" t="str">
            <v>PANKAJ GARG</v>
          </cell>
          <cell r="D687">
            <v>29585</v>
          </cell>
          <cell r="E687" t="str">
            <v>Karam Chand Garg</v>
          </cell>
        </row>
        <row r="688">
          <cell r="B688" t="str">
            <v>GCRT2942</v>
          </cell>
          <cell r="C688" t="str">
            <v>NIKITHA M</v>
          </cell>
          <cell r="D688">
            <v>31574</v>
          </cell>
          <cell r="E688" t="str">
            <v>M.P.Mahadevappa</v>
          </cell>
        </row>
        <row r="689">
          <cell r="B689" t="str">
            <v>GCRT2946</v>
          </cell>
          <cell r="C689" t="str">
            <v>SATISH RAWAT</v>
          </cell>
          <cell r="D689">
            <v>30071</v>
          </cell>
          <cell r="E689" t="str">
            <v>Mr. Manvar Singh Rawat</v>
          </cell>
        </row>
        <row r="690">
          <cell r="B690" t="str">
            <v>GCSC3300</v>
          </cell>
          <cell r="C690" t="str">
            <v>Arvind Kumar Dubey</v>
          </cell>
          <cell r="D690">
            <v>31274</v>
          </cell>
          <cell r="E690" t="str">
            <v>Mukti Nath Dubey</v>
          </cell>
        </row>
        <row r="691">
          <cell r="B691" t="str">
            <v>GLMR0202</v>
          </cell>
          <cell r="C691" t="str">
            <v>Arjun Kumar</v>
          </cell>
          <cell r="D691">
            <v>33569</v>
          </cell>
          <cell r="E691" t="str">
            <v>Surender Kumar</v>
          </cell>
        </row>
        <row r="692">
          <cell r="B692" t="str">
            <v>GLRT0203</v>
          </cell>
          <cell r="C692" t="str">
            <v>Tanaya Seth</v>
          </cell>
          <cell r="D692">
            <v>33434</v>
          </cell>
          <cell r="E692" t="str">
            <v>Gaurav Seth</v>
          </cell>
        </row>
        <row r="693">
          <cell r="B693" t="str">
            <v>GCTI0490</v>
          </cell>
          <cell r="C693" t="str">
            <v>GOVIND SINGH BAJWAL</v>
          </cell>
          <cell r="D693">
            <v>28616</v>
          </cell>
          <cell r="E693">
            <v>28616</v>
          </cell>
        </row>
        <row r="694">
          <cell r="B694" t="str">
            <v>GCTI0494</v>
          </cell>
          <cell r="C694" t="str">
            <v>SATYAJEET NAYAK</v>
          </cell>
          <cell r="D694">
            <v>30682</v>
          </cell>
          <cell r="E694">
            <v>30682</v>
          </cell>
        </row>
        <row r="695">
          <cell r="B695" t="str">
            <v>GCTI0518</v>
          </cell>
          <cell r="C695" t="str">
            <v>DEVENDER NATH TIWARI</v>
          </cell>
          <cell r="D695">
            <v>26451</v>
          </cell>
          <cell r="E695">
            <v>26451</v>
          </cell>
        </row>
        <row r="696">
          <cell r="B696" t="str">
            <v>GCTI0570</v>
          </cell>
          <cell r="C696" t="str">
            <v>MANMEET SINGH</v>
          </cell>
          <cell r="D696">
            <v>25959</v>
          </cell>
          <cell r="E696" t="str">
            <v>S. Jagdish Singh</v>
          </cell>
        </row>
        <row r="697">
          <cell r="B697" t="str">
            <v>GCTI0659</v>
          </cell>
          <cell r="C697" t="str">
            <v>SUNNY SHARMA</v>
          </cell>
          <cell r="D697">
            <v>29508</v>
          </cell>
          <cell r="E697" t="str">
            <v>Dharam Vir Sharma</v>
          </cell>
        </row>
        <row r="698">
          <cell r="B698" t="str">
            <v>GCTI1286</v>
          </cell>
          <cell r="C698" t="str">
            <v>YASHPAL SINGH RAWAT</v>
          </cell>
          <cell r="D698">
            <v>30627</v>
          </cell>
          <cell r="E698" t="str">
            <v>Sh.Sagat Singh Rawat</v>
          </cell>
        </row>
        <row r="699">
          <cell r="B699" t="str">
            <v>GCTI1311</v>
          </cell>
          <cell r="C699" t="str">
            <v>ASHISH KUMAR VERMA</v>
          </cell>
          <cell r="D699">
            <v>31542</v>
          </cell>
          <cell r="E699" t="str">
            <v>Mr. Arjun Singh</v>
          </cell>
        </row>
        <row r="700">
          <cell r="B700" t="str">
            <v>GCTI1618</v>
          </cell>
          <cell r="C700" t="str">
            <v>DEEPAK SETIA</v>
          </cell>
          <cell r="D700">
            <v>30581</v>
          </cell>
          <cell r="E700" t="str">
            <v>Amar Nath</v>
          </cell>
        </row>
        <row r="701">
          <cell r="B701" t="str">
            <v>GCWH1315</v>
          </cell>
          <cell r="C701" t="str">
            <v>PRATAP KUMAR PANDA</v>
          </cell>
          <cell r="D701">
            <v>33180</v>
          </cell>
          <cell r="E701" t="str">
            <v>Sri Akshya Kumar Panda</v>
          </cell>
        </row>
        <row r="702">
          <cell r="B702" t="str">
            <v>GCWH1456</v>
          </cell>
          <cell r="C702" t="str">
            <v>MAHESH SINGH</v>
          </cell>
          <cell r="D702">
            <v>30642</v>
          </cell>
          <cell r="E702">
            <v>30642</v>
          </cell>
        </row>
        <row r="703">
          <cell r="B703" t="str">
            <v>GCWH1561</v>
          </cell>
          <cell r="C703" t="str">
            <v>YASHBIR SINGH</v>
          </cell>
          <cell r="D703">
            <v>29949</v>
          </cell>
          <cell r="E703" t="str">
            <v>Satbir Singh Dalal</v>
          </cell>
        </row>
        <row r="704">
          <cell r="B704" t="str">
            <v>GCWH1723</v>
          </cell>
          <cell r="C704" t="str">
            <v>BIJENDRA KUMAR</v>
          </cell>
          <cell r="D704">
            <v>32004</v>
          </cell>
          <cell r="E704" t="str">
            <v>Shri Vishwa Nath Pal</v>
          </cell>
        </row>
        <row r="705">
          <cell r="B705" t="str">
            <v>GCWH1787</v>
          </cell>
          <cell r="C705" t="str">
            <v>ASHOK KUMAR</v>
          </cell>
          <cell r="D705">
            <v>28297</v>
          </cell>
          <cell r="E705">
            <v>28297</v>
          </cell>
        </row>
        <row r="706">
          <cell r="B706" t="str">
            <v>GCWH2168</v>
          </cell>
          <cell r="C706" t="str">
            <v>ABHISHEK KUMAR PANDAY</v>
          </cell>
          <cell r="D706">
            <v>34094</v>
          </cell>
          <cell r="E706">
            <v>34094</v>
          </cell>
        </row>
        <row r="707">
          <cell r="B707" t="str">
            <v>GCWH2348</v>
          </cell>
          <cell r="C707" t="str">
            <v>ASHISH KUMAR PANDA</v>
          </cell>
          <cell r="D707">
            <v>33393</v>
          </cell>
          <cell r="E707" t="str">
            <v>Abhya Kumar Panda</v>
          </cell>
        </row>
        <row r="708">
          <cell r="B708" t="str">
            <v>GCWH2547</v>
          </cell>
          <cell r="C708" t="str">
            <v>DHIRENDRA KUMAR</v>
          </cell>
          <cell r="D708">
            <v>31030</v>
          </cell>
          <cell r="E708" t="str">
            <v>Shivnath Prasad</v>
          </cell>
        </row>
        <row r="709">
          <cell r="B709" t="str">
            <v>GCWH2548</v>
          </cell>
          <cell r="C709" t="str">
            <v>PRATAP SINGH</v>
          </cell>
          <cell r="D709">
            <v>27562</v>
          </cell>
          <cell r="E709" t="str">
            <v>Lt. Pan Singh Bisht</v>
          </cell>
        </row>
        <row r="710">
          <cell r="B710" t="str">
            <v>GIMR0026</v>
          </cell>
          <cell r="C710" t="str">
            <v>SAUJANYAA GUPTA</v>
          </cell>
          <cell r="D710">
            <v>33756</v>
          </cell>
          <cell r="E710" t="str">
            <v>Vivek Gupta</v>
          </cell>
        </row>
        <row r="711">
          <cell r="B711" t="str">
            <v>GIRT0001</v>
          </cell>
          <cell r="C711" t="str">
            <v>KUMAR PALLAV</v>
          </cell>
          <cell r="D711">
            <v>28810</v>
          </cell>
          <cell r="E711">
            <v>28810</v>
          </cell>
        </row>
        <row r="712">
          <cell r="B712" t="str">
            <v>GIRT0002</v>
          </cell>
          <cell r="C712" t="str">
            <v>SANJAY SINGH</v>
          </cell>
          <cell r="D712">
            <v>30321</v>
          </cell>
          <cell r="E712">
            <v>30321</v>
          </cell>
        </row>
        <row r="713">
          <cell r="B713" t="str">
            <v>GIRT0003</v>
          </cell>
          <cell r="C713" t="str">
            <v>JAIKISHAN</v>
          </cell>
          <cell r="D713">
            <v>21127</v>
          </cell>
          <cell r="E713">
            <v>21127</v>
          </cell>
        </row>
        <row r="714">
          <cell r="B714" t="str">
            <v>GIRT0004</v>
          </cell>
          <cell r="C714" t="str">
            <v>MONIKA ASHOK DAS</v>
          </cell>
          <cell r="D714">
            <v>32415</v>
          </cell>
          <cell r="E714">
            <v>32415</v>
          </cell>
        </row>
        <row r="715">
          <cell r="B715" t="str">
            <v>GIRT0005</v>
          </cell>
          <cell r="C715" t="str">
            <v>JAN MOHAMMED</v>
          </cell>
          <cell r="D715">
            <v>26774</v>
          </cell>
          <cell r="E715">
            <v>26774</v>
          </cell>
        </row>
        <row r="716">
          <cell r="B716" t="str">
            <v>GLRT0014</v>
          </cell>
          <cell r="C716" t="str">
            <v>LALIT PARASHAR</v>
          </cell>
          <cell r="D716">
            <v>30319</v>
          </cell>
          <cell r="E716" t="str">
            <v>Tara Chand</v>
          </cell>
        </row>
        <row r="717">
          <cell r="B717" t="str">
            <v>GLRT0015</v>
          </cell>
          <cell r="C717" t="str">
            <v>RAJESH KUMAR GUPTA</v>
          </cell>
          <cell r="D717">
            <v>29037</v>
          </cell>
          <cell r="E717" t="str">
            <v>Shibasankar Sahu</v>
          </cell>
        </row>
        <row r="718">
          <cell r="B718" t="str">
            <v>GLRT0019</v>
          </cell>
          <cell r="C718" t="str">
            <v>ANGLIE SHARMA</v>
          </cell>
          <cell r="D718">
            <v>31706</v>
          </cell>
          <cell r="E718">
            <v>31706</v>
          </cell>
        </row>
        <row r="719">
          <cell r="B719" t="str">
            <v>GLRT0023</v>
          </cell>
          <cell r="C719" t="str">
            <v>PRAMOD KUMAR SHARMA</v>
          </cell>
          <cell r="D719">
            <v>31918</v>
          </cell>
          <cell r="E719" t="str">
            <v>Jaihari Sharma</v>
          </cell>
        </row>
        <row r="720">
          <cell r="B720" t="str">
            <v>GLRT0024</v>
          </cell>
          <cell r="C720" t="str">
            <v>MADAN SINGH</v>
          </cell>
          <cell r="D720">
            <v>30527</v>
          </cell>
          <cell r="E720" t="str">
            <v>Khem Chand</v>
          </cell>
        </row>
        <row r="721">
          <cell r="B721" t="str">
            <v>GLRT0025</v>
          </cell>
          <cell r="C721" t="str">
            <v>SHIKHAR KOHLI</v>
          </cell>
          <cell r="D721">
            <v>29652</v>
          </cell>
          <cell r="E721" t="str">
            <v>Pradeep Kohli</v>
          </cell>
        </row>
        <row r="722">
          <cell r="B722" t="str">
            <v>GLRT0033</v>
          </cell>
          <cell r="C722" t="str">
            <v>SAURABH MANDHWANI</v>
          </cell>
          <cell r="D722">
            <v>29914</v>
          </cell>
          <cell r="E722" t="str">
            <v>Balraj Mandhwani</v>
          </cell>
        </row>
        <row r="723">
          <cell r="B723" t="str">
            <v>GLRT0036</v>
          </cell>
          <cell r="C723" t="str">
            <v>VINAY KUMAR SAINI</v>
          </cell>
          <cell r="D723">
            <v>30724</v>
          </cell>
          <cell r="E723" t="str">
            <v>M.C Saini</v>
          </cell>
        </row>
        <row r="724">
          <cell r="B724" t="str">
            <v>GLRT0037</v>
          </cell>
          <cell r="C724" t="str">
            <v>DEEPIKA GEHANI</v>
          </cell>
          <cell r="D724">
            <v>24162</v>
          </cell>
          <cell r="E724" t="str">
            <v>Mohan Charndiramani</v>
          </cell>
        </row>
        <row r="725">
          <cell r="B725" t="str">
            <v>GLRT0067</v>
          </cell>
          <cell r="C725" t="str">
            <v>ISHAAN MEHRA</v>
          </cell>
          <cell r="D725">
            <v>31896</v>
          </cell>
          <cell r="E725" t="str">
            <v>Rajesh Mehra</v>
          </cell>
        </row>
        <row r="726">
          <cell r="B726" t="str">
            <v>GLRT0072</v>
          </cell>
          <cell r="C726" t="str">
            <v>AKHILESH KUMAR SRIVASTAVA</v>
          </cell>
          <cell r="D726">
            <v>32265</v>
          </cell>
          <cell r="E726" t="str">
            <v>J L Srivastava</v>
          </cell>
        </row>
        <row r="727">
          <cell r="B727" t="str">
            <v>GLRT0073</v>
          </cell>
          <cell r="C727" t="str">
            <v>SWATI TEWARI</v>
          </cell>
          <cell r="D727">
            <v>31636</v>
          </cell>
          <cell r="E727" t="str">
            <v>Kushvinder Kumar Kakkar</v>
          </cell>
        </row>
        <row r="728">
          <cell r="B728" t="str">
            <v>GLRT0077</v>
          </cell>
          <cell r="C728" t="str">
            <v>ASHISH TRIPATHI</v>
          </cell>
          <cell r="D728">
            <v>31980</v>
          </cell>
          <cell r="E728" t="str">
            <v>Awadhes Kumar Tripathi</v>
          </cell>
        </row>
        <row r="729">
          <cell r="B729" t="str">
            <v>GLRT0079</v>
          </cell>
          <cell r="C729" t="str">
            <v>ADITYA RAINA</v>
          </cell>
          <cell r="D729">
            <v>31404</v>
          </cell>
          <cell r="E729" t="str">
            <v>Shiv Narayen Raina</v>
          </cell>
        </row>
        <row r="730">
          <cell r="B730" t="str">
            <v>GLRT0081</v>
          </cell>
          <cell r="C730" t="str">
            <v>DARSHNI LAL</v>
          </cell>
          <cell r="D730">
            <v>31031</v>
          </cell>
          <cell r="E730" t="str">
            <v>Brijnandan Lal</v>
          </cell>
        </row>
        <row r="731">
          <cell r="B731" t="str">
            <v>GLRT0085</v>
          </cell>
          <cell r="C731" t="str">
            <v>NITIN KUMAR</v>
          </cell>
          <cell r="D731">
            <v>30939</v>
          </cell>
          <cell r="E731" t="str">
            <v>Virendra Singh</v>
          </cell>
        </row>
        <row r="732">
          <cell r="B732" t="str">
            <v>GLRT0086</v>
          </cell>
          <cell r="C732" t="str">
            <v>SMRITI KARAN</v>
          </cell>
          <cell r="D732">
            <v>29451</v>
          </cell>
          <cell r="E732" t="str">
            <v>Vijay Kumar Malhotra</v>
          </cell>
        </row>
        <row r="733">
          <cell r="B733" t="str">
            <v>GLRT0098</v>
          </cell>
          <cell r="C733" t="str">
            <v>RAVDEEP SINGH</v>
          </cell>
          <cell r="D733">
            <v>23430</v>
          </cell>
          <cell r="E733" t="str">
            <v>Late A.S.Metharuson</v>
          </cell>
        </row>
        <row r="734">
          <cell r="B734" t="str">
            <v>GLRT0131</v>
          </cell>
          <cell r="C734" t="str">
            <v>PAYAL BOPARAI</v>
          </cell>
          <cell r="D734">
            <v>31488</v>
          </cell>
          <cell r="E734" t="str">
            <v>Hardev Boparai</v>
          </cell>
        </row>
        <row r="735">
          <cell r="B735" t="str">
            <v>GLRT0159</v>
          </cell>
          <cell r="C735" t="str">
            <v>GUNJAN TYAGI</v>
          </cell>
          <cell r="D735">
            <v>31943</v>
          </cell>
          <cell r="E735" t="str">
            <v>Bajendra Singh Tyagi</v>
          </cell>
        </row>
        <row r="736">
          <cell r="B736" t="str">
            <v>GLRT0161</v>
          </cell>
          <cell r="C736" t="str">
            <v>TANUSHREE MASKARA</v>
          </cell>
          <cell r="D736">
            <v>33128</v>
          </cell>
          <cell r="E736" t="str">
            <v>Ram Mohan Maskara</v>
          </cell>
        </row>
        <row r="737">
          <cell r="B737" t="str">
            <v>GLRT0168</v>
          </cell>
          <cell r="C737" t="str">
            <v>PRADEEP KUMAR</v>
          </cell>
          <cell r="D737">
            <v>29830</v>
          </cell>
          <cell r="E737" t="str">
            <v>Vishwambhar Jha</v>
          </cell>
        </row>
        <row r="738">
          <cell r="B738" t="str">
            <v>OLRT0295</v>
          </cell>
          <cell r="C738" t="str">
            <v>Shubham Tiwari</v>
          </cell>
          <cell r="D738">
            <v>32540</v>
          </cell>
          <cell r="E738" t="str">
            <v>Arvind Kumar Tiwari</v>
          </cell>
        </row>
        <row r="739">
          <cell r="B739" t="str">
            <v>OLRT0299</v>
          </cell>
          <cell r="C739" t="str">
            <v>Shabnam A</v>
          </cell>
          <cell r="D739">
            <v>35068</v>
          </cell>
          <cell r="E739" t="str">
            <v>Syed Ahamed</v>
          </cell>
        </row>
        <row r="740">
          <cell r="B740" t="str">
            <v>SLRT1093</v>
          </cell>
          <cell r="C740" t="str">
            <v>Shehbaaz Salim Noorani</v>
          </cell>
          <cell r="D740">
            <v>33971</v>
          </cell>
          <cell r="E740" t="str">
            <v>Salim Arif Noorani</v>
          </cell>
        </row>
        <row r="741">
          <cell r="B741" t="str">
            <v>GMRT0020</v>
          </cell>
          <cell r="C741" t="str">
            <v>ASHWANI SHARMA</v>
          </cell>
          <cell r="D741">
            <v>30556</v>
          </cell>
          <cell r="E741" t="str">
            <v>Mr. Gyaneshwar Kumar Sharma</v>
          </cell>
        </row>
        <row r="742">
          <cell r="B742" t="str">
            <v>GMRT0028</v>
          </cell>
          <cell r="C742" t="str">
            <v>Krishna Nand Sharma</v>
          </cell>
          <cell r="D742">
            <v>31142</v>
          </cell>
          <cell r="E742" t="str">
            <v>Ram Niwas Sharma</v>
          </cell>
        </row>
        <row r="743">
          <cell r="B743" t="str">
            <v>GMRT0031</v>
          </cell>
          <cell r="C743" t="str">
            <v>MUBARAK RASHID SHAIKH</v>
          </cell>
          <cell r="D743">
            <v>29362</v>
          </cell>
          <cell r="E743" t="str">
            <v>Rashid Shaikh</v>
          </cell>
        </row>
        <row r="744">
          <cell r="B744" t="str">
            <v>GMRT0033</v>
          </cell>
          <cell r="C744" t="str">
            <v>RAMAVIR</v>
          </cell>
          <cell r="D744">
            <v>29253</v>
          </cell>
          <cell r="E744" t="str">
            <v>Om Prakash</v>
          </cell>
        </row>
        <row r="745">
          <cell r="B745" t="str">
            <v>GMRT0034</v>
          </cell>
          <cell r="C745" t="str">
            <v>KISHAN KUMAR</v>
          </cell>
          <cell r="D745">
            <v>29298</v>
          </cell>
          <cell r="E745" t="str">
            <v>Chandra Babukumar</v>
          </cell>
        </row>
        <row r="746">
          <cell r="B746" t="str">
            <v>GMRT0035</v>
          </cell>
          <cell r="C746" t="str">
            <v>SAYED MOHOMMED</v>
          </cell>
          <cell r="D746">
            <v>30682</v>
          </cell>
          <cell r="E746" t="str">
            <v>Salim Sayed</v>
          </cell>
        </row>
        <row r="747">
          <cell r="B747" t="str">
            <v>GMRT0037</v>
          </cell>
          <cell r="C747" t="str">
            <v>RAVINDER KUMAR</v>
          </cell>
          <cell r="D747">
            <v>30363</v>
          </cell>
          <cell r="E747" t="str">
            <v>Mohan Lal</v>
          </cell>
        </row>
        <row r="748">
          <cell r="B748" t="str">
            <v>GMRT0043</v>
          </cell>
          <cell r="C748" t="str">
            <v>MOHIT BATRA</v>
          </cell>
          <cell r="D748">
            <v>31429</v>
          </cell>
          <cell r="E748" t="str">
            <v>Mr. Anil Batra</v>
          </cell>
        </row>
        <row r="749">
          <cell r="B749" t="str">
            <v>GMRT0050</v>
          </cell>
          <cell r="C749" t="str">
            <v>SANJAY KUMAR DOGRA</v>
          </cell>
          <cell r="D749">
            <v>30726</v>
          </cell>
          <cell r="E749" t="str">
            <v>Harbans Lal</v>
          </cell>
        </row>
        <row r="750">
          <cell r="B750" t="str">
            <v>GMRT0053</v>
          </cell>
          <cell r="C750" t="str">
            <v>RAKSHIT GUGLANI</v>
          </cell>
          <cell r="D750">
            <v>33014</v>
          </cell>
          <cell r="E750" t="str">
            <v>Brij Lal Guglani</v>
          </cell>
        </row>
        <row r="751">
          <cell r="B751" t="str">
            <v>GMRT0061</v>
          </cell>
          <cell r="C751" t="str">
            <v>KALPESH KHOT</v>
          </cell>
          <cell r="D751">
            <v>34047</v>
          </cell>
          <cell r="E751" t="str">
            <v>Staram</v>
          </cell>
        </row>
        <row r="752">
          <cell r="B752" t="str">
            <v>GMRT0063</v>
          </cell>
          <cell r="C752" t="str">
            <v>SHAHNAWAJ</v>
          </cell>
          <cell r="D752">
            <v>28887</v>
          </cell>
          <cell r="E752">
            <v>28887</v>
          </cell>
        </row>
        <row r="753">
          <cell r="B753" t="str">
            <v>GMRT0069</v>
          </cell>
          <cell r="C753" t="str">
            <v>DURGA RAO S</v>
          </cell>
          <cell r="D753">
            <v>31875</v>
          </cell>
          <cell r="E753" t="str">
            <v>Venkateshwararao</v>
          </cell>
        </row>
        <row r="754">
          <cell r="B754" t="str">
            <v>GMRT0070</v>
          </cell>
          <cell r="C754" t="str">
            <v>VIJAY KUMAR</v>
          </cell>
          <cell r="D754">
            <v>32682</v>
          </cell>
          <cell r="E754" t="str">
            <v>Mr. Kalu Ram</v>
          </cell>
        </row>
        <row r="755">
          <cell r="B755" t="str">
            <v>GMRT0092</v>
          </cell>
          <cell r="C755" t="str">
            <v>NASIR NISAR KHAN</v>
          </cell>
          <cell r="D755">
            <v>29611</v>
          </cell>
          <cell r="E755" t="str">
            <v>Nisar Khan</v>
          </cell>
        </row>
        <row r="756">
          <cell r="B756" t="str">
            <v>GMRT0095</v>
          </cell>
          <cell r="C756" t="str">
            <v>DHEERAJ SHARMA</v>
          </cell>
          <cell r="D756">
            <v>31224</v>
          </cell>
          <cell r="E756" t="str">
            <v>Vidya Sagar Sharma</v>
          </cell>
        </row>
        <row r="757">
          <cell r="B757" t="str">
            <v>GMRT0096</v>
          </cell>
          <cell r="C757" t="str">
            <v>DEEPAK SINGH</v>
          </cell>
          <cell r="D757">
            <v>31799</v>
          </cell>
          <cell r="E757" t="str">
            <v>Shiv Shankar Ramashray Singh</v>
          </cell>
        </row>
        <row r="758">
          <cell r="B758" t="str">
            <v>GMRT0098</v>
          </cell>
          <cell r="C758" t="str">
            <v>HEENA TOHAN</v>
          </cell>
          <cell r="D758">
            <v>32886</v>
          </cell>
          <cell r="E758" t="str">
            <v>Ram Tirath Tohan</v>
          </cell>
        </row>
        <row r="759">
          <cell r="B759" t="str">
            <v>GMRT0104</v>
          </cell>
          <cell r="C759" t="str">
            <v>JANELLA GODWIN BARRETTO</v>
          </cell>
          <cell r="D759">
            <v>33141</v>
          </cell>
          <cell r="E759">
            <v>33141</v>
          </cell>
        </row>
        <row r="760">
          <cell r="B760" t="str">
            <v>GMRT0116</v>
          </cell>
          <cell r="C760" t="str">
            <v>ADITI ANAND</v>
          </cell>
          <cell r="D760">
            <v>33128</v>
          </cell>
          <cell r="E760" t="str">
            <v>Mr. Naren Jain</v>
          </cell>
        </row>
        <row r="761">
          <cell r="B761" t="str">
            <v>GMRT0125</v>
          </cell>
          <cell r="C761" t="str">
            <v>TARUN SHARMA</v>
          </cell>
          <cell r="D761">
            <v>32159</v>
          </cell>
          <cell r="E761" t="str">
            <v>Gian Chand</v>
          </cell>
        </row>
        <row r="762">
          <cell r="B762" t="str">
            <v>GMRT0128</v>
          </cell>
          <cell r="C762" t="str">
            <v>DEVVRAT SINGH RATHORE</v>
          </cell>
          <cell r="D762">
            <v>32268</v>
          </cell>
          <cell r="E762" t="str">
            <v>Samudra Singh Rathore</v>
          </cell>
        </row>
        <row r="763">
          <cell r="B763" t="str">
            <v>SLRT1100</v>
          </cell>
          <cell r="C763" t="str">
            <v>Gaurav Goel</v>
          </cell>
          <cell r="D763">
            <v>30718</v>
          </cell>
          <cell r="E763" t="str">
            <v>Kripa Shankar Goel</v>
          </cell>
        </row>
        <row r="764">
          <cell r="B764" t="str">
            <v>SLRT1101</v>
          </cell>
          <cell r="C764" t="str">
            <v>Tonny George Masiha</v>
          </cell>
          <cell r="D764">
            <v>30477</v>
          </cell>
          <cell r="E764" t="str">
            <v>George Masiha</v>
          </cell>
        </row>
        <row r="765">
          <cell r="B765" t="str">
            <v>SLRT1102</v>
          </cell>
          <cell r="C765" t="str">
            <v>Oman Umer Selia</v>
          </cell>
          <cell r="D765">
            <v>32270</v>
          </cell>
          <cell r="E765" t="str">
            <v>Umer Siddiq Selia</v>
          </cell>
        </row>
        <row r="766">
          <cell r="B766" t="str">
            <v>SLRT1103</v>
          </cell>
          <cell r="C766" t="str">
            <v>Bimbita Das</v>
          </cell>
          <cell r="D766">
            <v>33770</v>
          </cell>
          <cell r="E766" t="str">
            <v>Bipulaksha Narayan Das</v>
          </cell>
        </row>
        <row r="767">
          <cell r="B767" t="str">
            <v>GLRT0169</v>
          </cell>
          <cell r="C767" t="str">
            <v>BALLABH SODHANI</v>
          </cell>
          <cell r="D767">
            <v>29057</v>
          </cell>
          <cell r="E767" t="str">
            <v>Lalit Mohan Sodhani</v>
          </cell>
        </row>
        <row r="768">
          <cell r="B768" t="str">
            <v>GLRT0178</v>
          </cell>
          <cell r="C768" t="str">
            <v>ARVIND SURI</v>
          </cell>
          <cell r="D768">
            <v>28446</v>
          </cell>
          <cell r="E768">
            <v>28446</v>
          </cell>
        </row>
        <row r="769">
          <cell r="B769" t="str">
            <v>GLRT0181</v>
          </cell>
          <cell r="C769" t="str">
            <v>VIKAS YADAV</v>
          </cell>
          <cell r="D769">
            <v>31780</v>
          </cell>
          <cell r="E769">
            <v>31780</v>
          </cell>
        </row>
        <row r="770">
          <cell r="B770" t="str">
            <v>GLRT0182</v>
          </cell>
          <cell r="C770" t="str">
            <v>RAJAT SHARMA</v>
          </cell>
          <cell r="D770">
            <v>31454</v>
          </cell>
          <cell r="E770" t="str">
            <v>V.K Sharma</v>
          </cell>
        </row>
        <row r="771">
          <cell r="B771" t="str">
            <v>GLRT0183</v>
          </cell>
          <cell r="C771" t="str">
            <v>NANDINI SINGHAL</v>
          </cell>
          <cell r="D771">
            <v>33631</v>
          </cell>
          <cell r="E771" t="str">
            <v>Umesh Singhal</v>
          </cell>
        </row>
        <row r="772">
          <cell r="B772" t="str">
            <v>GLRT0185</v>
          </cell>
          <cell r="C772" t="str">
            <v>SANJUKTA PANJWANI</v>
          </cell>
          <cell r="D772">
            <v>33782</v>
          </cell>
          <cell r="E772" t="str">
            <v>Sanjay Panjwani</v>
          </cell>
        </row>
        <row r="773">
          <cell r="B773" t="str">
            <v>GLRT0189</v>
          </cell>
          <cell r="C773" t="str">
            <v>SHASHANK TIBREWAL</v>
          </cell>
          <cell r="D773">
            <v>31274</v>
          </cell>
          <cell r="E773" t="str">
            <v>Krishna Murari Tibrewal</v>
          </cell>
        </row>
        <row r="774">
          <cell r="B774" t="str">
            <v>GLSC0128</v>
          </cell>
          <cell r="C774" t="str">
            <v>NITESH KUMAR SINGH</v>
          </cell>
          <cell r="D774">
            <v>30371</v>
          </cell>
          <cell r="E774" t="str">
            <v>Ram Vinay Singh</v>
          </cell>
        </row>
        <row r="775">
          <cell r="B775" t="str">
            <v>GLSC0141</v>
          </cell>
          <cell r="C775" t="str">
            <v>BHARAT KHURANA</v>
          </cell>
          <cell r="D775">
            <v>32624</v>
          </cell>
          <cell r="E775" t="str">
            <v>Ashok Khurana</v>
          </cell>
        </row>
        <row r="776">
          <cell r="B776" t="str">
            <v>GLSC0156</v>
          </cell>
          <cell r="C776" t="str">
            <v>YUSUF MOHAMMED KHAN</v>
          </cell>
          <cell r="D776">
            <v>29317</v>
          </cell>
          <cell r="E776" t="str">
            <v>Salim Ahmed Khan</v>
          </cell>
        </row>
        <row r="777">
          <cell r="B777" t="str">
            <v>GLSL0016</v>
          </cell>
          <cell r="C777" t="str">
            <v>ANKIT LUTHRA</v>
          </cell>
          <cell r="D777">
            <v>29043</v>
          </cell>
          <cell r="E777" t="str">
            <v>Channi Luthra</v>
          </cell>
        </row>
        <row r="778">
          <cell r="B778" t="str">
            <v>GMAC0198</v>
          </cell>
          <cell r="C778" t="str">
            <v>NEHA</v>
          </cell>
          <cell r="D778">
            <v>33679</v>
          </cell>
          <cell r="E778" t="str">
            <v>Sunil Kumar</v>
          </cell>
        </row>
        <row r="779">
          <cell r="B779" t="str">
            <v>GMAC0199</v>
          </cell>
          <cell r="C779" t="str">
            <v>SUMIT CHAUHAN</v>
          </cell>
          <cell r="D779">
            <v>32098</v>
          </cell>
          <cell r="E779" t="str">
            <v>Mr. Suresh Chauhan</v>
          </cell>
        </row>
        <row r="780">
          <cell r="B780" t="str">
            <v>GMAC0200</v>
          </cell>
          <cell r="C780" t="str">
            <v>DURGENDRA SINGH BISHT</v>
          </cell>
          <cell r="D780">
            <v>29379</v>
          </cell>
          <cell r="E780" t="str">
            <v>Dhiraj Singh Bisht</v>
          </cell>
        </row>
        <row r="781">
          <cell r="B781" t="str">
            <v>GMAD0201</v>
          </cell>
          <cell r="C781" t="str">
            <v>POONAM ARORA</v>
          </cell>
          <cell r="D781">
            <v>30323</v>
          </cell>
          <cell r="E781" t="str">
            <v>Mr. Ved Prakash Dudeja</v>
          </cell>
        </row>
        <row r="782">
          <cell r="B782" t="str">
            <v>GMDS0135</v>
          </cell>
          <cell r="C782" t="str">
            <v>PRAVEEN MALHOTRA</v>
          </cell>
          <cell r="D782">
            <v>29885</v>
          </cell>
          <cell r="E782" t="str">
            <v>Mr. Vijay Kr. Malhotra</v>
          </cell>
        </row>
        <row r="783">
          <cell r="B783" t="str">
            <v>GMLS0098</v>
          </cell>
          <cell r="C783" t="str">
            <v>PRITI GUPTA</v>
          </cell>
          <cell r="D783">
            <v>32212</v>
          </cell>
          <cell r="E783">
            <v>32212</v>
          </cell>
        </row>
        <row r="784">
          <cell r="B784" t="str">
            <v>GMMK0242</v>
          </cell>
          <cell r="C784" t="str">
            <v>JITENDRA KUMAR</v>
          </cell>
          <cell r="D784">
            <v>33032</v>
          </cell>
          <cell r="E784">
            <v>33032</v>
          </cell>
        </row>
        <row r="785">
          <cell r="B785" t="str">
            <v>GMMK0243</v>
          </cell>
          <cell r="C785" t="str">
            <v>UPENDRA KUMAR</v>
          </cell>
          <cell r="D785">
            <v>32509</v>
          </cell>
          <cell r="E785">
            <v>32509</v>
          </cell>
        </row>
        <row r="786">
          <cell r="B786" t="str">
            <v>GMMK0259</v>
          </cell>
          <cell r="C786" t="str">
            <v>KARUN PANDEY</v>
          </cell>
          <cell r="D786">
            <v>31734</v>
          </cell>
          <cell r="E786" t="str">
            <v>Yadunath Pandey</v>
          </cell>
        </row>
        <row r="787">
          <cell r="B787" t="str">
            <v>GMRT0003</v>
          </cell>
          <cell r="C787" t="str">
            <v>FRANCIS PETER</v>
          </cell>
          <cell r="D787">
            <v>30268</v>
          </cell>
          <cell r="E787" t="str">
            <v>Sunderaj Peter</v>
          </cell>
        </row>
        <row r="788">
          <cell r="B788" t="str">
            <v>GMRT0004</v>
          </cell>
          <cell r="C788" t="str">
            <v>PRIYA NEVREKAR</v>
          </cell>
          <cell r="D788">
            <v>30512</v>
          </cell>
          <cell r="E788" t="str">
            <v>Mr. Pravin Ganpat Nevrekar</v>
          </cell>
        </row>
        <row r="789">
          <cell r="B789" t="str">
            <v>SLRT1104</v>
          </cell>
          <cell r="C789" t="str">
            <v>Sunitha G</v>
          </cell>
          <cell r="D789">
            <v>29924</v>
          </cell>
          <cell r="E789" t="str">
            <v>Chandraraja Shekara Menon</v>
          </cell>
        </row>
        <row r="790">
          <cell r="B790" t="str">
            <v>SLRT1105</v>
          </cell>
          <cell r="C790" t="str">
            <v>Varun Krishna Tewari</v>
          </cell>
          <cell r="D790">
            <v>31124</v>
          </cell>
          <cell r="E790" t="str">
            <v>Dr. V.K Tewari</v>
          </cell>
        </row>
        <row r="791">
          <cell r="B791" t="str">
            <v>GIRT0006</v>
          </cell>
          <cell r="C791" t="str">
            <v>LUV KUMAR JAYANTHA KOTIAN</v>
          </cell>
          <cell r="D791">
            <v>31049</v>
          </cell>
          <cell r="E791">
            <v>31049</v>
          </cell>
        </row>
        <row r="792">
          <cell r="B792" t="str">
            <v>GIRT0007</v>
          </cell>
          <cell r="C792" t="str">
            <v>MOHSIN GULAM NABI LADDAWALA</v>
          </cell>
          <cell r="D792">
            <v>30336</v>
          </cell>
          <cell r="E792">
            <v>30336</v>
          </cell>
        </row>
        <row r="793">
          <cell r="B793" t="str">
            <v>GIRT0008</v>
          </cell>
          <cell r="C793" t="str">
            <v>IMARAN SAYED USMAN</v>
          </cell>
          <cell r="D793">
            <v>29351</v>
          </cell>
          <cell r="E793">
            <v>29351</v>
          </cell>
        </row>
        <row r="794">
          <cell r="B794" t="str">
            <v>GIRT0009</v>
          </cell>
          <cell r="C794" t="str">
            <v>PARESH SUBHASH CHOUGULE</v>
          </cell>
          <cell r="D794">
            <v>30516</v>
          </cell>
          <cell r="E794">
            <v>30516</v>
          </cell>
        </row>
        <row r="795">
          <cell r="B795" t="str">
            <v>GIRT0010</v>
          </cell>
          <cell r="C795" t="str">
            <v>REHAN RIZWAN RIZVI</v>
          </cell>
          <cell r="D795">
            <v>29455</v>
          </cell>
          <cell r="E795">
            <v>29455</v>
          </cell>
        </row>
        <row r="796">
          <cell r="B796" t="str">
            <v>GIRT0011</v>
          </cell>
          <cell r="C796" t="str">
            <v>SHIVENDRA SINGH</v>
          </cell>
          <cell r="D796">
            <v>29107</v>
          </cell>
          <cell r="E796">
            <v>29107</v>
          </cell>
        </row>
        <row r="797">
          <cell r="B797" t="str">
            <v>GIRT0012</v>
          </cell>
          <cell r="C797" t="str">
            <v>GANESH TANDEL</v>
          </cell>
          <cell r="D797">
            <v>30647</v>
          </cell>
          <cell r="E797">
            <v>30647</v>
          </cell>
        </row>
        <row r="798">
          <cell r="B798" t="str">
            <v>GIRT0013</v>
          </cell>
          <cell r="C798" t="str">
            <v>MUMTAZ ANSARI</v>
          </cell>
          <cell r="D798">
            <v>26412</v>
          </cell>
          <cell r="E798">
            <v>26412</v>
          </cell>
        </row>
        <row r="799">
          <cell r="B799" t="str">
            <v>GIRT0014</v>
          </cell>
          <cell r="C799" t="str">
            <v>HIMANSHU MIGLANI</v>
          </cell>
          <cell r="D799">
            <v>31380</v>
          </cell>
          <cell r="E799">
            <v>31380</v>
          </cell>
        </row>
        <row r="800">
          <cell r="B800" t="str">
            <v>GIRT0015</v>
          </cell>
          <cell r="C800" t="str">
            <v>TUHIN MUKHERJEE</v>
          </cell>
          <cell r="D800">
            <v>32533</v>
          </cell>
          <cell r="E800">
            <v>32533</v>
          </cell>
        </row>
        <row r="801">
          <cell r="B801" t="str">
            <v>GIRT0016</v>
          </cell>
          <cell r="C801" t="str">
            <v>SANJAY KUMAR</v>
          </cell>
          <cell r="D801">
            <v>32370</v>
          </cell>
          <cell r="E801">
            <v>32370</v>
          </cell>
        </row>
        <row r="802">
          <cell r="B802" t="str">
            <v>GIRT0017</v>
          </cell>
          <cell r="C802" t="str">
            <v>POONAM SINGH</v>
          </cell>
          <cell r="D802">
            <v>32862</v>
          </cell>
          <cell r="E802">
            <v>32862</v>
          </cell>
        </row>
        <row r="803">
          <cell r="B803" t="str">
            <v>GIRT0018</v>
          </cell>
          <cell r="C803" t="str">
            <v>SANJAY ACHARYA</v>
          </cell>
          <cell r="D803">
            <v>32442</v>
          </cell>
          <cell r="E803">
            <v>32442</v>
          </cell>
        </row>
        <row r="804">
          <cell r="B804" t="str">
            <v>GIRT0019</v>
          </cell>
          <cell r="C804" t="str">
            <v>PREM NARAYAN MISHRA</v>
          </cell>
          <cell r="D804">
            <v>33455</v>
          </cell>
          <cell r="E804">
            <v>33455</v>
          </cell>
        </row>
        <row r="805">
          <cell r="B805" t="str">
            <v>GIRT0020</v>
          </cell>
          <cell r="C805" t="str">
            <v>MAHTAB ALAM</v>
          </cell>
          <cell r="D805">
            <v>24602</v>
          </cell>
          <cell r="E805">
            <v>24602</v>
          </cell>
        </row>
        <row r="806">
          <cell r="B806" t="str">
            <v>GIRT0021</v>
          </cell>
          <cell r="C806" t="str">
            <v>SAMEER SHARMA</v>
          </cell>
          <cell r="D806">
            <v>34242</v>
          </cell>
          <cell r="E806">
            <v>34242</v>
          </cell>
        </row>
        <row r="807">
          <cell r="B807" t="str">
            <v>GIRT0022</v>
          </cell>
          <cell r="C807" t="str">
            <v>POOJA SINGH</v>
          </cell>
          <cell r="D807">
            <v>34303</v>
          </cell>
          <cell r="E807">
            <v>34303</v>
          </cell>
        </row>
        <row r="808">
          <cell r="B808" t="str">
            <v>GIRT0023</v>
          </cell>
          <cell r="C808" t="str">
            <v>RAMDHYAN PRASAD</v>
          </cell>
          <cell r="D808">
            <v>33664</v>
          </cell>
          <cell r="E808">
            <v>33664</v>
          </cell>
        </row>
        <row r="809">
          <cell r="B809" t="str">
            <v>GIRT0024</v>
          </cell>
          <cell r="C809" t="str">
            <v>YOGESH KUMAR</v>
          </cell>
          <cell r="D809">
            <v>33199</v>
          </cell>
          <cell r="E809">
            <v>33199</v>
          </cell>
        </row>
        <row r="810">
          <cell r="B810" t="str">
            <v>GIRT0025</v>
          </cell>
          <cell r="C810" t="str">
            <v>POOJA SHARMA</v>
          </cell>
          <cell r="D810">
            <v>34416</v>
          </cell>
          <cell r="E810">
            <v>34416</v>
          </cell>
        </row>
        <row r="811">
          <cell r="B811" t="str">
            <v>GLAC0027</v>
          </cell>
          <cell r="C811" t="str">
            <v>MANISH SAXENA</v>
          </cell>
          <cell r="D811">
            <v>27726</v>
          </cell>
          <cell r="E811" t="str">
            <v>Mr. Y. Saxena</v>
          </cell>
        </row>
        <row r="812">
          <cell r="B812" t="str">
            <v>GLAC0048</v>
          </cell>
          <cell r="C812" t="str">
            <v>R.N.DINESH</v>
          </cell>
          <cell r="D812">
            <v>23957</v>
          </cell>
          <cell r="E812" t="str">
            <v>Nanjundiah</v>
          </cell>
        </row>
        <row r="813">
          <cell r="B813" t="str">
            <v>GLAC0051</v>
          </cell>
          <cell r="C813" t="str">
            <v>PARGAT SINGH</v>
          </cell>
          <cell r="D813">
            <v>32271</v>
          </cell>
          <cell r="E813" t="str">
            <v>Gurmukh Singh</v>
          </cell>
        </row>
        <row r="814">
          <cell r="B814" t="str">
            <v>GLAC0053</v>
          </cell>
          <cell r="C814" t="str">
            <v>SAMEER MAHADEV SAWANT</v>
          </cell>
          <cell r="D814">
            <v>30306</v>
          </cell>
          <cell r="E814" t="str">
            <v>Mahadev Gopal Sawant</v>
          </cell>
        </row>
        <row r="815">
          <cell r="B815" t="str">
            <v>GLAC0078</v>
          </cell>
          <cell r="C815" t="str">
            <v>ANKUR JAIN</v>
          </cell>
          <cell r="D815">
            <v>30703</v>
          </cell>
          <cell r="E815" t="str">
            <v>Lt. Sh. S. C. Jain</v>
          </cell>
        </row>
        <row r="816">
          <cell r="B816" t="str">
            <v>GLAC0089</v>
          </cell>
          <cell r="C816" t="str">
            <v>VIRENDER KUMAR BHASIN</v>
          </cell>
          <cell r="D816">
            <v>25539</v>
          </cell>
          <cell r="E816" t="str">
            <v>Sh. K.L. Bhasin</v>
          </cell>
        </row>
        <row r="817">
          <cell r="B817" t="str">
            <v>GLAC0097</v>
          </cell>
          <cell r="C817" t="str">
            <v>SANTOSH KUMAR JENA</v>
          </cell>
          <cell r="D817">
            <v>28543</v>
          </cell>
          <cell r="E817" t="str">
            <v>Nityananda Jena</v>
          </cell>
        </row>
        <row r="818">
          <cell r="B818" t="str">
            <v>GLAC0127</v>
          </cell>
          <cell r="C818" t="str">
            <v>PRASHANT SHARMA</v>
          </cell>
          <cell r="D818">
            <v>31326</v>
          </cell>
          <cell r="E818" t="str">
            <v>Prem Kumar</v>
          </cell>
        </row>
        <row r="819">
          <cell r="B819" t="str">
            <v>GLAC0140</v>
          </cell>
          <cell r="C819" t="str">
            <v>MANOJ KUMAR</v>
          </cell>
          <cell r="D819">
            <v>27312</v>
          </cell>
          <cell r="E819" t="str">
            <v>Mahendra Pal Gupta</v>
          </cell>
        </row>
        <row r="820">
          <cell r="B820" t="str">
            <v>GLAC0144</v>
          </cell>
          <cell r="C820" t="str">
            <v>DEV DUTT SHARMA</v>
          </cell>
          <cell r="D820">
            <v>21732</v>
          </cell>
          <cell r="E820" t="str">
            <v>P.L Sharma</v>
          </cell>
        </row>
        <row r="821">
          <cell r="B821" t="str">
            <v>GLAC0147</v>
          </cell>
          <cell r="C821" t="str">
            <v>ONTIMA SHARMA</v>
          </cell>
          <cell r="D821">
            <v>28473</v>
          </cell>
          <cell r="E821" t="str">
            <v>Mukul Sharma</v>
          </cell>
        </row>
        <row r="822">
          <cell r="B822" t="str">
            <v>GLAC0149</v>
          </cell>
          <cell r="C822" t="str">
            <v>KHUB SINGH</v>
          </cell>
          <cell r="D822">
            <v>25712</v>
          </cell>
          <cell r="E822" t="str">
            <v>Late Sh. Kallu Singh</v>
          </cell>
        </row>
        <row r="823">
          <cell r="B823" t="str">
            <v>GLAC0153</v>
          </cell>
          <cell r="C823" t="str">
            <v>KESHAV KUMAR SEKHRI</v>
          </cell>
          <cell r="D823">
            <v>25217</v>
          </cell>
          <cell r="E823" t="str">
            <v>Rk Sekhri</v>
          </cell>
        </row>
        <row r="824">
          <cell r="B824" t="str">
            <v>GLAC0177</v>
          </cell>
          <cell r="C824" t="str">
            <v>YOGESH SHARMA</v>
          </cell>
          <cell r="D824">
            <v>30630</v>
          </cell>
          <cell r="E824">
            <v>30630</v>
          </cell>
        </row>
        <row r="825">
          <cell r="B825" t="str">
            <v>GLAC0179</v>
          </cell>
          <cell r="C825" t="str">
            <v>TARUN CHAUHAN</v>
          </cell>
          <cell r="D825">
            <v>29041</v>
          </cell>
          <cell r="E825" t="str">
            <v>Sh.Paltu Singh</v>
          </cell>
        </row>
        <row r="826">
          <cell r="B826" t="str">
            <v>GLAC0194</v>
          </cell>
          <cell r="C826" t="str">
            <v>SONU</v>
          </cell>
          <cell r="D826">
            <v>29437</v>
          </cell>
          <cell r="E826" t="str">
            <v>Ashok Kumar</v>
          </cell>
        </row>
        <row r="827">
          <cell r="B827" t="str">
            <v>GLAC0199</v>
          </cell>
          <cell r="C827" t="str">
            <v>MANISH MALIK</v>
          </cell>
          <cell r="D827">
            <v>26776</v>
          </cell>
          <cell r="E827" t="str">
            <v>Prithvi Raj Malik</v>
          </cell>
        </row>
        <row r="828">
          <cell r="B828" t="str">
            <v>GLAC0203</v>
          </cell>
          <cell r="C828" t="str">
            <v>RAJESH SUDAN</v>
          </cell>
          <cell r="D828">
            <v>29641</v>
          </cell>
          <cell r="E828" t="str">
            <v>Late. Sh. Hem Raj</v>
          </cell>
        </row>
        <row r="829">
          <cell r="B829" t="str">
            <v>GLDS0088</v>
          </cell>
          <cell r="C829" t="str">
            <v>ASHISH TRIVEDI</v>
          </cell>
          <cell r="D829">
            <v>29157</v>
          </cell>
          <cell r="E829" t="str">
            <v>R K Trivedi</v>
          </cell>
        </row>
        <row r="830">
          <cell r="B830" t="str">
            <v>GLHA0099</v>
          </cell>
          <cell r="C830" t="str">
            <v>EKTA TIWARI BEDI</v>
          </cell>
          <cell r="D830">
            <v>29400</v>
          </cell>
          <cell r="E830" t="str">
            <v>B K Tewari</v>
          </cell>
        </row>
        <row r="831">
          <cell r="B831" t="str">
            <v>GLHA0139</v>
          </cell>
          <cell r="C831" t="str">
            <v>GEETIKA KATARIA</v>
          </cell>
          <cell r="D831">
            <v>33128</v>
          </cell>
          <cell r="E831" t="str">
            <v>Mange Ram Kataria</v>
          </cell>
        </row>
        <row r="832">
          <cell r="B832" t="str">
            <v>GLHA0146</v>
          </cell>
          <cell r="C832" t="str">
            <v>SANTOSH KUMAR SHARMA</v>
          </cell>
          <cell r="D832">
            <v>26989</v>
          </cell>
          <cell r="E832" t="str">
            <v>Man Mohan Sharma</v>
          </cell>
        </row>
        <row r="833">
          <cell r="B833" t="str">
            <v>GLHA0186</v>
          </cell>
          <cell r="C833" t="str">
            <v>SHALINI CHAUDHARY</v>
          </cell>
          <cell r="D833">
            <v>30088</v>
          </cell>
          <cell r="E833">
            <v>30088</v>
          </cell>
        </row>
        <row r="834">
          <cell r="B834" t="str">
            <v>GLHA0196</v>
          </cell>
          <cell r="C834" t="str">
            <v>SANDEEP KUMAR TIWARI</v>
          </cell>
          <cell r="D834">
            <v>31391</v>
          </cell>
          <cell r="E834">
            <v>31391</v>
          </cell>
        </row>
        <row r="835">
          <cell r="B835" t="str">
            <v>GLIT0093</v>
          </cell>
          <cell r="C835" t="str">
            <v>UMAKANTA SAHOO</v>
          </cell>
          <cell r="D835">
            <v>29273</v>
          </cell>
          <cell r="E835" t="str">
            <v>Bira Kishore Sahoo</v>
          </cell>
        </row>
        <row r="836">
          <cell r="B836" t="str">
            <v>GLIT0172</v>
          </cell>
          <cell r="C836" t="str">
            <v>AMIT KUMAR</v>
          </cell>
          <cell r="D836">
            <v>29192</v>
          </cell>
          <cell r="E836" t="str">
            <v>Radhey Shyam Bathla</v>
          </cell>
        </row>
        <row r="837">
          <cell r="B837" t="str">
            <v>SLRT1107</v>
          </cell>
          <cell r="C837" t="str">
            <v>Apurva Ringe</v>
          </cell>
          <cell r="D837">
            <v>32954</v>
          </cell>
          <cell r="E837" t="str">
            <v>Rohit Shah</v>
          </cell>
        </row>
        <row r="838">
          <cell r="B838" t="str">
            <v>SLRT1108</v>
          </cell>
          <cell r="C838" t="str">
            <v>Devender Singh</v>
          </cell>
          <cell r="D838">
            <v>33817</v>
          </cell>
          <cell r="E838" t="str">
            <v>Late Raj Singh</v>
          </cell>
        </row>
        <row r="839">
          <cell r="B839" t="str">
            <v>VBRT0048</v>
          </cell>
          <cell r="C839" t="str">
            <v>Divya Nagesh Karkera</v>
          </cell>
          <cell r="D839">
            <v>33581</v>
          </cell>
          <cell r="E839" t="str">
            <v>Nagesh Gangaram Karkera</v>
          </cell>
        </row>
        <row r="840">
          <cell r="B840" t="str">
            <v>GLMC0201</v>
          </cell>
          <cell r="C840" t="str">
            <v>SNEHI RASTOGI</v>
          </cell>
          <cell r="D840">
            <v>34313</v>
          </cell>
          <cell r="E840" t="str">
            <v>Arun Rastogi</v>
          </cell>
        </row>
        <row r="841">
          <cell r="B841" t="str">
            <v>GLMK0136</v>
          </cell>
          <cell r="C841" t="str">
            <v>ABHISHEK JAIN</v>
          </cell>
          <cell r="D841">
            <v>32128</v>
          </cell>
          <cell r="E841" t="str">
            <v>Mr. Vinod Kumar Jain</v>
          </cell>
        </row>
        <row r="842">
          <cell r="B842" t="str">
            <v>GLMK0137</v>
          </cell>
          <cell r="C842" t="str">
            <v>CHANDNI JAIN</v>
          </cell>
          <cell r="D842">
            <v>31296</v>
          </cell>
          <cell r="E842" t="str">
            <v>V K Jain</v>
          </cell>
        </row>
        <row r="843">
          <cell r="B843" t="str">
            <v>GLMK0158</v>
          </cell>
          <cell r="C843" t="str">
            <v>RHEA MAKKAR</v>
          </cell>
          <cell r="D843">
            <v>32651</v>
          </cell>
          <cell r="E843" t="str">
            <v>Rajeev Makkar</v>
          </cell>
        </row>
        <row r="844">
          <cell r="B844" t="str">
            <v>GLMK0165</v>
          </cell>
          <cell r="C844" t="str">
            <v>VAIBHAV TEWARI</v>
          </cell>
          <cell r="D844">
            <v>30106</v>
          </cell>
          <cell r="E844">
            <v>30106</v>
          </cell>
        </row>
        <row r="845">
          <cell r="B845" t="str">
            <v>GLMK0191</v>
          </cell>
          <cell r="C845" t="str">
            <v>AKSHAYJIT SINGH NARULA</v>
          </cell>
          <cell r="D845">
            <v>30560</v>
          </cell>
          <cell r="E845" t="str">
            <v>Avinash Singh Narula</v>
          </cell>
        </row>
        <row r="846">
          <cell r="B846" t="str">
            <v>GLMK0197</v>
          </cell>
          <cell r="C846" t="str">
            <v>Rishabh Saxena</v>
          </cell>
          <cell r="D846">
            <v>29864</v>
          </cell>
          <cell r="E846">
            <v>29864</v>
          </cell>
        </row>
        <row r="847">
          <cell r="B847" t="str">
            <v>GLMK0198</v>
          </cell>
          <cell r="C847" t="str">
            <v>ROOPSI KHANNA</v>
          </cell>
          <cell r="D847">
            <v>32032</v>
          </cell>
          <cell r="E847" t="str">
            <v>Rajesh Khanna</v>
          </cell>
        </row>
        <row r="848">
          <cell r="B848" t="str">
            <v>GLMK0200</v>
          </cell>
          <cell r="C848" t="str">
            <v>SUPRETI SWETA</v>
          </cell>
          <cell r="D848">
            <v>31918</v>
          </cell>
          <cell r="E848" t="str">
            <v>Shashi Kumar Tyagi</v>
          </cell>
        </row>
        <row r="849">
          <cell r="B849" t="str">
            <v>GLMN0002</v>
          </cell>
          <cell r="C849" t="str">
            <v>SANJAY KAPOOR</v>
          </cell>
          <cell r="D849">
            <v>24773</v>
          </cell>
          <cell r="E849">
            <v>24773</v>
          </cell>
        </row>
        <row r="850">
          <cell r="B850" t="str">
            <v>GLMR0187</v>
          </cell>
          <cell r="C850" t="str">
            <v>AFTAB ALAM</v>
          </cell>
          <cell r="D850">
            <v>32550</v>
          </cell>
          <cell r="E850">
            <v>32550</v>
          </cell>
        </row>
        <row r="851">
          <cell r="B851" t="str">
            <v>GLMR0192</v>
          </cell>
          <cell r="C851" t="str">
            <v>DIBYA PRAKASH MUND</v>
          </cell>
          <cell r="D851">
            <v>32264</v>
          </cell>
          <cell r="E851">
            <v>32264</v>
          </cell>
        </row>
        <row r="852">
          <cell r="B852" t="str">
            <v>GLMR0195</v>
          </cell>
          <cell r="C852" t="str">
            <v>INSHA HUSSAIN</v>
          </cell>
          <cell r="D852">
            <v>33727</v>
          </cell>
          <cell r="E852">
            <v>33727</v>
          </cell>
        </row>
        <row r="853">
          <cell r="B853" t="str">
            <v>GLPR0029</v>
          </cell>
          <cell r="C853" t="str">
            <v>DEEPIKA BHATIA</v>
          </cell>
          <cell r="D853">
            <v>31318</v>
          </cell>
          <cell r="E853" t="str">
            <v>Kamal Bhatia</v>
          </cell>
        </row>
        <row r="854">
          <cell r="B854" t="str">
            <v>GLPR0057</v>
          </cell>
          <cell r="C854" t="str">
            <v>KARISHMA JAMWAL</v>
          </cell>
          <cell r="D854">
            <v>29817</v>
          </cell>
          <cell r="E854" t="str">
            <v>R.S Jamwal</v>
          </cell>
        </row>
        <row r="855">
          <cell r="B855" t="str">
            <v>GLPR0070</v>
          </cell>
          <cell r="C855" t="str">
            <v>MONU KANOJIA</v>
          </cell>
          <cell r="D855">
            <v>29638</v>
          </cell>
          <cell r="E855" t="str">
            <v>Satai Ram</v>
          </cell>
        </row>
        <row r="856">
          <cell r="B856" t="str">
            <v>GLPR0160</v>
          </cell>
          <cell r="C856" t="str">
            <v>ESHAA PANCHAL</v>
          </cell>
          <cell r="D856">
            <v>33734</v>
          </cell>
          <cell r="E856" t="str">
            <v>Ajay Panchal</v>
          </cell>
        </row>
        <row r="857">
          <cell r="B857" t="str">
            <v>GLPR0174</v>
          </cell>
          <cell r="C857" t="str">
            <v>AKSHATA RAJESH HIRANANDANI</v>
          </cell>
          <cell r="D857">
            <v>33913</v>
          </cell>
          <cell r="E857" t="str">
            <v>Rajesh Hiranandani</v>
          </cell>
        </row>
        <row r="858">
          <cell r="B858" t="str">
            <v>GLPR0180</v>
          </cell>
          <cell r="C858" t="str">
            <v>Roasie Virq</v>
          </cell>
          <cell r="D858">
            <v>26849</v>
          </cell>
          <cell r="E858">
            <v>26849</v>
          </cell>
        </row>
        <row r="859">
          <cell r="B859" t="str">
            <v>GLPR0188</v>
          </cell>
          <cell r="C859" t="str">
            <v>KESHAV MURUGESH</v>
          </cell>
          <cell r="D859">
            <v>31846</v>
          </cell>
          <cell r="E859" t="str">
            <v>Murugesh Narendran</v>
          </cell>
        </row>
        <row r="860">
          <cell r="B860" t="str">
            <v>GLPR0202</v>
          </cell>
          <cell r="C860" t="str">
            <v>SAAKSHI TANWAR</v>
          </cell>
          <cell r="D860">
            <v>34103</v>
          </cell>
          <cell r="E860" t="str">
            <v>Jeetendra Singh</v>
          </cell>
        </row>
        <row r="861">
          <cell r="B861" t="str">
            <v>GLRT0004</v>
          </cell>
          <cell r="C861" t="str">
            <v>SHALINI GUPTA</v>
          </cell>
          <cell r="D861">
            <v>24433</v>
          </cell>
          <cell r="E861" t="str">
            <v>Niranjan Swaroop Mittal</v>
          </cell>
        </row>
        <row r="862">
          <cell r="B862" t="str">
            <v>GLRT0006</v>
          </cell>
          <cell r="C862" t="str">
            <v>ARUN RAWAL</v>
          </cell>
          <cell r="D862">
            <v>30637</v>
          </cell>
          <cell r="E862" t="str">
            <v>J.B Rawal</v>
          </cell>
        </row>
        <row r="863">
          <cell r="B863" t="str">
            <v>GLRT0011</v>
          </cell>
          <cell r="C863" t="str">
            <v>NIKHIL MEHRA</v>
          </cell>
          <cell r="D863">
            <v>28288</v>
          </cell>
          <cell r="E863" t="str">
            <v>Jatinder Mohan Mehra</v>
          </cell>
        </row>
        <row r="864">
          <cell r="B864" t="str">
            <v>GCDS2082</v>
          </cell>
          <cell r="C864" t="str">
            <v>YASHVEER SINGH</v>
          </cell>
          <cell r="D864">
            <v>32145</v>
          </cell>
          <cell r="E864">
            <v>32145</v>
          </cell>
        </row>
        <row r="865">
          <cell r="B865" t="str">
            <v>GMRT0183</v>
          </cell>
          <cell r="C865" t="str">
            <v>ABHISHEK SHUKLA</v>
          </cell>
          <cell r="D865">
            <v>33287</v>
          </cell>
          <cell r="E865" t="str">
            <v>Dharmendra Shukla</v>
          </cell>
        </row>
        <row r="866">
          <cell r="B866" t="str">
            <v>GMRT0185</v>
          </cell>
          <cell r="C866" t="str">
            <v>PARESH L DIVANI</v>
          </cell>
          <cell r="D866">
            <v>29693</v>
          </cell>
          <cell r="E866" t="str">
            <v>Lalji Gangdash Divani</v>
          </cell>
        </row>
        <row r="867">
          <cell r="B867" t="str">
            <v>GMRT0186</v>
          </cell>
          <cell r="C867" t="str">
            <v>BHANU PRATAP SINGH</v>
          </cell>
          <cell r="D867">
            <v>33848</v>
          </cell>
          <cell r="E867" t="str">
            <v>Mr. Mahendar Singh</v>
          </cell>
        </row>
        <row r="868">
          <cell r="B868" t="str">
            <v>GMRT0189</v>
          </cell>
          <cell r="C868" t="str">
            <v>MOHIT RAWAT</v>
          </cell>
          <cell r="D868">
            <v>32582</v>
          </cell>
          <cell r="E868" t="str">
            <v>Dan Singh Rawat</v>
          </cell>
        </row>
        <row r="869">
          <cell r="B869" t="str">
            <v>GMRT0192</v>
          </cell>
          <cell r="C869" t="str">
            <v>SHRUTHI THIMMAIAH C</v>
          </cell>
          <cell r="D869">
            <v>33274</v>
          </cell>
          <cell r="E869" t="str">
            <v>Ravi Thimmaiah</v>
          </cell>
        </row>
        <row r="870">
          <cell r="B870" t="str">
            <v>GMRT0194</v>
          </cell>
          <cell r="C870" t="str">
            <v>PAPIL</v>
          </cell>
          <cell r="D870">
            <v>31048</v>
          </cell>
          <cell r="E870" t="str">
            <v>Late.Jagdish Chand</v>
          </cell>
        </row>
        <row r="871">
          <cell r="B871" t="str">
            <v>GMRT0195</v>
          </cell>
          <cell r="C871" t="str">
            <v>NASSIR SAYYED</v>
          </cell>
          <cell r="D871">
            <v>29181</v>
          </cell>
          <cell r="E871" t="str">
            <v>Moosa Sayyed</v>
          </cell>
        </row>
        <row r="872">
          <cell r="B872" t="str">
            <v>GMRT0196</v>
          </cell>
          <cell r="C872" t="str">
            <v>MOHAMMED SIRAJ NASIR</v>
          </cell>
          <cell r="D872">
            <v>30043</v>
          </cell>
          <cell r="E872" t="str">
            <v>Mohammed Nassir</v>
          </cell>
        </row>
        <row r="873">
          <cell r="B873" t="str">
            <v>GMRT0197</v>
          </cell>
          <cell r="C873" t="str">
            <v>RAVI THAKUR</v>
          </cell>
          <cell r="D873">
            <v>30199</v>
          </cell>
          <cell r="E873" t="str">
            <v>Bijleesingh Dukhisingh Thakur</v>
          </cell>
        </row>
        <row r="874">
          <cell r="B874" t="str">
            <v>GMRT0205</v>
          </cell>
          <cell r="C874" t="str">
            <v>NAGRAJ T</v>
          </cell>
          <cell r="D874">
            <v>29479</v>
          </cell>
          <cell r="E874">
            <v>29479</v>
          </cell>
        </row>
        <row r="875">
          <cell r="B875" t="str">
            <v>GMRT0207</v>
          </cell>
          <cell r="C875" t="str">
            <v>PUNEET SINGH</v>
          </cell>
          <cell r="D875">
            <v>33241</v>
          </cell>
          <cell r="E875" t="str">
            <v>Balbir Singh</v>
          </cell>
        </row>
        <row r="876">
          <cell r="B876" t="str">
            <v>GMRT0208</v>
          </cell>
          <cell r="C876" t="str">
            <v>NEHASHA POKHAREL</v>
          </cell>
          <cell r="D876">
            <v>34500</v>
          </cell>
          <cell r="E876" t="str">
            <v>Rajesh Pokharel</v>
          </cell>
        </row>
        <row r="877">
          <cell r="B877" t="str">
            <v>GMRT0209</v>
          </cell>
          <cell r="C877" t="str">
            <v>WASIM AHMED</v>
          </cell>
          <cell r="D877">
            <v>32620</v>
          </cell>
          <cell r="E877" t="str">
            <v>Wasi Ahmed</v>
          </cell>
        </row>
        <row r="878">
          <cell r="B878" t="str">
            <v>GMRT0211</v>
          </cell>
          <cell r="C878" t="str">
            <v>RAJESH YADAV</v>
          </cell>
          <cell r="D878">
            <v>33283</v>
          </cell>
          <cell r="E878" t="str">
            <v>Late Deonarayan Yadav</v>
          </cell>
        </row>
        <row r="879">
          <cell r="B879" t="str">
            <v>GMRT0212</v>
          </cell>
          <cell r="C879" t="str">
            <v>RAJESH SHARMA</v>
          </cell>
          <cell r="D879">
            <v>30682</v>
          </cell>
          <cell r="E879" t="str">
            <v>Shri.Som Dut Sharma</v>
          </cell>
        </row>
        <row r="880">
          <cell r="B880" t="str">
            <v>GMRT0213</v>
          </cell>
          <cell r="C880" t="str">
            <v>MOHAMMED BASITH BASHEER</v>
          </cell>
          <cell r="D880">
            <v>33679</v>
          </cell>
          <cell r="E880" t="str">
            <v>K.P. Muhammed Basheer</v>
          </cell>
        </row>
        <row r="881">
          <cell r="B881" t="str">
            <v>GMRT0215</v>
          </cell>
          <cell r="C881" t="str">
            <v>KOUSHIK BANERJEE</v>
          </cell>
          <cell r="D881">
            <v>29206</v>
          </cell>
          <cell r="E881">
            <v>29206</v>
          </cell>
        </row>
        <row r="882">
          <cell r="B882" t="str">
            <v>GMRT0216</v>
          </cell>
          <cell r="C882" t="str">
            <v>MANGAL YADAV</v>
          </cell>
          <cell r="D882">
            <v>30890</v>
          </cell>
          <cell r="E882">
            <v>30890</v>
          </cell>
        </row>
        <row r="883">
          <cell r="B883" t="str">
            <v>GMRT0217</v>
          </cell>
          <cell r="C883" t="str">
            <v>NEELAM RIXON</v>
          </cell>
          <cell r="D883">
            <v>32436</v>
          </cell>
          <cell r="E883">
            <v>32436</v>
          </cell>
        </row>
        <row r="884">
          <cell r="B884" t="str">
            <v>GMRT0218</v>
          </cell>
          <cell r="C884" t="str">
            <v>HEMLATA CHAUHAN</v>
          </cell>
          <cell r="D884">
            <v>31119</v>
          </cell>
          <cell r="E884" t="str">
            <v>Late S.K Chauhan</v>
          </cell>
        </row>
        <row r="885">
          <cell r="B885" t="str">
            <v>GMRT0219</v>
          </cell>
          <cell r="C885" t="str">
            <v>BHAVYA NAGPAL</v>
          </cell>
          <cell r="D885">
            <v>31450</v>
          </cell>
          <cell r="E885">
            <v>31450</v>
          </cell>
        </row>
        <row r="886">
          <cell r="B886" t="str">
            <v>GMRT0220</v>
          </cell>
          <cell r="C886" t="str">
            <v>KONIKA GHATAUDA</v>
          </cell>
          <cell r="D886">
            <v>34156</v>
          </cell>
          <cell r="E886">
            <v>34156</v>
          </cell>
        </row>
        <row r="887">
          <cell r="B887" t="str">
            <v>GMRT0222</v>
          </cell>
          <cell r="C887" t="str">
            <v>BIDISHA ROY</v>
          </cell>
          <cell r="D887">
            <v>30285</v>
          </cell>
          <cell r="E887">
            <v>30285</v>
          </cell>
        </row>
        <row r="888">
          <cell r="B888" t="str">
            <v>GMIT0203</v>
          </cell>
          <cell r="C888" t="str">
            <v>MANISH GOGIA</v>
          </cell>
          <cell r="D888">
            <v>29173</v>
          </cell>
          <cell r="E888" t="str">
            <v>Sh. V. P. Gogia</v>
          </cell>
        </row>
        <row r="889">
          <cell r="B889" t="str">
            <v>GLAC0175</v>
          </cell>
          <cell r="C889" t="str">
            <v>ASHWANI GUPTA</v>
          </cell>
          <cell r="D889">
            <v>23613</v>
          </cell>
          <cell r="E889">
            <v>23613</v>
          </cell>
        </row>
        <row r="890">
          <cell r="B890" t="str">
            <v>GMRT0224</v>
          </cell>
          <cell r="C890" t="str">
            <v>DEEPAK RATHOR</v>
          </cell>
          <cell r="D890">
            <v>33855</v>
          </cell>
          <cell r="E890" t="str">
            <v>Rajendra Rathor</v>
          </cell>
        </row>
        <row r="891">
          <cell r="B891" t="str">
            <v>GMRT0225</v>
          </cell>
          <cell r="C891" t="str">
            <v>AYUBALI MDYASIN KHAN</v>
          </cell>
          <cell r="D891">
            <v>24209</v>
          </cell>
          <cell r="E891" t="str">
            <v>Mohamed Yaseen</v>
          </cell>
        </row>
        <row r="892">
          <cell r="B892" t="str">
            <v>GMRT0228</v>
          </cell>
          <cell r="C892" t="str">
            <v>ABDULLA MANDAL</v>
          </cell>
          <cell r="D892">
            <v>33148</v>
          </cell>
          <cell r="E892" t="str">
            <v>Sahamat Ali Mandal</v>
          </cell>
        </row>
        <row r="893">
          <cell r="B893" t="str">
            <v>GMRT0229</v>
          </cell>
          <cell r="C893" t="str">
            <v>ANKIT MITHALAL BABARIA</v>
          </cell>
          <cell r="D893">
            <v>30003</v>
          </cell>
          <cell r="E893">
            <v>30003</v>
          </cell>
        </row>
        <row r="894">
          <cell r="B894" t="str">
            <v>GMRT0231</v>
          </cell>
          <cell r="C894" t="str">
            <v>GAUTAM MISTRY</v>
          </cell>
          <cell r="D894">
            <v>32446</v>
          </cell>
          <cell r="E894" t="str">
            <v>Bujjaiah K</v>
          </cell>
        </row>
        <row r="895">
          <cell r="B895" t="str">
            <v>GMRT0232</v>
          </cell>
          <cell r="C895" t="str">
            <v>BIJENDER</v>
          </cell>
          <cell r="D895">
            <v>33128</v>
          </cell>
          <cell r="E895">
            <v>33128</v>
          </cell>
        </row>
        <row r="896">
          <cell r="B896" t="str">
            <v>GMRT0234</v>
          </cell>
          <cell r="C896" t="str">
            <v>FALGUNI JANA</v>
          </cell>
          <cell r="D896">
            <v>25569</v>
          </cell>
          <cell r="E896" t="str">
            <v>Amulya Jana</v>
          </cell>
        </row>
        <row r="897">
          <cell r="B897" t="str">
            <v>GMRT0235</v>
          </cell>
          <cell r="C897" t="str">
            <v>SAVIO ALEX MARTIN</v>
          </cell>
          <cell r="D897">
            <v>31854</v>
          </cell>
          <cell r="E897">
            <v>31854</v>
          </cell>
        </row>
        <row r="898">
          <cell r="B898" t="str">
            <v>GMRT0236</v>
          </cell>
          <cell r="C898" t="str">
            <v>AMIT KUMAR</v>
          </cell>
          <cell r="D898">
            <v>30109</v>
          </cell>
          <cell r="E898">
            <v>30109</v>
          </cell>
        </row>
        <row r="899">
          <cell r="B899" t="str">
            <v>GMRT0238</v>
          </cell>
          <cell r="C899" t="str">
            <v>MUKESH RAWAT</v>
          </cell>
          <cell r="D899">
            <v>30321</v>
          </cell>
          <cell r="E899" t="str">
            <v>Late R.S. Rawat</v>
          </cell>
        </row>
        <row r="900">
          <cell r="B900" t="str">
            <v>GMRT0239</v>
          </cell>
          <cell r="C900" t="str">
            <v>AKANKSHA SETH</v>
          </cell>
          <cell r="D900">
            <v>32876</v>
          </cell>
          <cell r="E900">
            <v>32876</v>
          </cell>
        </row>
        <row r="901">
          <cell r="B901" t="str">
            <v>GMRT0240</v>
          </cell>
          <cell r="C901" t="str">
            <v>UMESH PRATAP SINGH</v>
          </cell>
          <cell r="D901">
            <v>33810</v>
          </cell>
          <cell r="E901" t="str">
            <v>Late Amarnath Singh</v>
          </cell>
        </row>
        <row r="902">
          <cell r="B902" t="str">
            <v>GMRT0241</v>
          </cell>
          <cell r="C902" t="str">
            <v>SHEHBAZ W CHOUDHURY</v>
          </cell>
          <cell r="D902">
            <v>34466</v>
          </cell>
          <cell r="E902" t="str">
            <v>Wajid Ali Choudhury</v>
          </cell>
        </row>
        <row r="903">
          <cell r="B903" t="str">
            <v>GMRT0244</v>
          </cell>
          <cell r="C903" t="str">
            <v>AFTAB SYED</v>
          </cell>
          <cell r="D903">
            <v>31697</v>
          </cell>
          <cell r="E903">
            <v>31697</v>
          </cell>
        </row>
        <row r="904">
          <cell r="B904" t="str">
            <v>GMRT0246</v>
          </cell>
          <cell r="C904" t="str">
            <v>JITESH SHARMA</v>
          </cell>
          <cell r="D904">
            <v>32489</v>
          </cell>
          <cell r="E904">
            <v>32489</v>
          </cell>
        </row>
        <row r="905">
          <cell r="B905" t="str">
            <v>GMRT0247</v>
          </cell>
          <cell r="C905" t="str">
            <v>SALEEM YUSUF</v>
          </cell>
          <cell r="D905">
            <v>32640</v>
          </cell>
          <cell r="E905">
            <v>32640</v>
          </cell>
        </row>
        <row r="906">
          <cell r="B906" t="str">
            <v>GMRT0249</v>
          </cell>
          <cell r="C906" t="str">
            <v>SAMIKSHA BAHRI</v>
          </cell>
          <cell r="D906">
            <v>34124</v>
          </cell>
          <cell r="E906">
            <v>34124</v>
          </cell>
        </row>
        <row r="907">
          <cell r="B907" t="str">
            <v>GMRT0250</v>
          </cell>
          <cell r="C907" t="str">
            <v>MAGAN SINGH</v>
          </cell>
          <cell r="D907">
            <v>33401</v>
          </cell>
          <cell r="E907">
            <v>33401</v>
          </cell>
        </row>
        <row r="908">
          <cell r="B908" t="str">
            <v>GMRT0251</v>
          </cell>
          <cell r="C908" t="str">
            <v>LABEEB AHMED</v>
          </cell>
          <cell r="D908">
            <v>33454</v>
          </cell>
          <cell r="E908">
            <v>33454</v>
          </cell>
        </row>
        <row r="909">
          <cell r="B909" t="str">
            <v>GMRT0252</v>
          </cell>
          <cell r="C909" t="str">
            <v>NAZIA MEHBOOB SHAIKH</v>
          </cell>
          <cell r="D909">
            <v>34408</v>
          </cell>
          <cell r="E909" t="str">
            <v>Mehboob Shaikh</v>
          </cell>
        </row>
        <row r="910">
          <cell r="B910" t="str">
            <v>GMRT0253</v>
          </cell>
          <cell r="C910" t="str">
            <v>JAJJU</v>
          </cell>
          <cell r="D910">
            <v>35043</v>
          </cell>
          <cell r="E910" t="str">
            <v>Lelsan Masih</v>
          </cell>
        </row>
        <row r="911">
          <cell r="B911" t="str">
            <v>GMRT0254</v>
          </cell>
          <cell r="C911" t="str">
            <v>SUNITA SHARMA</v>
          </cell>
          <cell r="D911">
            <v>33796</v>
          </cell>
          <cell r="E911">
            <v>33796</v>
          </cell>
        </row>
        <row r="912">
          <cell r="B912" t="str">
            <v>GMRT0255</v>
          </cell>
          <cell r="C912" t="str">
            <v>LAKSHAY BEDI</v>
          </cell>
          <cell r="D912">
            <v>34300</v>
          </cell>
          <cell r="E912">
            <v>34300</v>
          </cell>
        </row>
        <row r="913">
          <cell r="B913" t="str">
            <v>GMRT0256</v>
          </cell>
          <cell r="C913" t="str">
            <v>ASHOK RAWAT</v>
          </cell>
          <cell r="D913">
            <v>33628</v>
          </cell>
          <cell r="E913">
            <v>33628</v>
          </cell>
        </row>
        <row r="914">
          <cell r="B914" t="str">
            <v>OLRT0187</v>
          </cell>
          <cell r="C914" t="str">
            <v>SUNITA FERNANDES</v>
          </cell>
          <cell r="D914">
            <v>30471</v>
          </cell>
          <cell r="E914" t="str">
            <v>Karsan Rajput</v>
          </cell>
        </row>
        <row r="915">
          <cell r="B915" t="str">
            <v>OLRT0188</v>
          </cell>
          <cell r="C915" t="str">
            <v>DHARMESH J WAGDIYA</v>
          </cell>
          <cell r="D915">
            <v>31120</v>
          </cell>
          <cell r="E915" t="str">
            <v>Jagdish Masri Wagdiya</v>
          </cell>
        </row>
        <row r="916">
          <cell r="B916" t="str">
            <v>OLRT0189</v>
          </cell>
          <cell r="C916" t="str">
            <v>NENGPI HAOLAI</v>
          </cell>
          <cell r="D916">
            <v>32874</v>
          </cell>
          <cell r="E916">
            <v>32874</v>
          </cell>
        </row>
        <row r="917">
          <cell r="B917" t="str">
            <v>OLRT0190</v>
          </cell>
          <cell r="C917" t="str">
            <v>ANANDAN N</v>
          </cell>
          <cell r="D917">
            <v>30474</v>
          </cell>
          <cell r="E917" t="str">
            <v>Narayanappa</v>
          </cell>
        </row>
        <row r="918">
          <cell r="B918" t="str">
            <v>OLRT0191</v>
          </cell>
          <cell r="C918" t="str">
            <v>ASLAM R SHAIKH</v>
          </cell>
          <cell r="D918">
            <v>32538</v>
          </cell>
          <cell r="E918" t="str">
            <v>Razak G. Shaikh</v>
          </cell>
        </row>
        <row r="919">
          <cell r="B919" t="str">
            <v>OLRT0192</v>
          </cell>
          <cell r="C919" t="str">
            <v>SAVITA RANI</v>
          </cell>
          <cell r="D919">
            <v>31881</v>
          </cell>
          <cell r="E919" t="str">
            <v>Sh.Brahma Dev Sharma</v>
          </cell>
        </row>
        <row r="920">
          <cell r="B920" t="str">
            <v>OLRT0193</v>
          </cell>
          <cell r="C920" t="str">
            <v>NIKHILENDRA SINGH</v>
          </cell>
          <cell r="D920">
            <v>32180</v>
          </cell>
          <cell r="E920" t="str">
            <v>Raghwendra Kumar Singh</v>
          </cell>
        </row>
        <row r="921">
          <cell r="B921" t="str">
            <v>OLRT0194</v>
          </cell>
          <cell r="C921" t="str">
            <v>THEMYO SHIMRAH</v>
          </cell>
          <cell r="D921">
            <v>31238</v>
          </cell>
          <cell r="E921" t="str">
            <v>Anderson</v>
          </cell>
        </row>
        <row r="922">
          <cell r="B922" t="str">
            <v>OLRT0195</v>
          </cell>
          <cell r="C922" t="str">
            <v>PINKY PANDEY</v>
          </cell>
          <cell r="D922">
            <v>31111</v>
          </cell>
          <cell r="E922" t="str">
            <v>Mr.N.B.Pandey</v>
          </cell>
        </row>
        <row r="923">
          <cell r="B923" t="str">
            <v>OLRT0196</v>
          </cell>
          <cell r="C923" t="str">
            <v>VICKY MISHRA</v>
          </cell>
          <cell r="D923">
            <v>30732</v>
          </cell>
          <cell r="E923" t="str">
            <v>Ram Palat Mishra</v>
          </cell>
        </row>
        <row r="924">
          <cell r="B924" t="str">
            <v>OLRT0197</v>
          </cell>
          <cell r="C924" t="str">
            <v>AMAR GORIWALE</v>
          </cell>
          <cell r="D924">
            <v>31450</v>
          </cell>
          <cell r="E924">
            <v>31450</v>
          </cell>
        </row>
        <row r="925">
          <cell r="B925" t="str">
            <v>OLRT0198</v>
          </cell>
          <cell r="C925" t="str">
            <v>ASHWIN ANAND RAKTE</v>
          </cell>
          <cell r="D925">
            <v>30940</v>
          </cell>
          <cell r="E925">
            <v>30940</v>
          </cell>
        </row>
        <row r="926">
          <cell r="B926" t="str">
            <v>OLRT0199</v>
          </cell>
          <cell r="C926" t="str">
            <v>RESHMA CHOHAN</v>
          </cell>
          <cell r="D926">
            <v>30910</v>
          </cell>
          <cell r="E926" t="str">
            <v>Parvez Chohan</v>
          </cell>
        </row>
        <row r="927">
          <cell r="B927" t="str">
            <v>OLRT0200</v>
          </cell>
          <cell r="C927" t="str">
            <v>LUCY VAZ</v>
          </cell>
          <cell r="D927">
            <v>26527</v>
          </cell>
          <cell r="E927" t="str">
            <v>Leo Paul Dsouza</v>
          </cell>
        </row>
        <row r="928">
          <cell r="B928" t="str">
            <v>OLRT0201</v>
          </cell>
          <cell r="C928" t="str">
            <v>RAMESH CHANDRA</v>
          </cell>
          <cell r="D928">
            <v>29605</v>
          </cell>
          <cell r="E928">
            <v>29605</v>
          </cell>
        </row>
        <row r="929">
          <cell r="B929" t="str">
            <v>OLRT0202</v>
          </cell>
          <cell r="C929" t="str">
            <v>PRANALI PRAKASH SHIVALKAR</v>
          </cell>
          <cell r="D929">
            <v>31033</v>
          </cell>
          <cell r="E929" t="str">
            <v>Prakash Shivalkar</v>
          </cell>
        </row>
        <row r="930">
          <cell r="B930" t="str">
            <v>OLRT0203</v>
          </cell>
          <cell r="C930" t="str">
            <v>AKASH PARVE</v>
          </cell>
          <cell r="D930">
            <v>34340</v>
          </cell>
          <cell r="E930">
            <v>34340</v>
          </cell>
        </row>
        <row r="931">
          <cell r="B931" t="str">
            <v>OLRT0204</v>
          </cell>
          <cell r="C931" t="str">
            <v>VIRENDRA DATTARAM SHETYE</v>
          </cell>
          <cell r="D931">
            <v>30754</v>
          </cell>
          <cell r="E931">
            <v>30754</v>
          </cell>
        </row>
        <row r="932">
          <cell r="B932" t="str">
            <v>OLRT0205</v>
          </cell>
          <cell r="C932" t="str">
            <v>SURESH MARYIAPPA CHALUWADI</v>
          </cell>
          <cell r="D932">
            <v>32818</v>
          </cell>
          <cell r="E932">
            <v>32818</v>
          </cell>
        </row>
        <row r="933">
          <cell r="B933" t="str">
            <v>OLRT0206</v>
          </cell>
          <cell r="C933" t="str">
            <v>REENA RAWAT</v>
          </cell>
          <cell r="D933">
            <v>31883</v>
          </cell>
          <cell r="E933">
            <v>31883</v>
          </cell>
        </row>
        <row r="934">
          <cell r="B934" t="str">
            <v>OLRT0207</v>
          </cell>
          <cell r="C934" t="str">
            <v>ROHIT KUMAR</v>
          </cell>
          <cell r="D934">
            <v>33907</v>
          </cell>
          <cell r="E934">
            <v>33907</v>
          </cell>
        </row>
        <row r="935">
          <cell r="B935" t="str">
            <v>OLRT0208</v>
          </cell>
          <cell r="C935" t="str">
            <v>JAYA SHARMA</v>
          </cell>
          <cell r="D935">
            <v>32043</v>
          </cell>
          <cell r="E935" t="str">
            <v>Shiv Prasad Sharma</v>
          </cell>
        </row>
        <row r="936">
          <cell r="B936" t="str">
            <v>OLRT0210</v>
          </cell>
          <cell r="C936" t="str">
            <v>ANKUSH SYAL</v>
          </cell>
          <cell r="D936">
            <v>32167</v>
          </cell>
          <cell r="E936" t="str">
            <v>Suresh Kumar Syal</v>
          </cell>
        </row>
        <row r="937">
          <cell r="B937" t="str">
            <v>GCEC2384</v>
          </cell>
          <cell r="C937" t="str">
            <v>NAVEEN KUMAR</v>
          </cell>
          <cell r="D937">
            <v>33354</v>
          </cell>
          <cell r="E937">
            <v>33354</v>
          </cell>
        </row>
        <row r="938">
          <cell r="B938" t="str">
            <v>GLIT0163</v>
          </cell>
          <cell r="C938" t="str">
            <v>SUSHIL TUTEJA</v>
          </cell>
          <cell r="D938">
            <v>28723</v>
          </cell>
          <cell r="E938" t="str">
            <v>Sh Raj Kumar Tuteja</v>
          </cell>
        </row>
        <row r="939">
          <cell r="B939" t="str">
            <v>SLRT1106</v>
          </cell>
          <cell r="C939" t="str">
            <v>Abhijit Maruti Koyande</v>
          </cell>
          <cell r="D939">
            <v>32237</v>
          </cell>
          <cell r="E939" t="str">
            <v>Maruti Ramchandra Koyande</v>
          </cell>
        </row>
        <row r="940">
          <cell r="B940" t="str">
            <v>GLAC052</v>
          </cell>
          <cell r="C940" t="str">
            <v>DILIP AHUJA</v>
          </cell>
          <cell r="D940">
            <v>20604</v>
          </cell>
          <cell r="E940">
            <v>20604</v>
          </cell>
        </row>
        <row r="941">
          <cell r="B941" t="str">
            <v>OLRT0245</v>
          </cell>
          <cell r="C941" t="str">
            <v>AMITAVA BOSE</v>
          </cell>
          <cell r="D941">
            <v>33128</v>
          </cell>
          <cell r="E941">
            <v>33128</v>
          </cell>
        </row>
        <row r="942">
          <cell r="B942" t="str">
            <v>OLRT0246</v>
          </cell>
          <cell r="C942" t="str">
            <v>BIPLOV SUNAR</v>
          </cell>
          <cell r="D942">
            <v>32790</v>
          </cell>
          <cell r="E942">
            <v>32790</v>
          </cell>
        </row>
        <row r="943">
          <cell r="B943" t="str">
            <v>OLRT0247</v>
          </cell>
          <cell r="C943" t="str">
            <v>LUCKY SINGH</v>
          </cell>
          <cell r="D943">
            <v>31419</v>
          </cell>
          <cell r="E943" t="str">
            <v>Gurnam Singh</v>
          </cell>
        </row>
        <row r="944">
          <cell r="B944" t="str">
            <v>OLRT0248</v>
          </cell>
          <cell r="C944" t="str">
            <v>CHIRAG KHATTAR</v>
          </cell>
          <cell r="D944">
            <v>33615</v>
          </cell>
          <cell r="E944" t="str">
            <v>Sunil Khattar</v>
          </cell>
        </row>
        <row r="945">
          <cell r="B945" t="str">
            <v>OLRT0249</v>
          </cell>
          <cell r="C945" t="str">
            <v>SURENDER KUMAR</v>
          </cell>
          <cell r="D945">
            <v>30627</v>
          </cell>
          <cell r="E945" t="str">
            <v>Man Bahadur</v>
          </cell>
        </row>
        <row r="946">
          <cell r="B946" t="str">
            <v>OLRT0250</v>
          </cell>
          <cell r="C946" t="str">
            <v>ASHWINI V S</v>
          </cell>
          <cell r="D946">
            <v>34522</v>
          </cell>
          <cell r="E946" t="str">
            <v>Venkatesh</v>
          </cell>
        </row>
        <row r="947">
          <cell r="B947" t="str">
            <v>OLRT0251</v>
          </cell>
          <cell r="C947" t="str">
            <v>RAJESH KUMAR</v>
          </cell>
          <cell r="D947">
            <v>27986</v>
          </cell>
          <cell r="E947" t="str">
            <v>Shree Shivcharan Lal</v>
          </cell>
        </row>
        <row r="948">
          <cell r="B948" t="str">
            <v>OLRT0252</v>
          </cell>
          <cell r="C948" t="str">
            <v>DASHRATH KUMAR VERMA</v>
          </cell>
          <cell r="D948">
            <v>31557</v>
          </cell>
          <cell r="E948">
            <v>31557</v>
          </cell>
        </row>
        <row r="949">
          <cell r="B949" t="str">
            <v>OLRT0253</v>
          </cell>
          <cell r="C949" t="str">
            <v>CHANDER KANT</v>
          </cell>
          <cell r="D949">
            <v>30508</v>
          </cell>
          <cell r="E949" t="str">
            <v>Anil Kumar Sharma</v>
          </cell>
        </row>
        <row r="950">
          <cell r="B950" t="str">
            <v>OLRT0254</v>
          </cell>
          <cell r="C950" t="str">
            <v>ANIL BHATIA</v>
          </cell>
          <cell r="D950">
            <v>24203</v>
          </cell>
          <cell r="E950" t="str">
            <v>Hari Ram Bhatia</v>
          </cell>
        </row>
        <row r="951">
          <cell r="B951" t="str">
            <v>OLRT0255</v>
          </cell>
          <cell r="C951" t="str">
            <v>BALWANT SINGH THAKUR</v>
          </cell>
          <cell r="D951">
            <v>28746</v>
          </cell>
          <cell r="E951">
            <v>28746</v>
          </cell>
        </row>
        <row r="952">
          <cell r="B952" t="str">
            <v>OLRT0256</v>
          </cell>
          <cell r="C952" t="str">
            <v>NAVEEN BHARDWAJ</v>
          </cell>
          <cell r="D952">
            <v>27565</v>
          </cell>
          <cell r="E952">
            <v>27565</v>
          </cell>
        </row>
        <row r="953">
          <cell r="B953" t="str">
            <v>OLRT0258</v>
          </cell>
          <cell r="C953" t="str">
            <v>GEETHA R.</v>
          </cell>
          <cell r="D953">
            <v>31725</v>
          </cell>
          <cell r="E953" t="str">
            <v>Rangaswamy</v>
          </cell>
        </row>
        <row r="954">
          <cell r="B954" t="str">
            <v>OLRT0259</v>
          </cell>
          <cell r="C954" t="str">
            <v>PRITHA DAS</v>
          </cell>
          <cell r="D954">
            <v>33267</v>
          </cell>
          <cell r="E954" t="str">
            <v>Prashanta Kumar Das</v>
          </cell>
        </row>
        <row r="955">
          <cell r="B955" t="str">
            <v>OLRT0260</v>
          </cell>
          <cell r="C955" t="str">
            <v>LATIKA DUBEY</v>
          </cell>
          <cell r="D955">
            <v>31634</v>
          </cell>
          <cell r="E955" t="str">
            <v>Anil Dubey</v>
          </cell>
        </row>
        <row r="956">
          <cell r="B956" t="str">
            <v>OLRT0261</v>
          </cell>
          <cell r="C956" t="str">
            <v>SHIVNATH PASWAN</v>
          </cell>
          <cell r="D956">
            <v>34912</v>
          </cell>
          <cell r="E956" t="str">
            <v>Laxmi Paswan</v>
          </cell>
        </row>
        <row r="957">
          <cell r="B957" t="str">
            <v>OLRT0262</v>
          </cell>
          <cell r="C957" t="str">
            <v>JAI KUMAR SAXENA</v>
          </cell>
          <cell r="D957">
            <v>32926</v>
          </cell>
          <cell r="E957" t="str">
            <v>Puran Mal Saxena</v>
          </cell>
        </row>
        <row r="958">
          <cell r="B958" t="str">
            <v>OLRT0263</v>
          </cell>
          <cell r="C958" t="str">
            <v>MANAS POPLI</v>
          </cell>
          <cell r="D958">
            <v>32123</v>
          </cell>
          <cell r="E958" t="str">
            <v>Mahesh Kumar Popli</v>
          </cell>
        </row>
        <row r="959">
          <cell r="B959" t="str">
            <v>OLRT0264</v>
          </cell>
          <cell r="C959" t="str">
            <v>PRAGYA</v>
          </cell>
          <cell r="D959">
            <v>31840</v>
          </cell>
          <cell r="E959" t="str">
            <v>Harish Shukla</v>
          </cell>
        </row>
        <row r="960">
          <cell r="B960" t="str">
            <v>OLRT0265</v>
          </cell>
          <cell r="C960" t="str">
            <v>KAVITA ARJUN RAMRAKHIANI</v>
          </cell>
          <cell r="D960">
            <v>32964</v>
          </cell>
          <cell r="E960">
            <v>32964</v>
          </cell>
        </row>
        <row r="961">
          <cell r="B961" t="str">
            <v>OLRT0266</v>
          </cell>
          <cell r="C961" t="str">
            <v>NILANJANA GUHA</v>
          </cell>
          <cell r="D961">
            <v>29569</v>
          </cell>
          <cell r="E961" t="str">
            <v>Niranjan Guha</v>
          </cell>
        </row>
        <row r="962">
          <cell r="B962" t="str">
            <v>OLRT0267</v>
          </cell>
          <cell r="C962" t="str">
            <v>SAFIA SOBANI</v>
          </cell>
          <cell r="D962">
            <v>30293</v>
          </cell>
          <cell r="E962" t="str">
            <v>M Usman Sobani</v>
          </cell>
        </row>
        <row r="963">
          <cell r="B963" t="str">
            <v>OLRT0268</v>
          </cell>
          <cell r="C963" t="str">
            <v>DHRUVICA AGRAWAL</v>
          </cell>
          <cell r="D963">
            <v>31039</v>
          </cell>
          <cell r="E963" t="str">
            <v>Shyam Agarwal</v>
          </cell>
        </row>
        <row r="964">
          <cell r="B964" t="str">
            <v>OLRT0211</v>
          </cell>
          <cell r="C964" t="str">
            <v>SHAHISTA PARVEEN QURESHI</v>
          </cell>
          <cell r="D964">
            <v>32792</v>
          </cell>
          <cell r="E964" t="str">
            <v>Mohd. Hanif Magdumbux Qureshi</v>
          </cell>
        </row>
        <row r="965">
          <cell r="B965" t="str">
            <v>OLRT0212</v>
          </cell>
          <cell r="C965" t="str">
            <v>SAKSHAM KUMAR SHARMA</v>
          </cell>
          <cell r="D965">
            <v>33216</v>
          </cell>
          <cell r="E965" t="str">
            <v>Anil Kumar</v>
          </cell>
        </row>
        <row r="966">
          <cell r="B966" t="str">
            <v>OLRT0213</v>
          </cell>
          <cell r="C966" t="str">
            <v>SUBAL NATH</v>
          </cell>
          <cell r="D966">
            <v>30288</v>
          </cell>
          <cell r="E966" t="str">
            <v>Gupikaranjan Nath</v>
          </cell>
        </row>
        <row r="967">
          <cell r="B967" t="str">
            <v>OLRT0214</v>
          </cell>
          <cell r="C967" t="str">
            <v>BHANU SACHDEVA</v>
          </cell>
          <cell r="D967">
            <v>32166</v>
          </cell>
          <cell r="E967" t="str">
            <v>Manohar Lal Sachdeva</v>
          </cell>
        </row>
        <row r="968">
          <cell r="B968" t="str">
            <v>OLRT0217</v>
          </cell>
          <cell r="C968" t="str">
            <v>HARIDAS HALDER</v>
          </cell>
          <cell r="D968">
            <v>32874</v>
          </cell>
          <cell r="E968">
            <v>32874</v>
          </cell>
        </row>
        <row r="969">
          <cell r="B969" t="str">
            <v>OLRT0218</v>
          </cell>
          <cell r="C969" t="str">
            <v>LOKMADI GUPTA</v>
          </cell>
          <cell r="D969">
            <v>34250</v>
          </cell>
          <cell r="E969">
            <v>34250</v>
          </cell>
        </row>
        <row r="970">
          <cell r="B970" t="str">
            <v>OLRT0219</v>
          </cell>
          <cell r="C970" t="str">
            <v>CHARIYAKAN ANJILIEENA MARY</v>
          </cell>
          <cell r="D970">
            <v>32813</v>
          </cell>
          <cell r="E970" t="str">
            <v>Arogyadass Chariyakan</v>
          </cell>
        </row>
        <row r="971">
          <cell r="B971" t="str">
            <v>OLRT0220</v>
          </cell>
          <cell r="C971" t="str">
            <v>ASHVANI CHOUHAN</v>
          </cell>
          <cell r="D971">
            <v>34044</v>
          </cell>
          <cell r="E971" t="str">
            <v>Dungar Singh</v>
          </cell>
        </row>
        <row r="972">
          <cell r="B972" t="str">
            <v>OLRT0221</v>
          </cell>
          <cell r="C972" t="str">
            <v>PRIYANKA VISHWAKARMA</v>
          </cell>
          <cell r="D972">
            <v>33321</v>
          </cell>
          <cell r="E972" t="str">
            <v>Lal Bahadur Vishwakarma</v>
          </cell>
        </row>
        <row r="973">
          <cell r="B973" t="str">
            <v>OLRT0222</v>
          </cell>
          <cell r="C973" t="str">
            <v>NGOBI SOLO</v>
          </cell>
          <cell r="D973">
            <v>30262</v>
          </cell>
          <cell r="E973" t="str">
            <v>Beichho Solo</v>
          </cell>
        </row>
        <row r="974">
          <cell r="B974" t="str">
            <v>OLRT0223</v>
          </cell>
          <cell r="C974" t="str">
            <v>RAZIA KHATOON</v>
          </cell>
          <cell r="D974">
            <v>32382</v>
          </cell>
          <cell r="E974">
            <v>32382</v>
          </cell>
        </row>
        <row r="975">
          <cell r="B975" t="str">
            <v>OLRT0225</v>
          </cell>
          <cell r="C975" t="str">
            <v>SEEMA DIVAKAR</v>
          </cell>
          <cell r="D975">
            <v>33735</v>
          </cell>
          <cell r="E975" t="str">
            <v>Ram Ratan Lal Divakar</v>
          </cell>
        </row>
        <row r="976">
          <cell r="B976" t="str">
            <v>OLRT0226</v>
          </cell>
          <cell r="C976" t="str">
            <v>JHUMA DAS</v>
          </cell>
          <cell r="D976">
            <v>32874</v>
          </cell>
          <cell r="E976" t="str">
            <v>Lt. Swit Kumar Nandi</v>
          </cell>
        </row>
        <row r="977">
          <cell r="B977" t="str">
            <v>OLRT0227</v>
          </cell>
          <cell r="C977" t="str">
            <v>NISHANT BISHT</v>
          </cell>
          <cell r="D977">
            <v>33069</v>
          </cell>
          <cell r="E977" t="str">
            <v>Mahendra Singh Bisht</v>
          </cell>
        </row>
        <row r="978">
          <cell r="B978" t="str">
            <v>OLRT0229</v>
          </cell>
          <cell r="C978" t="str">
            <v>SALMA MIRZA</v>
          </cell>
          <cell r="D978">
            <v>30998</v>
          </cell>
          <cell r="E978" t="str">
            <v>Akhtar Hussain</v>
          </cell>
        </row>
        <row r="979">
          <cell r="B979" t="str">
            <v>OLRT0231</v>
          </cell>
          <cell r="C979" t="str">
            <v>ANUP KUMAR</v>
          </cell>
          <cell r="D979">
            <v>30317</v>
          </cell>
          <cell r="E979" t="str">
            <v>Ramnath</v>
          </cell>
        </row>
        <row r="980">
          <cell r="B980" t="str">
            <v>OLRT0232</v>
          </cell>
          <cell r="C980" t="str">
            <v>VIBHA SOBTI</v>
          </cell>
          <cell r="D980">
            <v>32690</v>
          </cell>
          <cell r="E980" t="str">
            <v>Kuldeep Sobti</v>
          </cell>
        </row>
        <row r="981">
          <cell r="B981" t="str">
            <v>OLRT0233</v>
          </cell>
          <cell r="C981" t="str">
            <v>USHMA BATRA</v>
          </cell>
          <cell r="D981">
            <v>31705</v>
          </cell>
          <cell r="E981" t="str">
            <v>Sushil Kumar Batra</v>
          </cell>
        </row>
        <row r="982">
          <cell r="B982" t="str">
            <v>OLRT0234</v>
          </cell>
          <cell r="C982" t="str">
            <v>BRIJESH WADHWA</v>
          </cell>
          <cell r="D982">
            <v>28635</v>
          </cell>
          <cell r="E982" t="str">
            <v>K. Jethanand</v>
          </cell>
        </row>
        <row r="983">
          <cell r="B983" t="str">
            <v>OLRT0238</v>
          </cell>
          <cell r="C983" t="str">
            <v>FARJANA BEGUM</v>
          </cell>
          <cell r="D983">
            <v>32874</v>
          </cell>
          <cell r="E983" t="str">
            <v>Sk Fakruddin</v>
          </cell>
        </row>
        <row r="984">
          <cell r="B984" t="str">
            <v>OLRT0240</v>
          </cell>
          <cell r="C984" t="str">
            <v>JANET MASIH</v>
          </cell>
          <cell r="D984">
            <v>33103</v>
          </cell>
          <cell r="E984" t="str">
            <v>Patrick Masih</v>
          </cell>
        </row>
        <row r="985">
          <cell r="B985" t="str">
            <v>OLRT0241</v>
          </cell>
          <cell r="C985" t="str">
            <v>TEJVINDER KAUR JAISWAL</v>
          </cell>
          <cell r="D985">
            <v>31690</v>
          </cell>
          <cell r="E985" t="str">
            <v>Gurdarshan Singh Jaiswal</v>
          </cell>
        </row>
        <row r="986">
          <cell r="B986" t="str">
            <v>OLRT0244</v>
          </cell>
          <cell r="C986" t="str">
            <v>JAGDISH CHANDRA</v>
          </cell>
          <cell r="D986">
            <v>31779</v>
          </cell>
          <cell r="E986" t="str">
            <v>Bhavan Ram</v>
          </cell>
        </row>
        <row r="987">
          <cell r="B987" t="str">
            <v>GMRT0257</v>
          </cell>
          <cell r="C987" t="str">
            <v>SANOJ KUMAR GUPTA</v>
          </cell>
          <cell r="D987">
            <v>30201</v>
          </cell>
          <cell r="E987">
            <v>30201</v>
          </cell>
        </row>
        <row r="988">
          <cell r="B988" t="str">
            <v>GMRT0258</v>
          </cell>
          <cell r="C988" t="str">
            <v>GURMEET SINGH</v>
          </cell>
          <cell r="D988">
            <v>33252</v>
          </cell>
          <cell r="E988">
            <v>33252</v>
          </cell>
        </row>
        <row r="989">
          <cell r="B989" t="str">
            <v>OLAC0026</v>
          </cell>
          <cell r="C989" t="str">
            <v>DEEPTI KOHLI</v>
          </cell>
          <cell r="D989">
            <v>31279</v>
          </cell>
          <cell r="E989" t="str">
            <v>Mr. Kulbhushan Anand</v>
          </cell>
        </row>
        <row r="990">
          <cell r="B990" t="str">
            <v>OLAC0111</v>
          </cell>
          <cell r="C990" t="str">
            <v>SUDESH KUMAR PATHAK</v>
          </cell>
          <cell r="D990">
            <v>33035</v>
          </cell>
          <cell r="E990" t="str">
            <v>Lt. Indrakant Pathak</v>
          </cell>
        </row>
        <row r="991">
          <cell r="B991" t="str">
            <v>OLAC0283</v>
          </cell>
          <cell r="C991" t="str">
            <v>RABINDRA KUMAR PANDA</v>
          </cell>
          <cell r="D991">
            <v>27225</v>
          </cell>
          <cell r="E991" t="str">
            <v>Ram Krishna Panda</v>
          </cell>
        </row>
        <row r="992">
          <cell r="B992" t="str">
            <v>OLRT0113</v>
          </cell>
          <cell r="C992" t="str">
            <v>AJAY SOLANKI</v>
          </cell>
          <cell r="D992">
            <v>34232</v>
          </cell>
          <cell r="E992">
            <v>34232</v>
          </cell>
        </row>
        <row r="993">
          <cell r="B993" t="str">
            <v>OLRT0114</v>
          </cell>
          <cell r="C993" t="str">
            <v>A JAGDESH BABU</v>
          </cell>
          <cell r="D993">
            <v>33730</v>
          </cell>
          <cell r="E993" t="str">
            <v>A A Gangadri</v>
          </cell>
        </row>
        <row r="994">
          <cell r="B994" t="str">
            <v>OLRT0119</v>
          </cell>
          <cell r="C994" t="str">
            <v>MD MERAJUDDIN</v>
          </cell>
          <cell r="D994">
            <v>34267</v>
          </cell>
          <cell r="E994" t="str">
            <v>Mohammad Serajuddin</v>
          </cell>
        </row>
        <row r="995">
          <cell r="B995" t="str">
            <v>OLRT0123</v>
          </cell>
          <cell r="C995" t="str">
            <v>ARINDAM KONWAR</v>
          </cell>
          <cell r="D995">
            <v>32021</v>
          </cell>
          <cell r="E995" t="str">
            <v>KONWAR GHANA</v>
          </cell>
        </row>
        <row r="996">
          <cell r="B996" t="str">
            <v>OLRT0126</v>
          </cell>
          <cell r="C996" t="str">
            <v>HIMANSHU NAYAK</v>
          </cell>
          <cell r="D996">
            <v>28956</v>
          </cell>
          <cell r="E996" t="str">
            <v>Chnadra Kant Nayak</v>
          </cell>
        </row>
        <row r="997">
          <cell r="B997" t="str">
            <v>OLRT0128</v>
          </cell>
          <cell r="C997" t="str">
            <v>SAMIM AKTAR</v>
          </cell>
          <cell r="D997">
            <v>31809</v>
          </cell>
          <cell r="E997" t="str">
            <v>Nuruddin Molla</v>
          </cell>
        </row>
        <row r="998">
          <cell r="B998" t="str">
            <v>OLRT0129</v>
          </cell>
          <cell r="C998" t="str">
            <v>FAROOQUE MOHD HANIF</v>
          </cell>
          <cell r="D998">
            <v>33617</v>
          </cell>
          <cell r="E998" t="str">
            <v>Mohd. Hanif</v>
          </cell>
        </row>
        <row r="999">
          <cell r="B999" t="str">
            <v>OLRT0131</v>
          </cell>
          <cell r="C999" t="str">
            <v>SUBASH YADAV</v>
          </cell>
          <cell r="D999">
            <v>33359</v>
          </cell>
          <cell r="E999" t="str">
            <v>Hiralal</v>
          </cell>
        </row>
        <row r="1000">
          <cell r="B1000" t="str">
            <v>OLRT0132</v>
          </cell>
          <cell r="C1000" t="str">
            <v>TEJ BAHADUR</v>
          </cell>
          <cell r="D1000">
            <v>33128</v>
          </cell>
          <cell r="E1000">
            <v>33128</v>
          </cell>
        </row>
        <row r="1001">
          <cell r="B1001" t="str">
            <v>OLRT0133</v>
          </cell>
          <cell r="C1001" t="str">
            <v>HAIDAR ALI KALAMUDDIN SHAIKH</v>
          </cell>
          <cell r="D1001">
            <v>34193</v>
          </cell>
          <cell r="E1001" t="str">
            <v>Kalamuddin</v>
          </cell>
        </row>
        <row r="1002">
          <cell r="B1002" t="str">
            <v>OLRT0134</v>
          </cell>
          <cell r="C1002" t="str">
            <v>SAYYED FATIMA TAJDAR</v>
          </cell>
          <cell r="D1002">
            <v>34881</v>
          </cell>
          <cell r="E1002" t="str">
            <v>Tajdar Hussain</v>
          </cell>
        </row>
        <row r="1003">
          <cell r="B1003" t="str">
            <v>OLRT0138</v>
          </cell>
          <cell r="C1003" t="str">
            <v>SOHAN SINGH BHANDARI</v>
          </cell>
          <cell r="D1003">
            <v>34942</v>
          </cell>
          <cell r="E1003" t="str">
            <v>Fakir Singh Bhandari</v>
          </cell>
        </row>
        <row r="1004">
          <cell r="B1004" t="str">
            <v>OLRT0139</v>
          </cell>
          <cell r="C1004" t="str">
            <v>SHADMAN ALI</v>
          </cell>
          <cell r="D1004">
            <v>34278</v>
          </cell>
          <cell r="E1004" t="str">
            <v>DAWOOD SHARIFF</v>
          </cell>
        </row>
        <row r="1005">
          <cell r="B1005" t="str">
            <v>OLRT0142</v>
          </cell>
          <cell r="C1005" t="str">
            <v>RIHAN ASHFAQUE KHAN</v>
          </cell>
          <cell r="D1005">
            <v>33128</v>
          </cell>
          <cell r="E1005">
            <v>33128</v>
          </cell>
        </row>
        <row r="1006">
          <cell r="B1006" t="str">
            <v>OLRT0147</v>
          </cell>
          <cell r="C1006" t="str">
            <v>ANITA KUMARI</v>
          </cell>
          <cell r="D1006">
            <v>31108</v>
          </cell>
          <cell r="E1006" t="str">
            <v>Mohit Ahuja</v>
          </cell>
        </row>
        <row r="1007">
          <cell r="B1007" t="str">
            <v>OLRT0148</v>
          </cell>
          <cell r="C1007" t="str">
            <v>ANAND RAJPUT</v>
          </cell>
          <cell r="D1007">
            <v>32652</v>
          </cell>
          <cell r="E1007" t="str">
            <v>Pappi Rajput</v>
          </cell>
        </row>
        <row r="1008">
          <cell r="B1008" t="str">
            <v>OLRT0149</v>
          </cell>
          <cell r="C1008" t="str">
            <v>RAM KRISHNA PANDEY</v>
          </cell>
          <cell r="D1008">
            <v>32180</v>
          </cell>
          <cell r="E1008">
            <v>32180</v>
          </cell>
        </row>
        <row r="1009">
          <cell r="B1009" t="str">
            <v>OLRT0151</v>
          </cell>
          <cell r="C1009" t="str">
            <v>RAJAN STEPHEN JOHN</v>
          </cell>
          <cell r="D1009">
            <v>31426</v>
          </cell>
          <cell r="E1009">
            <v>31426</v>
          </cell>
        </row>
        <row r="1010">
          <cell r="B1010" t="str">
            <v>OLRT0156</v>
          </cell>
          <cell r="C1010" t="str">
            <v>SURESH KUMAR</v>
          </cell>
          <cell r="D1010">
            <v>34322</v>
          </cell>
          <cell r="E1010" t="str">
            <v>T.Krishnappa</v>
          </cell>
        </row>
        <row r="1011">
          <cell r="B1011" t="str">
            <v>OLRT0158</v>
          </cell>
          <cell r="C1011" t="str">
            <v>LEENA D SOUZA</v>
          </cell>
          <cell r="D1011">
            <v>29944</v>
          </cell>
          <cell r="E1011" t="str">
            <v>Evangelist Maran Dias</v>
          </cell>
        </row>
        <row r="1012">
          <cell r="B1012" t="str">
            <v>OLRT0160</v>
          </cell>
          <cell r="C1012" t="str">
            <v>YAKUTA FAKHRUDDIN BHETASIWALA</v>
          </cell>
          <cell r="D1012">
            <v>32389</v>
          </cell>
          <cell r="E1012" t="str">
            <v>Fakhruddin Bhetasiwala</v>
          </cell>
        </row>
        <row r="1013">
          <cell r="B1013" t="str">
            <v>OLRT0161</v>
          </cell>
          <cell r="C1013" t="str">
            <v>SANGEETA RUPESH SAWANT</v>
          </cell>
          <cell r="D1013">
            <v>32874</v>
          </cell>
          <cell r="E1013">
            <v>32874</v>
          </cell>
        </row>
        <row r="1014">
          <cell r="B1014" t="str">
            <v>OLRT0162</v>
          </cell>
          <cell r="C1014" t="str">
            <v>JYOTI VERMA</v>
          </cell>
          <cell r="D1014">
            <v>32822</v>
          </cell>
          <cell r="E1014">
            <v>32822</v>
          </cell>
        </row>
        <row r="1015">
          <cell r="B1015" t="str">
            <v>OLRT0163</v>
          </cell>
          <cell r="C1015" t="str">
            <v>SHILPY GUPTA</v>
          </cell>
          <cell r="D1015">
            <v>32874</v>
          </cell>
          <cell r="E1015">
            <v>32874</v>
          </cell>
        </row>
        <row r="1016">
          <cell r="B1016" t="str">
            <v>OLRT0164</v>
          </cell>
          <cell r="C1016" t="str">
            <v>MA YATYEEN</v>
          </cell>
          <cell r="D1016">
            <v>31352</v>
          </cell>
          <cell r="E1016" t="str">
            <v>MA MING CHUNG</v>
          </cell>
        </row>
        <row r="1017">
          <cell r="B1017" t="str">
            <v>OLRT0167</v>
          </cell>
          <cell r="C1017" t="str">
            <v>SAI RAMESH SURYAVANSHI</v>
          </cell>
          <cell r="D1017">
            <v>34565</v>
          </cell>
          <cell r="E1017" t="str">
            <v>Ramesh Suryavanshi</v>
          </cell>
        </row>
        <row r="1018">
          <cell r="B1018" t="str">
            <v>OLRT0169</v>
          </cell>
          <cell r="C1018" t="str">
            <v>VIKRAM JIT SINGH</v>
          </cell>
          <cell r="D1018">
            <v>32910</v>
          </cell>
          <cell r="E1018" t="str">
            <v>Lt. Labh Singh</v>
          </cell>
        </row>
        <row r="1019">
          <cell r="B1019" t="str">
            <v>OLRT0170</v>
          </cell>
          <cell r="C1019" t="str">
            <v>RADHIKA SINGH</v>
          </cell>
          <cell r="D1019">
            <v>33265</v>
          </cell>
          <cell r="E1019" t="str">
            <v>Sunder Singh</v>
          </cell>
        </row>
        <row r="1020">
          <cell r="B1020" t="str">
            <v>OLRT0171</v>
          </cell>
          <cell r="C1020" t="str">
            <v>SHOEB SAYED</v>
          </cell>
          <cell r="D1020">
            <v>32693</v>
          </cell>
          <cell r="E1020">
            <v>32693</v>
          </cell>
        </row>
        <row r="1021">
          <cell r="B1021" t="str">
            <v>OLRT0172</v>
          </cell>
          <cell r="C1021" t="str">
            <v>GAURAV SHARMA</v>
          </cell>
          <cell r="D1021">
            <v>34648</v>
          </cell>
          <cell r="E1021" t="str">
            <v>Vijendra Nath Sharma</v>
          </cell>
        </row>
        <row r="1022">
          <cell r="B1022" t="str">
            <v>OLRT0173</v>
          </cell>
          <cell r="C1022" t="str">
            <v>MIR MOHAMMED ABBAS</v>
          </cell>
          <cell r="D1022">
            <v>30801</v>
          </cell>
          <cell r="E1022" t="str">
            <v>Mohamed John</v>
          </cell>
        </row>
        <row r="1023">
          <cell r="B1023" t="str">
            <v>OLRT0174</v>
          </cell>
          <cell r="C1023" t="str">
            <v>NIDHI KAUSHIK</v>
          </cell>
          <cell r="D1023">
            <v>31632</v>
          </cell>
          <cell r="E1023" t="str">
            <v>Surender Kaushik</v>
          </cell>
        </row>
        <row r="1024">
          <cell r="B1024" t="str">
            <v>OLRT0175</v>
          </cell>
          <cell r="C1024" t="str">
            <v>SONALI GABA</v>
          </cell>
          <cell r="D1024">
            <v>34970</v>
          </cell>
          <cell r="E1024" t="str">
            <v>Raj Kumar Gaba</v>
          </cell>
        </row>
        <row r="1025">
          <cell r="B1025" t="str">
            <v>OLRT0177</v>
          </cell>
          <cell r="C1025" t="str">
            <v>KULDEEP SINGH</v>
          </cell>
          <cell r="D1025">
            <v>32637</v>
          </cell>
          <cell r="E1025" t="str">
            <v>Ranbir Singh</v>
          </cell>
        </row>
        <row r="1026">
          <cell r="B1026" t="str">
            <v>OLRT0178</v>
          </cell>
          <cell r="C1026" t="str">
            <v>KARAN RASTOGI</v>
          </cell>
          <cell r="D1026">
            <v>32346</v>
          </cell>
          <cell r="E1026">
            <v>32346</v>
          </cell>
        </row>
        <row r="1027">
          <cell r="B1027" t="str">
            <v>OLRT0179</v>
          </cell>
          <cell r="C1027" t="str">
            <v>MD. SHARIF ALAM</v>
          </cell>
          <cell r="D1027">
            <v>31823</v>
          </cell>
          <cell r="E1027" t="str">
            <v>Zaffar Alam</v>
          </cell>
        </row>
        <row r="1028">
          <cell r="B1028" t="str">
            <v>OLRT0180</v>
          </cell>
          <cell r="C1028" t="str">
            <v>WAJID BAIG</v>
          </cell>
          <cell r="D1028">
            <v>29392</v>
          </cell>
          <cell r="E1028">
            <v>29392</v>
          </cell>
        </row>
        <row r="1029">
          <cell r="B1029" t="str">
            <v>OLRT0181</v>
          </cell>
          <cell r="C1029" t="str">
            <v>TRUSHALI GAIKWAD</v>
          </cell>
          <cell r="D1029">
            <v>31689</v>
          </cell>
          <cell r="E1029" t="str">
            <v>Subhash Vithoba Sable</v>
          </cell>
        </row>
        <row r="1030">
          <cell r="B1030" t="str">
            <v>OLRT0182</v>
          </cell>
          <cell r="C1030" t="str">
            <v>PAMMY BARTHWAL</v>
          </cell>
          <cell r="D1030">
            <v>33128</v>
          </cell>
          <cell r="E1030" t="str">
            <v>Mathura Parsad Barthwal</v>
          </cell>
        </row>
        <row r="1031">
          <cell r="B1031" t="str">
            <v>OLRT0184</v>
          </cell>
          <cell r="C1031" t="str">
            <v>M.KRISHNA</v>
          </cell>
          <cell r="D1031">
            <v>29406</v>
          </cell>
          <cell r="E1031" t="str">
            <v>Narsingh Rao</v>
          </cell>
        </row>
        <row r="1032">
          <cell r="B1032" t="str">
            <v>OLRT0185</v>
          </cell>
          <cell r="C1032" t="str">
            <v>ASHA SHARMA</v>
          </cell>
          <cell r="D1032">
            <v>31399</v>
          </cell>
          <cell r="E1032" t="str">
            <v>Dilip Kumar Sharma</v>
          </cell>
        </row>
        <row r="1033">
          <cell r="B1033" t="str">
            <v>OLRT0186</v>
          </cell>
          <cell r="C1033" t="str">
            <v>RAMAN KUMAR JHA</v>
          </cell>
          <cell r="D1033">
            <v>24839</v>
          </cell>
          <cell r="E1033">
            <v>24839</v>
          </cell>
        </row>
        <row r="1034">
          <cell r="B1034" t="str">
            <v>GMRT0129</v>
          </cell>
          <cell r="C1034" t="str">
            <v>MAYANK GUPTA</v>
          </cell>
          <cell r="D1034">
            <v>31748</v>
          </cell>
          <cell r="E1034" t="str">
            <v>Mr. Anil Kumar Gupta</v>
          </cell>
        </row>
        <row r="1035">
          <cell r="B1035" t="str">
            <v>GMRT0134</v>
          </cell>
          <cell r="C1035" t="str">
            <v>ANUPAM DHAM</v>
          </cell>
          <cell r="D1035">
            <v>32556</v>
          </cell>
          <cell r="E1035" t="str">
            <v>Late Dr Prem Dham</v>
          </cell>
        </row>
        <row r="1036">
          <cell r="B1036" t="str">
            <v>GMRT0140</v>
          </cell>
          <cell r="C1036" t="str">
            <v>KHUSHBOO JAISWAL</v>
          </cell>
          <cell r="D1036">
            <v>33196</v>
          </cell>
          <cell r="E1036" t="str">
            <v>Arvind Choudhary</v>
          </cell>
        </row>
        <row r="1037">
          <cell r="B1037" t="str">
            <v>GMRT0147</v>
          </cell>
          <cell r="C1037" t="str">
            <v>SHAIKH SHAHNAWAZ AHMED</v>
          </cell>
          <cell r="D1037">
            <v>31848</v>
          </cell>
          <cell r="E1037" t="str">
            <v>Hakimuddin Shaikh</v>
          </cell>
        </row>
        <row r="1038">
          <cell r="B1038" t="str">
            <v>GMRT0148</v>
          </cell>
          <cell r="C1038" t="str">
            <v>SANYO ANTONY D SILVA</v>
          </cell>
          <cell r="D1038">
            <v>30810</v>
          </cell>
          <cell r="E1038" t="str">
            <v>Stanley D'Silva</v>
          </cell>
        </row>
        <row r="1039">
          <cell r="B1039" t="str">
            <v>GMRT0149</v>
          </cell>
          <cell r="C1039" t="str">
            <v>MITHUN CHATERJEE</v>
          </cell>
          <cell r="D1039">
            <v>29309</v>
          </cell>
          <cell r="E1039" t="str">
            <v>Sh.Pradeep Chatterjee</v>
          </cell>
        </row>
        <row r="1040">
          <cell r="B1040" t="str">
            <v>GMRT0151</v>
          </cell>
          <cell r="C1040" t="str">
            <v>MOU DUTTA</v>
          </cell>
          <cell r="D1040">
            <v>31590</v>
          </cell>
          <cell r="E1040" t="str">
            <v>Mr Ashoke Kumar Dutta</v>
          </cell>
        </row>
        <row r="1041">
          <cell r="B1041" t="str">
            <v>GMRT0154</v>
          </cell>
          <cell r="C1041" t="str">
            <v>NAINSI SRIVASTAVA</v>
          </cell>
          <cell r="D1041">
            <v>34530</v>
          </cell>
          <cell r="E1041" t="str">
            <v>Yogesh C Srivastava</v>
          </cell>
        </row>
        <row r="1042">
          <cell r="B1042" t="str">
            <v>GMRT0155</v>
          </cell>
          <cell r="C1042" t="str">
            <v>MEENAKSHI SINGH</v>
          </cell>
          <cell r="D1042">
            <v>32915</v>
          </cell>
          <cell r="E1042" t="str">
            <v>Ravinder Singh</v>
          </cell>
        </row>
        <row r="1043">
          <cell r="B1043" t="str">
            <v>GMRT0156</v>
          </cell>
          <cell r="C1043" t="str">
            <v>PRAKASH KUMAR GHOSH</v>
          </cell>
          <cell r="D1043">
            <v>29663</v>
          </cell>
          <cell r="E1043" t="str">
            <v>Paritosh Kumar Ghosh</v>
          </cell>
        </row>
        <row r="1044">
          <cell r="B1044" t="str">
            <v>GMRT0158</v>
          </cell>
          <cell r="C1044" t="str">
            <v>MAHIMA KHATRI</v>
          </cell>
          <cell r="D1044">
            <v>32201</v>
          </cell>
          <cell r="E1044" t="str">
            <v>Shri. Hari Bahadur Khatri</v>
          </cell>
        </row>
        <row r="1045">
          <cell r="B1045" t="str">
            <v>GMRT0162</v>
          </cell>
          <cell r="C1045" t="str">
            <v>KARTIK BHATIA</v>
          </cell>
          <cell r="D1045">
            <v>33552</v>
          </cell>
          <cell r="E1045" t="str">
            <v>Chander Bhatia</v>
          </cell>
        </row>
        <row r="1046">
          <cell r="B1046" t="str">
            <v>GMRT0164</v>
          </cell>
          <cell r="C1046" t="str">
            <v>NAGENDRA B.S</v>
          </cell>
          <cell r="D1046">
            <v>33390</v>
          </cell>
          <cell r="E1046" t="str">
            <v>Swamy</v>
          </cell>
        </row>
        <row r="1047">
          <cell r="B1047" t="str">
            <v>GMRT0165</v>
          </cell>
          <cell r="C1047" t="str">
            <v>VIVEK KUMAR SHARMA</v>
          </cell>
          <cell r="D1047">
            <v>31935</v>
          </cell>
          <cell r="E1047" t="str">
            <v>Mr Mahandra Nath Sharma</v>
          </cell>
        </row>
        <row r="1048">
          <cell r="B1048" t="str">
            <v>GMRT0167</v>
          </cell>
          <cell r="C1048" t="str">
            <v>PAVIT DHILLON</v>
          </cell>
          <cell r="D1048">
            <v>32071</v>
          </cell>
          <cell r="E1048" t="str">
            <v>T.P.S Dhillon</v>
          </cell>
        </row>
        <row r="1049">
          <cell r="B1049" t="str">
            <v>GMRT0169</v>
          </cell>
          <cell r="C1049" t="str">
            <v>KAUTILYA AGARWAL</v>
          </cell>
          <cell r="D1049">
            <v>31739</v>
          </cell>
          <cell r="E1049" t="str">
            <v>Shri Ram Kumar Agarwal</v>
          </cell>
        </row>
        <row r="1050">
          <cell r="B1050" t="str">
            <v>GMRT0171</v>
          </cell>
          <cell r="C1050" t="str">
            <v>ANAND DASS</v>
          </cell>
          <cell r="D1050">
            <v>30273</v>
          </cell>
          <cell r="E1050">
            <v>30273</v>
          </cell>
        </row>
        <row r="1051">
          <cell r="B1051" t="str">
            <v>GMRT0173</v>
          </cell>
          <cell r="C1051" t="str">
            <v>DHRUV RAKESH KAPOOR</v>
          </cell>
          <cell r="D1051">
            <v>32803</v>
          </cell>
          <cell r="E1051" t="str">
            <v>Rakesh Kapoor</v>
          </cell>
        </row>
        <row r="1052">
          <cell r="B1052" t="str">
            <v>GMRT0174</v>
          </cell>
          <cell r="C1052" t="str">
            <v>IMTIYAZ AZMAT KHAN</v>
          </cell>
          <cell r="D1052">
            <v>33385</v>
          </cell>
          <cell r="E1052" t="str">
            <v>Azmat Khan</v>
          </cell>
        </row>
        <row r="1053">
          <cell r="B1053" t="str">
            <v>GMRT0176</v>
          </cell>
          <cell r="C1053" t="str">
            <v>ANKIT PAL</v>
          </cell>
          <cell r="D1053">
            <v>33128</v>
          </cell>
          <cell r="E1053" t="str">
            <v>Shri. Omprakash Pal</v>
          </cell>
        </row>
        <row r="1054">
          <cell r="B1054" t="str">
            <v>GMRT0179</v>
          </cell>
          <cell r="C1054" t="str">
            <v>RAVI KUMAR</v>
          </cell>
          <cell r="D1054">
            <v>32411</v>
          </cell>
          <cell r="E1054" t="str">
            <v>Bhim Singh</v>
          </cell>
        </row>
        <row r="1055">
          <cell r="B1055" t="str">
            <v>GMRT0182</v>
          </cell>
          <cell r="C1055" t="str">
            <v>SAKSHI SINGH</v>
          </cell>
          <cell r="D1055">
            <v>33128</v>
          </cell>
          <cell r="E1055" t="str">
            <v>Sunil Kumar</v>
          </cell>
        </row>
        <row r="1056">
          <cell r="B1056" t="str">
            <v>SLRT1095</v>
          </cell>
          <cell r="C1056" t="str">
            <v>Pearl Dcosta</v>
          </cell>
          <cell r="D1056">
            <v>33973</v>
          </cell>
          <cell r="E1056" t="str">
            <v>Allen D'costa</v>
          </cell>
        </row>
        <row r="1057">
          <cell r="B1057" t="str">
            <v>SLRT1096</v>
          </cell>
          <cell r="C1057" t="str">
            <v>Karan Malik</v>
          </cell>
          <cell r="D1057">
            <v>33016</v>
          </cell>
          <cell r="E1057" t="str">
            <v>Kanchan Malik</v>
          </cell>
        </row>
        <row r="1058">
          <cell r="B1058" t="str">
            <v>SLRT1097</v>
          </cell>
          <cell r="C1058" t="str">
            <v>Ankita Sarkar</v>
          </cell>
          <cell r="D1058">
            <v>32621</v>
          </cell>
          <cell r="E1058" t="str">
            <v>Arun Kumar Sarkar</v>
          </cell>
        </row>
        <row r="1059">
          <cell r="B1059" t="str">
            <v>OLRT0270</v>
          </cell>
          <cell r="C1059" t="str">
            <v>MANISHA</v>
          </cell>
          <cell r="D1059">
            <v>33299</v>
          </cell>
          <cell r="E1059" t="str">
            <v>Mukesh Kumar Singh</v>
          </cell>
        </row>
        <row r="1060">
          <cell r="B1060" t="str">
            <v>OLRT0271</v>
          </cell>
          <cell r="C1060" t="str">
            <v>RACHNA MAKHEEJA</v>
          </cell>
          <cell r="D1060">
            <v>32325</v>
          </cell>
          <cell r="E1060" t="str">
            <v>Umesh Chandra Makheeja</v>
          </cell>
        </row>
        <row r="1061">
          <cell r="B1061" t="str">
            <v>OLRT0273</v>
          </cell>
          <cell r="C1061" t="str">
            <v>SUBHOJIT KUNDU</v>
          </cell>
          <cell r="D1061">
            <v>31346</v>
          </cell>
          <cell r="E1061" t="str">
            <v>Subhash Kundu</v>
          </cell>
        </row>
        <row r="1062">
          <cell r="B1062" t="str">
            <v>OLRT0277</v>
          </cell>
          <cell r="C1062" t="str">
            <v>BHUJBAL CHAITALI MANOHAR</v>
          </cell>
          <cell r="D1062">
            <v>33561</v>
          </cell>
          <cell r="E1062">
            <v>33561</v>
          </cell>
        </row>
        <row r="1063">
          <cell r="B1063" t="str">
            <v>OLRT0278</v>
          </cell>
          <cell r="C1063" t="str">
            <v>SHIVANI SINGH</v>
          </cell>
          <cell r="D1063">
            <v>34519</v>
          </cell>
          <cell r="E1063">
            <v>34519</v>
          </cell>
        </row>
        <row r="1064">
          <cell r="B1064" t="str">
            <v>OLRT0279</v>
          </cell>
          <cell r="C1064" t="str">
            <v>LAVINA DSOUZA</v>
          </cell>
          <cell r="D1064">
            <v>32513</v>
          </cell>
          <cell r="E1064">
            <v>32513</v>
          </cell>
        </row>
        <row r="1065">
          <cell r="B1065" t="str">
            <v>OLRT0280</v>
          </cell>
          <cell r="C1065" t="str">
            <v>RAJNI PANDEY</v>
          </cell>
          <cell r="D1065">
            <v>30602</v>
          </cell>
          <cell r="E1065" t="str">
            <v>Mr.N.K.Pandey</v>
          </cell>
        </row>
        <row r="1066">
          <cell r="B1066" t="str">
            <v>OLRT0281</v>
          </cell>
          <cell r="C1066" t="str">
            <v>CHRISTINA DAS</v>
          </cell>
          <cell r="D1066">
            <v>32874</v>
          </cell>
          <cell r="E1066">
            <v>32874</v>
          </cell>
        </row>
        <row r="1067">
          <cell r="B1067" t="str">
            <v>OLRT0282</v>
          </cell>
          <cell r="C1067" t="str">
            <v>SHEERAZA HASSAN</v>
          </cell>
          <cell r="D1067">
            <v>34038</v>
          </cell>
          <cell r="E1067" t="str">
            <v>Ghulam Hassan Mir</v>
          </cell>
        </row>
        <row r="1068">
          <cell r="B1068" t="str">
            <v>OLRT0284</v>
          </cell>
          <cell r="C1068" t="str">
            <v>CHANDAN KUMAR SINGH</v>
          </cell>
          <cell r="D1068">
            <v>30984</v>
          </cell>
          <cell r="E1068">
            <v>30984</v>
          </cell>
        </row>
        <row r="1069">
          <cell r="B1069" t="str">
            <v>SLAC0393</v>
          </cell>
          <cell r="C1069" t="str">
            <v>MANDAN KUMAR JHA</v>
          </cell>
          <cell r="D1069">
            <v>33128</v>
          </cell>
          <cell r="E1069" t="str">
            <v>Shri Rajendra Jha</v>
          </cell>
        </row>
        <row r="1070">
          <cell r="B1070" t="str">
            <v>SLAC0495</v>
          </cell>
          <cell r="C1070" t="str">
            <v>VINOD KUMAR DEV</v>
          </cell>
          <cell r="D1070">
            <v>33128</v>
          </cell>
          <cell r="E1070" t="str">
            <v>Shri Ganesh Poddar</v>
          </cell>
        </row>
        <row r="1071">
          <cell r="B1071" t="str">
            <v>SLAC0984</v>
          </cell>
          <cell r="C1071" t="str">
            <v>SONU</v>
          </cell>
          <cell r="D1071">
            <v>32600</v>
          </cell>
          <cell r="E1071">
            <v>32600</v>
          </cell>
        </row>
        <row r="1072">
          <cell r="B1072" t="str">
            <v>SLAC0995</v>
          </cell>
          <cell r="C1072" t="str">
            <v>SUSHIL KUMAR JAISWAL</v>
          </cell>
          <cell r="D1072">
            <v>30498</v>
          </cell>
          <cell r="E1072" t="str">
            <v>Ram Nihal Jaiswal</v>
          </cell>
        </row>
        <row r="1073">
          <cell r="B1073" t="str">
            <v>SLAC1088</v>
          </cell>
          <cell r="C1073" t="str">
            <v>DIGAMBER SINGH</v>
          </cell>
          <cell r="D1073">
            <v>30017</v>
          </cell>
          <cell r="E1073" t="str">
            <v>Rajendra Singh</v>
          </cell>
        </row>
        <row r="1074">
          <cell r="B1074" t="str">
            <v>SLHA0925</v>
          </cell>
          <cell r="C1074" t="str">
            <v>TOSHIMA BHATNAGAR</v>
          </cell>
          <cell r="D1074">
            <v>33003</v>
          </cell>
          <cell r="E1074" t="str">
            <v>Dinesh Bhatnagar</v>
          </cell>
        </row>
        <row r="1075">
          <cell r="B1075" t="str">
            <v>SLPD0939</v>
          </cell>
          <cell r="C1075" t="str">
            <v>BHAVNA MEHRA</v>
          </cell>
          <cell r="D1075">
            <v>28815</v>
          </cell>
          <cell r="E1075" t="str">
            <v>Jatinder Mohan Mehra</v>
          </cell>
        </row>
        <row r="1076">
          <cell r="B1076" t="str">
            <v>SLRT0008</v>
          </cell>
          <cell r="C1076" t="str">
            <v>SANT LAMA</v>
          </cell>
          <cell r="D1076">
            <v>33128</v>
          </cell>
          <cell r="E1076">
            <v>33128</v>
          </cell>
        </row>
        <row r="1077">
          <cell r="B1077" t="str">
            <v>SLRT0094</v>
          </cell>
          <cell r="C1077" t="str">
            <v>VINOD KUMAR RAJU</v>
          </cell>
          <cell r="D1077">
            <v>33128</v>
          </cell>
          <cell r="E1077" t="str">
            <v>Kashmiri Lal</v>
          </cell>
        </row>
        <row r="1078">
          <cell r="B1078" t="str">
            <v>SLRT0106</v>
          </cell>
          <cell r="C1078" t="str">
            <v>NIRAKAR NAYAK</v>
          </cell>
          <cell r="D1078">
            <v>33128</v>
          </cell>
          <cell r="E1078" t="str">
            <v>Lt. Brundaban Nayak</v>
          </cell>
        </row>
        <row r="1079">
          <cell r="B1079" t="str">
            <v>SLRT0115</v>
          </cell>
          <cell r="C1079" t="str">
            <v>PRASANT KUMAR MAJHI</v>
          </cell>
          <cell r="D1079">
            <v>33128</v>
          </cell>
          <cell r="E1079" t="str">
            <v>Ravinder Majhi</v>
          </cell>
        </row>
        <row r="1080">
          <cell r="B1080" t="str">
            <v>SLRT0128</v>
          </cell>
          <cell r="C1080" t="str">
            <v>PRADEEP SINGH BISHT</v>
          </cell>
          <cell r="D1080">
            <v>33128</v>
          </cell>
          <cell r="E1080">
            <v>33128</v>
          </cell>
        </row>
        <row r="1081">
          <cell r="B1081" t="str">
            <v>SLRT0140</v>
          </cell>
          <cell r="C1081" t="str">
            <v>RAHUL</v>
          </cell>
          <cell r="D1081">
            <v>33128</v>
          </cell>
          <cell r="E1081" t="str">
            <v>Suresh Chauhan</v>
          </cell>
        </row>
        <row r="1082">
          <cell r="B1082" t="str">
            <v>SLRT0160</v>
          </cell>
          <cell r="C1082" t="str">
            <v>VINOD SINGH NEGI</v>
          </cell>
          <cell r="D1082">
            <v>33128</v>
          </cell>
          <cell r="E1082">
            <v>33128</v>
          </cell>
        </row>
        <row r="1083">
          <cell r="B1083" t="str">
            <v>SLRT0771</v>
          </cell>
          <cell r="C1083" t="str">
            <v>DHARMENDER KUMAR</v>
          </cell>
          <cell r="D1083">
            <v>32888</v>
          </cell>
          <cell r="E1083" t="str">
            <v>Hari Prasad</v>
          </cell>
        </row>
        <row r="1084">
          <cell r="B1084" t="str">
            <v>SLRT0773</v>
          </cell>
          <cell r="C1084" t="str">
            <v>KRITIKA RAJ</v>
          </cell>
          <cell r="D1084">
            <v>33322</v>
          </cell>
          <cell r="E1084" t="str">
            <v>Pradeep Kumar Srivastava</v>
          </cell>
        </row>
        <row r="1085">
          <cell r="B1085" t="str">
            <v>SLRT0774</v>
          </cell>
          <cell r="C1085" t="str">
            <v>SHIVANI PORWAL</v>
          </cell>
          <cell r="D1085">
            <v>33900</v>
          </cell>
          <cell r="E1085" t="str">
            <v>Raj Kishor Porwal</v>
          </cell>
        </row>
        <row r="1086">
          <cell r="B1086" t="str">
            <v>SLRT0776</v>
          </cell>
          <cell r="C1086" t="str">
            <v>GAURAV KUHAD</v>
          </cell>
          <cell r="D1086">
            <v>31104</v>
          </cell>
          <cell r="E1086" t="str">
            <v>Mr Mahabir Singh</v>
          </cell>
        </row>
        <row r="1087">
          <cell r="B1087" t="str">
            <v>SLRT0783</v>
          </cell>
          <cell r="C1087" t="str">
            <v>HITESH SHARMA</v>
          </cell>
          <cell r="D1087">
            <v>32501</v>
          </cell>
          <cell r="E1087" t="str">
            <v>Mr. Anil Sharma</v>
          </cell>
        </row>
        <row r="1088">
          <cell r="B1088" t="str">
            <v>SLRT0786</v>
          </cell>
          <cell r="C1088" t="str">
            <v>BLANCHE MAHESH KATELIA</v>
          </cell>
          <cell r="D1088">
            <v>31494</v>
          </cell>
          <cell r="E1088" t="str">
            <v>Evangelist Dias</v>
          </cell>
        </row>
        <row r="1089">
          <cell r="B1089" t="str">
            <v>SLRT0792</v>
          </cell>
          <cell r="C1089" t="str">
            <v>KOMAL PARLECHA</v>
          </cell>
          <cell r="D1089">
            <v>33266</v>
          </cell>
          <cell r="E1089" t="str">
            <v>Javerilal Parlecha</v>
          </cell>
        </row>
        <row r="1090">
          <cell r="B1090" t="str">
            <v>SLRT0796</v>
          </cell>
          <cell r="C1090" t="str">
            <v>ANNA ITTY EIPE</v>
          </cell>
          <cell r="D1090">
            <v>31151</v>
          </cell>
          <cell r="E1090" t="str">
            <v>Bani Itty Eipe</v>
          </cell>
        </row>
        <row r="1091">
          <cell r="B1091" t="str">
            <v>SLRT0798</v>
          </cell>
          <cell r="C1091" t="str">
            <v>HARPIT SINGH</v>
          </cell>
          <cell r="D1091">
            <v>33353</v>
          </cell>
          <cell r="E1091" t="str">
            <v>Lt Indrajit Singh</v>
          </cell>
        </row>
        <row r="1092">
          <cell r="B1092" t="str">
            <v>SLRT0805</v>
          </cell>
          <cell r="C1092" t="str">
            <v>MONU SHARMA</v>
          </cell>
          <cell r="D1092">
            <v>33667</v>
          </cell>
          <cell r="E1092" t="str">
            <v>Santhosh Kumar</v>
          </cell>
        </row>
        <row r="1093">
          <cell r="B1093" t="str">
            <v>SLRT0806</v>
          </cell>
          <cell r="C1093" t="str">
            <v>H.B.MALLESHA</v>
          </cell>
          <cell r="D1093">
            <v>30475</v>
          </cell>
          <cell r="E1093" t="str">
            <v>Basavanna</v>
          </cell>
        </row>
        <row r="1094">
          <cell r="B1094" t="str">
            <v>SLRT0815</v>
          </cell>
          <cell r="C1094" t="str">
            <v>MANOJ KUMAR PANDIT</v>
          </cell>
          <cell r="D1094">
            <v>32184</v>
          </cell>
          <cell r="E1094" t="str">
            <v>Shiv Kumar</v>
          </cell>
        </row>
        <row r="1095">
          <cell r="B1095" t="str">
            <v>SLRT0820</v>
          </cell>
          <cell r="C1095" t="str">
            <v>EKJOT SINGH</v>
          </cell>
          <cell r="D1095">
            <v>32391</v>
          </cell>
          <cell r="E1095" t="str">
            <v>Mr.Charanjit Singh</v>
          </cell>
        </row>
        <row r="1096">
          <cell r="B1096" t="str">
            <v>SLRT0824</v>
          </cell>
          <cell r="C1096" t="str">
            <v>NIRLEP SHAH</v>
          </cell>
          <cell r="D1096">
            <v>30408</v>
          </cell>
          <cell r="E1096">
            <v>30408</v>
          </cell>
        </row>
        <row r="1097">
          <cell r="B1097" t="str">
            <v>SLRT0831</v>
          </cell>
          <cell r="C1097" t="str">
            <v>ELIZA NAMCHYO LEPCHA</v>
          </cell>
          <cell r="D1097">
            <v>31756</v>
          </cell>
          <cell r="E1097" t="str">
            <v>Patrick Lepcha</v>
          </cell>
        </row>
        <row r="1098">
          <cell r="B1098" t="str">
            <v>SLRT0835</v>
          </cell>
          <cell r="C1098" t="str">
            <v>SANJANA JAIN</v>
          </cell>
          <cell r="D1098">
            <v>33185</v>
          </cell>
          <cell r="E1098" t="str">
            <v>Sanjay Kumar Jain</v>
          </cell>
        </row>
        <row r="1099">
          <cell r="B1099" t="str">
            <v>SLRT0837</v>
          </cell>
          <cell r="C1099" t="str">
            <v>BIBHOR ACHARYA</v>
          </cell>
          <cell r="D1099">
            <v>32425</v>
          </cell>
          <cell r="E1099" t="str">
            <v>Binod Acharya</v>
          </cell>
        </row>
        <row r="1100">
          <cell r="B1100" t="str">
            <v>SLRT0843</v>
          </cell>
          <cell r="C1100" t="str">
            <v>SUSHANT JENA</v>
          </cell>
          <cell r="D1100">
            <v>30491</v>
          </cell>
          <cell r="E1100">
            <v>30491</v>
          </cell>
        </row>
        <row r="1101">
          <cell r="B1101" t="str">
            <v>SLRT0845</v>
          </cell>
          <cell r="C1101" t="str">
            <v>ARIF KHAN</v>
          </cell>
          <cell r="D1101">
            <v>31954</v>
          </cell>
          <cell r="E1101">
            <v>31954</v>
          </cell>
        </row>
        <row r="1102">
          <cell r="B1102" t="str">
            <v>SLRT0848</v>
          </cell>
          <cell r="C1102" t="str">
            <v>MANPREET KAUR</v>
          </cell>
          <cell r="D1102">
            <v>33279</v>
          </cell>
          <cell r="E1102" t="str">
            <v>Savinder Singh</v>
          </cell>
        </row>
        <row r="1103">
          <cell r="B1103" t="str">
            <v>SLRT0850</v>
          </cell>
          <cell r="C1103" t="str">
            <v>MOHICKA GUPTA</v>
          </cell>
          <cell r="D1103">
            <v>32298</v>
          </cell>
          <cell r="E1103" t="str">
            <v>Vipin Gupta</v>
          </cell>
        </row>
        <row r="1104">
          <cell r="B1104" t="str">
            <v>SLRT0857</v>
          </cell>
          <cell r="C1104" t="str">
            <v>ANKIT MADAAN</v>
          </cell>
          <cell r="D1104">
            <v>32386</v>
          </cell>
          <cell r="E1104" t="str">
            <v>Pradeep Kumar</v>
          </cell>
        </row>
        <row r="1105">
          <cell r="B1105" t="str">
            <v>SLRT0859</v>
          </cell>
          <cell r="C1105" t="str">
            <v>MAMTA CHAUHAN</v>
          </cell>
          <cell r="D1105">
            <v>31928</v>
          </cell>
          <cell r="E1105" t="str">
            <v>UDAY SINGH CHAUHAN</v>
          </cell>
        </row>
        <row r="1106">
          <cell r="B1106" t="str">
            <v>SLRT0860</v>
          </cell>
          <cell r="C1106" t="str">
            <v>Surendra Yadav</v>
          </cell>
          <cell r="D1106">
            <v>31564</v>
          </cell>
          <cell r="E1106">
            <v>31564</v>
          </cell>
        </row>
        <row r="1107">
          <cell r="B1107" t="str">
            <v>GBRT0060</v>
          </cell>
          <cell r="C1107" t="str">
            <v>Jafar Hasan</v>
          </cell>
          <cell r="D1107">
            <v>31812</v>
          </cell>
          <cell r="E1107" t="str">
            <v>Meerajul Ziaul Hasan</v>
          </cell>
        </row>
        <row r="1108">
          <cell r="B1108" t="str">
            <v>GCRT3313</v>
          </cell>
          <cell r="C1108" t="str">
            <v>Ashwini M. N.</v>
          </cell>
          <cell r="D1108">
            <v>34990</v>
          </cell>
          <cell r="E1108" t="str">
            <v>Nagesh</v>
          </cell>
        </row>
        <row r="1109">
          <cell r="B1109" t="str">
            <v>SLRT0930</v>
          </cell>
          <cell r="C1109" t="str">
            <v>MUKTA ARJAN WADHWA</v>
          </cell>
          <cell r="D1109">
            <v>32874</v>
          </cell>
          <cell r="E1109" t="str">
            <v>Arjan Pribhdas Wadhwa</v>
          </cell>
        </row>
        <row r="1110">
          <cell r="B1110" t="str">
            <v>SLRT0931</v>
          </cell>
          <cell r="C1110" t="str">
            <v>SNEHA B CHOWDHARY</v>
          </cell>
          <cell r="D1110">
            <v>32874</v>
          </cell>
          <cell r="E1110" t="str">
            <v>Birju M Chowdhary</v>
          </cell>
        </row>
        <row r="1111">
          <cell r="B1111" t="str">
            <v>SLRT0937</v>
          </cell>
          <cell r="C1111" t="str">
            <v>SRIBAS SARDAR</v>
          </cell>
          <cell r="D1111">
            <v>32874</v>
          </cell>
          <cell r="E1111" t="str">
            <v>Shyamal Sardar</v>
          </cell>
        </row>
        <row r="1112">
          <cell r="B1112" t="str">
            <v>SLRT0940</v>
          </cell>
          <cell r="C1112" t="str">
            <v>FRANCIS JOSEPH</v>
          </cell>
          <cell r="D1112">
            <v>28445</v>
          </cell>
          <cell r="E1112" t="str">
            <v>Joseph</v>
          </cell>
        </row>
        <row r="1113">
          <cell r="B1113" t="str">
            <v>SLRT0941</v>
          </cell>
          <cell r="C1113" t="str">
            <v>ZEESHAN ABDUL KARIM KADBAL</v>
          </cell>
          <cell r="D1113">
            <v>33618</v>
          </cell>
          <cell r="E1113" t="str">
            <v>Abdul Karim</v>
          </cell>
        </row>
        <row r="1114">
          <cell r="B1114" t="str">
            <v>SLRT0944</v>
          </cell>
          <cell r="C1114" t="str">
            <v>SOUVIK BOSE</v>
          </cell>
          <cell r="D1114">
            <v>32480</v>
          </cell>
          <cell r="E1114" t="str">
            <v>Bishadip Bose</v>
          </cell>
        </row>
        <row r="1115">
          <cell r="B1115" t="str">
            <v>SLRT0946</v>
          </cell>
          <cell r="C1115" t="str">
            <v>DEEPSHIKHA SINGH</v>
          </cell>
          <cell r="D1115">
            <v>33827</v>
          </cell>
          <cell r="E1115" t="str">
            <v>Bhapend Kumar Singh</v>
          </cell>
        </row>
        <row r="1116">
          <cell r="B1116" t="str">
            <v>SLRT0947</v>
          </cell>
          <cell r="C1116" t="str">
            <v>SHANTANU SHARMA</v>
          </cell>
          <cell r="D1116">
            <v>32105</v>
          </cell>
          <cell r="E1116" t="str">
            <v>Ramakant Sharma</v>
          </cell>
        </row>
        <row r="1117">
          <cell r="B1117" t="str">
            <v>SLRT0950</v>
          </cell>
          <cell r="C1117" t="str">
            <v>MAYANK MEHRA</v>
          </cell>
          <cell r="D1117">
            <v>32395</v>
          </cell>
          <cell r="E1117" t="str">
            <v>Kamal Mehra</v>
          </cell>
        </row>
        <row r="1118">
          <cell r="B1118" t="str">
            <v>SLRT0951</v>
          </cell>
          <cell r="C1118" t="str">
            <v>TANYA KHATTAR</v>
          </cell>
          <cell r="D1118">
            <v>33010</v>
          </cell>
          <cell r="E1118" t="str">
            <v>Vicky Oberoi</v>
          </cell>
        </row>
        <row r="1119">
          <cell r="B1119" t="str">
            <v>SLRT0961</v>
          </cell>
          <cell r="C1119" t="str">
            <v>ADNAN KHAN</v>
          </cell>
          <cell r="D1119">
            <v>32358</v>
          </cell>
          <cell r="E1119">
            <v>32358</v>
          </cell>
        </row>
        <row r="1120">
          <cell r="B1120" t="str">
            <v>SLRT0967</v>
          </cell>
          <cell r="C1120" t="str">
            <v>NAVEEN SINGH</v>
          </cell>
          <cell r="D1120">
            <v>32959</v>
          </cell>
          <cell r="E1120" t="str">
            <v>Satya Pal Singh</v>
          </cell>
        </row>
        <row r="1121">
          <cell r="B1121" t="str">
            <v>SLRT0968</v>
          </cell>
          <cell r="C1121" t="str">
            <v>MANISH KUMAR CHAUHAN</v>
          </cell>
          <cell r="D1121">
            <v>28192</v>
          </cell>
          <cell r="E1121" t="str">
            <v>Valamaji Chauhan</v>
          </cell>
        </row>
        <row r="1122">
          <cell r="B1122" t="str">
            <v>SLRT0972</v>
          </cell>
          <cell r="C1122" t="str">
            <v>ASHISH SHRIVASTAV</v>
          </cell>
          <cell r="D1122">
            <v>32487</v>
          </cell>
          <cell r="E1122" t="str">
            <v>Yuudh Kumar Shrivastav</v>
          </cell>
        </row>
        <row r="1123">
          <cell r="B1123" t="str">
            <v>SLRT0983</v>
          </cell>
          <cell r="C1123" t="str">
            <v>BHAVIK SHAH</v>
          </cell>
          <cell r="D1123">
            <v>30301</v>
          </cell>
          <cell r="E1123">
            <v>30301</v>
          </cell>
        </row>
        <row r="1124">
          <cell r="B1124" t="str">
            <v>SLRT0985</v>
          </cell>
          <cell r="C1124" t="str">
            <v>SHARAN CHUGH</v>
          </cell>
          <cell r="D1124">
            <v>31589</v>
          </cell>
          <cell r="E1124" t="str">
            <v>Ramesh Chugh</v>
          </cell>
        </row>
        <row r="1125">
          <cell r="B1125" t="str">
            <v>SLRT0992</v>
          </cell>
          <cell r="C1125" t="str">
            <v>TOUFIQUE CHOUDHARY</v>
          </cell>
          <cell r="D1125">
            <v>32511</v>
          </cell>
          <cell r="E1125" t="str">
            <v>Badshah Choudhary</v>
          </cell>
        </row>
        <row r="1126">
          <cell r="B1126" t="str">
            <v>SLRT0993</v>
          </cell>
          <cell r="C1126" t="str">
            <v>BILAL HUSSAIN</v>
          </cell>
          <cell r="D1126">
            <v>31055</v>
          </cell>
          <cell r="E1126" t="str">
            <v>Mazhar Hussain</v>
          </cell>
        </row>
        <row r="1127">
          <cell r="B1127" t="str">
            <v>SLRT0994</v>
          </cell>
          <cell r="C1127" t="str">
            <v>AJAY CHAVAN T</v>
          </cell>
          <cell r="D1127">
            <v>31145</v>
          </cell>
          <cell r="E1127" t="str">
            <v>Thanoji Rao</v>
          </cell>
        </row>
        <row r="1128">
          <cell r="B1128" t="str">
            <v>SLRT0996</v>
          </cell>
          <cell r="C1128" t="str">
            <v>L. JOHNSON</v>
          </cell>
          <cell r="D1128">
            <v>30311</v>
          </cell>
          <cell r="E1128" t="str">
            <v>Mr C.Kuki</v>
          </cell>
        </row>
        <row r="1129">
          <cell r="B1129" t="str">
            <v>SLRT0998</v>
          </cell>
          <cell r="C1129" t="str">
            <v>NUNNU</v>
          </cell>
          <cell r="D1129">
            <v>32349</v>
          </cell>
          <cell r="E1129" t="str">
            <v>Mr Ramu Singh</v>
          </cell>
        </row>
        <row r="1130">
          <cell r="B1130" t="str">
            <v>SLRT0999</v>
          </cell>
          <cell r="C1130" t="str">
            <v>ARPITA JAISWAL</v>
          </cell>
          <cell r="D1130">
            <v>33046</v>
          </cell>
          <cell r="E1130" t="str">
            <v>Mr.Vijendra Kumar Jaiswal</v>
          </cell>
        </row>
        <row r="1131">
          <cell r="B1131" t="str">
            <v>SLRT0866</v>
          </cell>
          <cell r="C1131" t="str">
            <v>ARUP SARKAR</v>
          </cell>
          <cell r="D1131">
            <v>34297</v>
          </cell>
          <cell r="E1131" t="str">
            <v>Uttam Pramanick</v>
          </cell>
        </row>
        <row r="1132">
          <cell r="B1132" t="str">
            <v>SLRT0867</v>
          </cell>
          <cell r="C1132" t="str">
            <v>PRASANTA BASU</v>
          </cell>
          <cell r="D1132">
            <v>29461</v>
          </cell>
          <cell r="E1132" t="str">
            <v>Ajit Basu</v>
          </cell>
        </row>
        <row r="1133">
          <cell r="B1133" t="str">
            <v>SLRT0868</v>
          </cell>
          <cell r="C1133" t="str">
            <v>PRATAP SARDAR</v>
          </cell>
          <cell r="D1133">
            <v>29228</v>
          </cell>
          <cell r="E1133" t="str">
            <v>Lt. Ratikanta Sardar</v>
          </cell>
        </row>
        <row r="1134">
          <cell r="B1134" t="str">
            <v>SLRT0869</v>
          </cell>
          <cell r="C1134" t="str">
            <v>MANOJ KUMAR PRADHAN</v>
          </cell>
          <cell r="D1134">
            <v>33516</v>
          </cell>
          <cell r="E1134" t="str">
            <v>Ratibhai Sumaniya</v>
          </cell>
        </row>
        <row r="1135">
          <cell r="B1135" t="str">
            <v>SLRT0870</v>
          </cell>
          <cell r="C1135" t="str">
            <v>PRONAB CHOWDHURY</v>
          </cell>
          <cell r="D1135">
            <v>33730</v>
          </cell>
          <cell r="E1135" t="str">
            <v>Kartick Chowdhury</v>
          </cell>
        </row>
        <row r="1136">
          <cell r="B1136" t="str">
            <v>SLRT0873</v>
          </cell>
          <cell r="C1136" t="str">
            <v>MOINUDDIN</v>
          </cell>
          <cell r="D1136">
            <v>30342</v>
          </cell>
          <cell r="E1136" t="str">
            <v>Phul Chandra Ahirwar</v>
          </cell>
        </row>
        <row r="1137">
          <cell r="B1137" t="str">
            <v>SLRT0874</v>
          </cell>
          <cell r="C1137" t="str">
            <v>JANNAT KARIM EBRAHIM</v>
          </cell>
          <cell r="D1137">
            <v>33919</v>
          </cell>
          <cell r="E1137" t="str">
            <v>Karim Ilahi Ebrahim</v>
          </cell>
        </row>
        <row r="1138">
          <cell r="B1138" t="str">
            <v>SLRT0875</v>
          </cell>
          <cell r="C1138" t="str">
            <v>RAJESH</v>
          </cell>
          <cell r="D1138">
            <v>34496</v>
          </cell>
          <cell r="E1138" t="str">
            <v>Bhag Chand</v>
          </cell>
        </row>
        <row r="1139">
          <cell r="B1139" t="str">
            <v>SLRT0877</v>
          </cell>
          <cell r="C1139" t="str">
            <v>ARUN RAWAT</v>
          </cell>
          <cell r="D1139">
            <v>33510</v>
          </cell>
          <cell r="E1139" t="str">
            <v>Prithvi Singh Rawat</v>
          </cell>
        </row>
        <row r="1140">
          <cell r="B1140" t="str">
            <v>SLRT0881</v>
          </cell>
          <cell r="C1140" t="str">
            <v>HITISHA CHERANDA</v>
          </cell>
          <cell r="D1140">
            <v>33513</v>
          </cell>
          <cell r="E1140">
            <v>33513</v>
          </cell>
        </row>
        <row r="1141">
          <cell r="B1141" t="str">
            <v>SLRT0891</v>
          </cell>
          <cell r="C1141" t="str">
            <v>PARDEEP JANTIWAL</v>
          </cell>
          <cell r="D1141">
            <v>31314</v>
          </cell>
          <cell r="E1141" t="str">
            <v>Mahendra Singh</v>
          </cell>
        </row>
        <row r="1142">
          <cell r="B1142" t="str">
            <v>SLRT0892</v>
          </cell>
          <cell r="C1142" t="str">
            <v>DENZILINA JOHANNA BROWN</v>
          </cell>
          <cell r="D1142">
            <v>33098</v>
          </cell>
          <cell r="E1142" t="str">
            <v>Denzil Brown</v>
          </cell>
        </row>
        <row r="1143">
          <cell r="B1143" t="str">
            <v>SLRT0893</v>
          </cell>
          <cell r="C1143" t="str">
            <v>SUDHA J</v>
          </cell>
          <cell r="D1143">
            <v>31208</v>
          </cell>
          <cell r="E1143" t="str">
            <v>Mr. Jayakumar</v>
          </cell>
        </row>
        <row r="1144">
          <cell r="B1144" t="str">
            <v>SLRT0904</v>
          </cell>
          <cell r="C1144" t="str">
            <v>JYOTSNA DAS</v>
          </cell>
          <cell r="D1144">
            <v>31654</v>
          </cell>
          <cell r="E1144" t="str">
            <v>Rajat Das</v>
          </cell>
        </row>
        <row r="1145">
          <cell r="B1145" t="str">
            <v>SLRT0914</v>
          </cell>
          <cell r="C1145" t="str">
            <v>ABBAS SALIM MOM</v>
          </cell>
          <cell r="D1145">
            <v>32874</v>
          </cell>
          <cell r="E1145" t="str">
            <v>Salim Mom</v>
          </cell>
        </row>
        <row r="1146">
          <cell r="B1146" t="str">
            <v>SLRT0915</v>
          </cell>
          <cell r="C1146" t="str">
            <v>ERAM NAAZ ANSARI</v>
          </cell>
          <cell r="D1146">
            <v>32874</v>
          </cell>
          <cell r="E1146" t="str">
            <v>Mohd Ashfaque Ansari</v>
          </cell>
        </row>
        <row r="1147">
          <cell r="B1147" t="str">
            <v>SLRT0916</v>
          </cell>
          <cell r="C1147" t="str">
            <v>PRIYA SANTRA</v>
          </cell>
          <cell r="D1147">
            <v>32874</v>
          </cell>
          <cell r="E1147" t="str">
            <v>Arun Santra</v>
          </cell>
        </row>
        <row r="1148">
          <cell r="B1148" t="str">
            <v>SLRT0922</v>
          </cell>
          <cell r="C1148" t="str">
            <v>SHARAD GOSWAMI</v>
          </cell>
          <cell r="D1148">
            <v>32874</v>
          </cell>
          <cell r="E1148" t="str">
            <v>Suresh Chand Goswami</v>
          </cell>
        </row>
        <row r="1149">
          <cell r="B1149" t="str">
            <v>SLRT0923</v>
          </cell>
          <cell r="C1149" t="str">
            <v>ANIL ULHAS GOUDA</v>
          </cell>
          <cell r="D1149">
            <v>32874</v>
          </cell>
          <cell r="E1149" t="str">
            <v>Ulhas Hannu Gouda</v>
          </cell>
        </row>
        <row r="1150">
          <cell r="B1150" t="str">
            <v>SLRT0924</v>
          </cell>
          <cell r="C1150" t="str">
            <v>VARSHA MAHESH NANDWANI</v>
          </cell>
          <cell r="D1150">
            <v>32874</v>
          </cell>
          <cell r="E1150" t="str">
            <v>Mahesh Nandwani</v>
          </cell>
        </row>
        <row r="1151">
          <cell r="B1151" t="str">
            <v>SLRT0927</v>
          </cell>
          <cell r="C1151" t="str">
            <v>RITIKA DATTA</v>
          </cell>
          <cell r="D1151">
            <v>32874</v>
          </cell>
          <cell r="E1151">
            <v>32874</v>
          </cell>
        </row>
        <row r="1152">
          <cell r="B1152" t="str">
            <v>SLRT0928</v>
          </cell>
          <cell r="C1152" t="str">
            <v>NAZIA ASHFAQUE</v>
          </cell>
          <cell r="D1152">
            <v>32874</v>
          </cell>
          <cell r="E1152" t="str">
            <v>Md Ashfaque</v>
          </cell>
        </row>
        <row r="1153">
          <cell r="B1153" t="str">
            <v>SLRT0929</v>
          </cell>
          <cell r="C1153" t="str">
            <v>KHUSHBOO TURAKHIA</v>
          </cell>
          <cell r="D1153">
            <v>32874</v>
          </cell>
          <cell r="E1153" t="str">
            <v>Manoj Turakhia</v>
          </cell>
        </row>
        <row r="1154">
          <cell r="B1154" t="str">
            <v>SLRT0177</v>
          </cell>
          <cell r="C1154" t="str">
            <v>SHATRUHAN PRASAD SINGH</v>
          </cell>
          <cell r="D1154">
            <v>29983</v>
          </cell>
          <cell r="E1154">
            <v>29983</v>
          </cell>
        </row>
        <row r="1155">
          <cell r="B1155" t="str">
            <v>SLRT0198</v>
          </cell>
          <cell r="C1155" t="str">
            <v>SAGAR CHAHAL</v>
          </cell>
          <cell r="D1155">
            <v>31044</v>
          </cell>
          <cell r="E1155" t="str">
            <v>Late Mr. Vinod Chahal</v>
          </cell>
        </row>
        <row r="1156">
          <cell r="B1156" t="str">
            <v>SLRT0225</v>
          </cell>
          <cell r="C1156" t="str">
            <v>VISHAL SANJEEV SHETTY</v>
          </cell>
          <cell r="D1156">
            <v>33128</v>
          </cell>
          <cell r="E1156" t="str">
            <v>Sanjeev Shetty</v>
          </cell>
        </row>
        <row r="1157">
          <cell r="B1157" t="str">
            <v>SLRT0230</v>
          </cell>
          <cell r="C1157" t="str">
            <v>GAUTAM NAYAK</v>
          </cell>
          <cell r="D1157">
            <v>33128</v>
          </cell>
          <cell r="E1157">
            <v>33128</v>
          </cell>
        </row>
        <row r="1158">
          <cell r="B1158" t="str">
            <v>SLRT0294</v>
          </cell>
          <cell r="C1158" t="str">
            <v>PINKESH ARVIND GOHIL</v>
          </cell>
          <cell r="D1158">
            <v>33128</v>
          </cell>
          <cell r="E1158" t="str">
            <v>Arvind</v>
          </cell>
        </row>
        <row r="1159">
          <cell r="B1159" t="str">
            <v>SLRT0332</v>
          </cell>
          <cell r="C1159" t="str">
            <v>MICHAEL MARK D ROZARIO</v>
          </cell>
          <cell r="D1159">
            <v>33128</v>
          </cell>
          <cell r="E1159" t="str">
            <v>Thomas D'Rozario</v>
          </cell>
        </row>
        <row r="1160">
          <cell r="B1160" t="str">
            <v>SLRT0338</v>
          </cell>
          <cell r="C1160" t="str">
            <v>DEEPILA PARDESHI</v>
          </cell>
          <cell r="D1160">
            <v>33128</v>
          </cell>
          <cell r="E1160">
            <v>33128</v>
          </cell>
        </row>
        <row r="1161">
          <cell r="B1161" t="str">
            <v>SLRT0370</v>
          </cell>
          <cell r="C1161" t="str">
            <v>KASIM KHAN</v>
          </cell>
          <cell r="D1161">
            <v>33128</v>
          </cell>
          <cell r="E1161">
            <v>33128</v>
          </cell>
        </row>
        <row r="1162">
          <cell r="B1162" t="str">
            <v>SLRT0382</v>
          </cell>
          <cell r="C1162" t="str">
            <v>AMRAH USMAN DADA</v>
          </cell>
          <cell r="D1162">
            <v>33128</v>
          </cell>
          <cell r="E1162">
            <v>33128</v>
          </cell>
        </row>
        <row r="1163">
          <cell r="B1163" t="str">
            <v>SLRT0402</v>
          </cell>
          <cell r="C1163" t="str">
            <v>BOSCO CHARLES</v>
          </cell>
          <cell r="D1163">
            <v>33128</v>
          </cell>
          <cell r="E1163" t="str">
            <v>Melwyn Charles</v>
          </cell>
        </row>
        <row r="1164">
          <cell r="B1164" t="str">
            <v>SLRT0404</v>
          </cell>
          <cell r="C1164" t="str">
            <v>PRAKYATH SHETTY</v>
          </cell>
          <cell r="D1164">
            <v>33128</v>
          </cell>
          <cell r="E1164" t="str">
            <v>Seetharam</v>
          </cell>
        </row>
        <row r="1165">
          <cell r="B1165" t="str">
            <v>SLRT0435</v>
          </cell>
          <cell r="C1165" t="str">
            <v>NEHA OBEROI</v>
          </cell>
          <cell r="D1165">
            <v>33128</v>
          </cell>
          <cell r="E1165">
            <v>33128</v>
          </cell>
        </row>
        <row r="1166">
          <cell r="B1166" t="str">
            <v>SLRT0438</v>
          </cell>
          <cell r="C1166" t="str">
            <v>SHIVANGI GOEL</v>
          </cell>
          <cell r="D1166">
            <v>30445</v>
          </cell>
          <cell r="E1166" t="str">
            <v>Mr. Amarprakash Goel</v>
          </cell>
        </row>
        <row r="1167">
          <cell r="B1167" t="str">
            <v>SLRT0450</v>
          </cell>
          <cell r="C1167" t="str">
            <v>SONAM RAHEJA</v>
          </cell>
          <cell r="D1167">
            <v>33128</v>
          </cell>
          <cell r="E1167" t="str">
            <v>Sunil Minocha</v>
          </cell>
        </row>
        <row r="1168">
          <cell r="B1168" t="str">
            <v>SLRT0458</v>
          </cell>
          <cell r="C1168" t="str">
            <v>HUZAN KURUS BASTANI</v>
          </cell>
          <cell r="D1168">
            <v>33128</v>
          </cell>
          <cell r="E1168" t="str">
            <v>Kurus Ardeshir Bastani</v>
          </cell>
        </row>
        <row r="1169">
          <cell r="B1169" t="str">
            <v>SLRT0470</v>
          </cell>
          <cell r="C1169" t="str">
            <v>JAAP KAUR</v>
          </cell>
          <cell r="D1169">
            <v>33128</v>
          </cell>
          <cell r="E1169">
            <v>33128</v>
          </cell>
        </row>
        <row r="1170">
          <cell r="B1170" t="str">
            <v>SLRT0475</v>
          </cell>
          <cell r="C1170" t="str">
            <v>LALIT</v>
          </cell>
          <cell r="D1170">
            <v>33128</v>
          </cell>
          <cell r="E1170">
            <v>33128</v>
          </cell>
        </row>
        <row r="1171">
          <cell r="B1171" t="str">
            <v>SLRT0488</v>
          </cell>
          <cell r="C1171" t="str">
            <v>MANISH PITRODA</v>
          </cell>
          <cell r="D1171">
            <v>31221</v>
          </cell>
          <cell r="E1171" t="str">
            <v>Bipin</v>
          </cell>
        </row>
        <row r="1172">
          <cell r="B1172" t="str">
            <v>SLRT0491</v>
          </cell>
          <cell r="C1172" t="str">
            <v>SPARSH SHARMA</v>
          </cell>
          <cell r="D1172">
            <v>33128</v>
          </cell>
          <cell r="E1172">
            <v>33128</v>
          </cell>
        </row>
        <row r="1173">
          <cell r="B1173" t="str">
            <v>SLRT0504</v>
          </cell>
          <cell r="C1173" t="str">
            <v>HITESH DUSEJA</v>
          </cell>
          <cell r="D1173">
            <v>31656</v>
          </cell>
          <cell r="E1173" t="str">
            <v>Mr. Ramesh Duseja</v>
          </cell>
        </row>
        <row r="1174">
          <cell r="B1174" t="str">
            <v>SLRT0509</v>
          </cell>
          <cell r="C1174" t="str">
            <v>NITIN JEELAL</v>
          </cell>
          <cell r="D1174">
            <v>33128</v>
          </cell>
          <cell r="E1174" t="str">
            <v>Vishnu Jeelal</v>
          </cell>
        </row>
        <row r="1175">
          <cell r="B1175" t="str">
            <v>SLRT0510</v>
          </cell>
          <cell r="C1175" t="str">
            <v>PANI RAM</v>
          </cell>
          <cell r="D1175">
            <v>33128</v>
          </cell>
          <cell r="E1175">
            <v>33128</v>
          </cell>
        </row>
        <row r="1176">
          <cell r="B1176" t="str">
            <v>SLRT0518</v>
          </cell>
          <cell r="C1176" t="str">
            <v>SHUBHRA JYOTI BEHURIA</v>
          </cell>
          <cell r="D1176">
            <v>33128</v>
          </cell>
          <cell r="E1176">
            <v>33128</v>
          </cell>
        </row>
        <row r="1177">
          <cell r="B1177" t="str">
            <v>SLRT0519</v>
          </cell>
          <cell r="C1177" t="str">
            <v>RAJ KUMAR JANA</v>
          </cell>
          <cell r="D1177">
            <v>33128</v>
          </cell>
          <cell r="E1177">
            <v>33128</v>
          </cell>
        </row>
        <row r="1178">
          <cell r="B1178" t="str">
            <v>SLRT0526</v>
          </cell>
          <cell r="C1178" t="str">
            <v>RAFIQUE GAFFER BAKALI</v>
          </cell>
          <cell r="D1178">
            <v>33128</v>
          </cell>
          <cell r="E1178">
            <v>33128</v>
          </cell>
        </row>
        <row r="1179">
          <cell r="B1179" t="str">
            <v>SLRT0529</v>
          </cell>
          <cell r="C1179" t="str">
            <v>KUNAL CHOPRA</v>
          </cell>
          <cell r="D1179">
            <v>33128</v>
          </cell>
          <cell r="E1179">
            <v>33128</v>
          </cell>
        </row>
        <row r="1180">
          <cell r="B1180" t="str">
            <v>SLRT0544</v>
          </cell>
          <cell r="C1180" t="str">
            <v>MANIKANT TIWARY</v>
          </cell>
          <cell r="D1180">
            <v>33128</v>
          </cell>
          <cell r="E1180" t="str">
            <v>Nagendra Tiwary</v>
          </cell>
        </row>
        <row r="1181">
          <cell r="B1181" t="str">
            <v>SLRT0558</v>
          </cell>
          <cell r="C1181" t="str">
            <v>VIJAY</v>
          </cell>
          <cell r="D1181">
            <v>33128</v>
          </cell>
          <cell r="E1181" t="str">
            <v>K. Raja</v>
          </cell>
        </row>
        <row r="1182">
          <cell r="B1182" t="str">
            <v>SLRT0560</v>
          </cell>
          <cell r="C1182" t="str">
            <v>MUTHU KUMARAN</v>
          </cell>
          <cell r="D1182">
            <v>33128</v>
          </cell>
          <cell r="E1182">
            <v>33128</v>
          </cell>
        </row>
        <row r="1183">
          <cell r="B1183" t="str">
            <v>SLRT0566</v>
          </cell>
          <cell r="C1183" t="str">
            <v>M RAJESH</v>
          </cell>
          <cell r="D1183">
            <v>33128</v>
          </cell>
          <cell r="E1183">
            <v>33128</v>
          </cell>
        </row>
        <row r="1184">
          <cell r="B1184" t="str">
            <v>SLRT0567</v>
          </cell>
          <cell r="C1184" t="str">
            <v>J SARAVANAN</v>
          </cell>
          <cell r="D1184">
            <v>33128</v>
          </cell>
          <cell r="E1184" t="str">
            <v>K.Jayapaul</v>
          </cell>
        </row>
        <row r="1185">
          <cell r="B1185" t="str">
            <v>SLRT0570</v>
          </cell>
          <cell r="C1185" t="str">
            <v>SANJAY SATHE</v>
          </cell>
          <cell r="D1185">
            <v>33128</v>
          </cell>
          <cell r="E1185">
            <v>33128</v>
          </cell>
        </row>
        <row r="1186">
          <cell r="B1186" t="str">
            <v>SLRT0571</v>
          </cell>
          <cell r="C1186" t="str">
            <v>RAFIK SHAIKH</v>
          </cell>
          <cell r="D1186">
            <v>33128</v>
          </cell>
          <cell r="E1186">
            <v>33128</v>
          </cell>
        </row>
        <row r="1187">
          <cell r="B1187" t="str">
            <v>SLRT0573</v>
          </cell>
          <cell r="C1187" t="str">
            <v>SAGAR BHUVAD</v>
          </cell>
          <cell r="D1187">
            <v>33128</v>
          </cell>
          <cell r="E1187">
            <v>33128</v>
          </cell>
        </row>
        <row r="1188">
          <cell r="B1188" t="str">
            <v>SLRT0576</v>
          </cell>
          <cell r="C1188" t="str">
            <v>JAYESH JADHAV</v>
          </cell>
          <cell r="D1188">
            <v>33128</v>
          </cell>
          <cell r="E1188" t="str">
            <v>Suresh Jadhav</v>
          </cell>
        </row>
        <row r="1189">
          <cell r="B1189" t="str">
            <v>SLRT0578</v>
          </cell>
          <cell r="C1189" t="str">
            <v>TUSHAR TANDEL</v>
          </cell>
          <cell r="D1189">
            <v>33128</v>
          </cell>
          <cell r="E1189">
            <v>33128</v>
          </cell>
        </row>
        <row r="1190">
          <cell r="B1190" t="str">
            <v>SLRT0581</v>
          </cell>
          <cell r="C1190" t="str">
            <v>RAKESH DUBEY</v>
          </cell>
          <cell r="D1190">
            <v>33128</v>
          </cell>
          <cell r="E1190">
            <v>33128</v>
          </cell>
        </row>
        <row r="1191">
          <cell r="B1191" t="str">
            <v>SLRT0583</v>
          </cell>
          <cell r="C1191" t="str">
            <v>SUNIL MANDAL</v>
          </cell>
          <cell r="D1191">
            <v>33128</v>
          </cell>
          <cell r="E1191" t="str">
            <v>Premchand</v>
          </cell>
        </row>
        <row r="1192">
          <cell r="B1192" t="str">
            <v>SLRT0590</v>
          </cell>
          <cell r="C1192" t="str">
            <v>VIKRAM VASUDEV KHAMKAR</v>
          </cell>
          <cell r="D1192">
            <v>33128</v>
          </cell>
          <cell r="E1192">
            <v>33128</v>
          </cell>
        </row>
        <row r="1193">
          <cell r="B1193" t="str">
            <v>SLRT0593</v>
          </cell>
          <cell r="C1193" t="str">
            <v>BRIJESH DIWAKAR</v>
          </cell>
          <cell r="D1193">
            <v>33128</v>
          </cell>
          <cell r="E1193" t="str">
            <v>Subash</v>
          </cell>
        </row>
        <row r="1194">
          <cell r="B1194" t="str">
            <v>SLRT0595</v>
          </cell>
          <cell r="C1194" t="str">
            <v>RAZA ABBAS</v>
          </cell>
          <cell r="D1194">
            <v>33128</v>
          </cell>
          <cell r="E1194" t="str">
            <v>Ali Jawed</v>
          </cell>
        </row>
        <row r="1195">
          <cell r="B1195" t="str">
            <v>SLRT0596</v>
          </cell>
          <cell r="C1195" t="str">
            <v>M.GOPAL</v>
          </cell>
          <cell r="D1195">
            <v>33128</v>
          </cell>
          <cell r="E1195" t="str">
            <v>M. Muniyappa</v>
          </cell>
        </row>
        <row r="1196">
          <cell r="B1196" t="str">
            <v>SLRT0609</v>
          </cell>
          <cell r="C1196" t="str">
            <v>EMIDIO S. GOMES</v>
          </cell>
          <cell r="D1196">
            <v>29981</v>
          </cell>
          <cell r="E1196" t="str">
            <v>Norman Gomes</v>
          </cell>
        </row>
        <row r="1197">
          <cell r="B1197" t="str">
            <v>SLRT0615</v>
          </cell>
          <cell r="C1197" t="str">
            <v>ANAM FATIMA</v>
          </cell>
          <cell r="D1197">
            <v>33128</v>
          </cell>
          <cell r="E1197" t="str">
            <v>Syed Mohd Abbas Ahmad</v>
          </cell>
        </row>
        <row r="1198">
          <cell r="B1198" t="str">
            <v>SLRT0637</v>
          </cell>
          <cell r="C1198" t="str">
            <v>SHRUTI SHETTY</v>
          </cell>
          <cell r="D1198">
            <v>33128</v>
          </cell>
          <cell r="E1198">
            <v>33128</v>
          </cell>
        </row>
        <row r="1199">
          <cell r="B1199" t="str">
            <v>SLRT0645</v>
          </cell>
          <cell r="C1199" t="str">
            <v>PRAKASH D THAKUR</v>
          </cell>
          <cell r="D1199">
            <v>28680</v>
          </cell>
          <cell r="E1199" t="str">
            <v>Dashrath</v>
          </cell>
        </row>
        <row r="1200">
          <cell r="B1200" t="str">
            <v>SLRT0652</v>
          </cell>
          <cell r="C1200" t="str">
            <v>HUSSAIN SAIT</v>
          </cell>
          <cell r="D1200">
            <v>31413</v>
          </cell>
          <cell r="E1200" t="str">
            <v>K Nisar Ahmed Sait</v>
          </cell>
        </row>
        <row r="1201">
          <cell r="B1201" t="str">
            <v>SLRT0661</v>
          </cell>
          <cell r="C1201" t="str">
            <v>C.K.BALASUBRAMANI</v>
          </cell>
          <cell r="D1201">
            <v>33128</v>
          </cell>
          <cell r="E1201">
            <v>33128</v>
          </cell>
        </row>
        <row r="1202">
          <cell r="B1202" t="str">
            <v>SLRT0664</v>
          </cell>
          <cell r="C1202" t="str">
            <v>PRIY RANJAN DHAL</v>
          </cell>
          <cell r="D1202">
            <v>33128</v>
          </cell>
          <cell r="E1202">
            <v>33128</v>
          </cell>
        </row>
        <row r="1203">
          <cell r="B1203" t="str">
            <v>SLRT0670</v>
          </cell>
          <cell r="C1203" t="str">
            <v>RACHEL JAMIR</v>
          </cell>
          <cell r="D1203">
            <v>32459</v>
          </cell>
          <cell r="E1203" t="str">
            <v>John Jamir</v>
          </cell>
        </row>
        <row r="1204">
          <cell r="B1204" t="str">
            <v>SLRT0673</v>
          </cell>
          <cell r="C1204" t="str">
            <v>CHANDRA SHEKAR</v>
          </cell>
          <cell r="D1204">
            <v>33128</v>
          </cell>
          <cell r="E1204">
            <v>33128</v>
          </cell>
        </row>
        <row r="1205">
          <cell r="B1205" t="str">
            <v>SLRT0679</v>
          </cell>
          <cell r="C1205" t="str">
            <v>SANDEEP RAJ VAID</v>
          </cell>
          <cell r="D1205">
            <v>33128</v>
          </cell>
          <cell r="E1205">
            <v>33128</v>
          </cell>
        </row>
        <row r="1206">
          <cell r="B1206" t="str">
            <v>SLRT0687</v>
          </cell>
          <cell r="C1206" t="str">
            <v>ISHITA ARORA</v>
          </cell>
          <cell r="D1206">
            <v>33128</v>
          </cell>
          <cell r="E1206" t="str">
            <v>Tarun Arora</v>
          </cell>
        </row>
        <row r="1207">
          <cell r="B1207" t="str">
            <v>SLRT0689</v>
          </cell>
          <cell r="C1207" t="str">
            <v>SNEHA KARIM ZINDANI</v>
          </cell>
          <cell r="D1207">
            <v>33128</v>
          </cell>
          <cell r="E1207" t="str">
            <v>Shahnawaz Virani</v>
          </cell>
        </row>
        <row r="1208">
          <cell r="B1208" t="str">
            <v>SLRT0690</v>
          </cell>
          <cell r="C1208" t="str">
            <v>RAHAMATHA ULLAKHAN</v>
          </cell>
          <cell r="D1208">
            <v>33128</v>
          </cell>
          <cell r="E1208">
            <v>33128</v>
          </cell>
        </row>
        <row r="1209">
          <cell r="B1209" t="str">
            <v>SLRT0693</v>
          </cell>
          <cell r="C1209" t="str">
            <v>EUSTACE EMILE BADGER</v>
          </cell>
          <cell r="D1209">
            <v>33128</v>
          </cell>
          <cell r="E1209" t="str">
            <v>Eustace Badger</v>
          </cell>
        </row>
        <row r="1210">
          <cell r="B1210" t="str">
            <v>SLRT0695</v>
          </cell>
          <cell r="C1210" t="str">
            <v>RAKSHANDA DADA</v>
          </cell>
          <cell r="D1210">
            <v>33128</v>
          </cell>
          <cell r="E1210">
            <v>33128</v>
          </cell>
        </row>
        <row r="1211">
          <cell r="B1211" t="str">
            <v>SLRT0696</v>
          </cell>
          <cell r="C1211" t="str">
            <v>ATHAR IQBAL</v>
          </cell>
          <cell r="D1211">
            <v>33128</v>
          </cell>
          <cell r="E1211" t="str">
            <v>Md. Qamaruzzaman</v>
          </cell>
        </row>
        <row r="1212">
          <cell r="B1212" t="str">
            <v>SLRT0697</v>
          </cell>
          <cell r="C1212" t="str">
            <v>MOHAMMED YASIN</v>
          </cell>
          <cell r="D1212">
            <v>33128</v>
          </cell>
          <cell r="E1212" t="str">
            <v>Mohammed Younus</v>
          </cell>
        </row>
        <row r="1213">
          <cell r="B1213" t="str">
            <v>SLRT0700</v>
          </cell>
          <cell r="C1213" t="str">
            <v>GOVINDRAJ RAMAIAH</v>
          </cell>
          <cell r="D1213">
            <v>33128</v>
          </cell>
          <cell r="E1213">
            <v>33128</v>
          </cell>
        </row>
        <row r="1214">
          <cell r="B1214" t="str">
            <v>SLRT0703</v>
          </cell>
          <cell r="C1214" t="str">
            <v>SAKSHI RAHEJA</v>
          </cell>
          <cell r="D1214">
            <v>33128</v>
          </cell>
          <cell r="E1214" t="str">
            <v>Amrit Lal Raheja</v>
          </cell>
        </row>
        <row r="1215">
          <cell r="B1215" t="str">
            <v>SLRT0709</v>
          </cell>
          <cell r="C1215" t="str">
            <v>SAHIL KAPOOR</v>
          </cell>
          <cell r="D1215">
            <v>33128</v>
          </cell>
          <cell r="E1215" t="str">
            <v>Sunil Kapoor</v>
          </cell>
        </row>
        <row r="1216">
          <cell r="B1216" t="str">
            <v>SLRT0725</v>
          </cell>
          <cell r="C1216" t="str">
            <v>PRAVEEN MANDAL</v>
          </cell>
          <cell r="D1216">
            <v>33128</v>
          </cell>
          <cell r="E1216">
            <v>33128</v>
          </cell>
        </row>
        <row r="1217">
          <cell r="B1217" t="str">
            <v>SLRT0728</v>
          </cell>
          <cell r="C1217" t="str">
            <v>AMAN GANDHI</v>
          </cell>
          <cell r="D1217">
            <v>33128</v>
          </cell>
          <cell r="E1217" t="str">
            <v>Ramesh Gandhi</v>
          </cell>
        </row>
        <row r="1218">
          <cell r="B1218" t="str">
            <v>SLRT0736</v>
          </cell>
          <cell r="C1218" t="str">
            <v>SMRITI AGARWAL</v>
          </cell>
          <cell r="D1218">
            <v>31215</v>
          </cell>
          <cell r="E1218" t="str">
            <v>Ashok Kumar Agarwal</v>
          </cell>
        </row>
        <row r="1219">
          <cell r="B1219" t="str">
            <v>SLRT0739</v>
          </cell>
          <cell r="C1219" t="str">
            <v>SUMIT MOHITE</v>
          </cell>
          <cell r="D1219">
            <v>33128</v>
          </cell>
          <cell r="E1219">
            <v>33128</v>
          </cell>
        </row>
        <row r="1220">
          <cell r="B1220" t="str">
            <v>SLRT0740</v>
          </cell>
          <cell r="C1220" t="str">
            <v>RANGRAO DATTU BAJAGE</v>
          </cell>
          <cell r="D1220">
            <v>33128</v>
          </cell>
          <cell r="E1220">
            <v>33128</v>
          </cell>
        </row>
        <row r="1221">
          <cell r="B1221" t="str">
            <v>SLRT0746</v>
          </cell>
          <cell r="C1221" t="str">
            <v>SUNIL KUMAR</v>
          </cell>
          <cell r="D1221">
            <v>33128</v>
          </cell>
          <cell r="E1221" t="str">
            <v>Prem Das</v>
          </cell>
        </row>
        <row r="1222">
          <cell r="B1222" t="str">
            <v>SLRT0749</v>
          </cell>
          <cell r="C1222" t="str">
            <v>SONAM PANJWANI</v>
          </cell>
          <cell r="D1222">
            <v>33128</v>
          </cell>
          <cell r="E1222" t="str">
            <v>Ramesh Panjwani</v>
          </cell>
        </row>
        <row r="1223">
          <cell r="B1223" t="str">
            <v>SLRT0754</v>
          </cell>
          <cell r="C1223" t="str">
            <v>KARTHICK PALANISAMY</v>
          </cell>
          <cell r="D1223">
            <v>32964</v>
          </cell>
          <cell r="E1223">
            <v>32964</v>
          </cell>
        </row>
        <row r="1224">
          <cell r="B1224" t="str">
            <v>SLRT0762</v>
          </cell>
          <cell r="C1224" t="str">
            <v>VISHAL KHAMKAR</v>
          </cell>
          <cell r="D1224">
            <v>33128</v>
          </cell>
          <cell r="E1224" t="str">
            <v>Vasudev Narayan Khamkar</v>
          </cell>
        </row>
        <row r="1225">
          <cell r="B1225" t="str">
            <v>SLRT0764</v>
          </cell>
          <cell r="C1225" t="str">
            <v>SACHIN SURESH VEDAK</v>
          </cell>
          <cell r="D1225">
            <v>29195</v>
          </cell>
          <cell r="E1225" t="str">
            <v>Suresh</v>
          </cell>
        </row>
        <row r="1226">
          <cell r="B1226" t="str">
            <v>SLRT0769</v>
          </cell>
          <cell r="C1226" t="str">
            <v>POONAM SEHGAL</v>
          </cell>
          <cell r="D1226">
            <v>31151</v>
          </cell>
          <cell r="E1226" t="str">
            <v>Ramesh Sehgal</v>
          </cell>
        </row>
        <row r="1227">
          <cell r="B1227" t="str">
            <v>SLRT1046</v>
          </cell>
          <cell r="C1227" t="str">
            <v>ZEBA KHAN</v>
          </cell>
          <cell r="D1227">
            <v>33930</v>
          </cell>
          <cell r="E1227">
            <v>33930</v>
          </cell>
        </row>
        <row r="1228">
          <cell r="B1228" t="str">
            <v>SLRT1047</v>
          </cell>
          <cell r="C1228" t="str">
            <v>KAPIL RAWAT</v>
          </cell>
          <cell r="D1228">
            <v>33348</v>
          </cell>
          <cell r="E1228">
            <v>33348</v>
          </cell>
        </row>
        <row r="1229">
          <cell r="B1229" t="str">
            <v>SLRT1048</v>
          </cell>
          <cell r="C1229" t="str">
            <v>KRISHAN KANT</v>
          </cell>
          <cell r="D1229">
            <v>34865</v>
          </cell>
          <cell r="E1229">
            <v>34865</v>
          </cell>
        </row>
        <row r="1230">
          <cell r="B1230" t="str">
            <v>SLRT1050</v>
          </cell>
          <cell r="C1230" t="str">
            <v>NEELAM CHAUHAN</v>
          </cell>
          <cell r="D1230">
            <v>32293</v>
          </cell>
          <cell r="E1230">
            <v>32293</v>
          </cell>
        </row>
        <row r="1231">
          <cell r="B1231" t="str">
            <v>SLRT1051</v>
          </cell>
          <cell r="C1231" t="str">
            <v>MANISH SHARMA</v>
          </cell>
          <cell r="D1231">
            <v>31413</v>
          </cell>
          <cell r="E1231" t="str">
            <v>Sadhu Ram Sharma</v>
          </cell>
        </row>
        <row r="1232">
          <cell r="B1232" t="str">
            <v>SLRT1052</v>
          </cell>
          <cell r="C1232" t="str">
            <v>SUNNY ARORA</v>
          </cell>
          <cell r="D1232">
            <v>31501</v>
          </cell>
          <cell r="E1232" t="str">
            <v>Satpal Arora</v>
          </cell>
        </row>
        <row r="1233">
          <cell r="B1233" t="str">
            <v>SLRT1053</v>
          </cell>
          <cell r="C1233" t="str">
            <v>MONICA TIWARI</v>
          </cell>
          <cell r="D1233">
            <v>34404</v>
          </cell>
          <cell r="E1233" t="str">
            <v>R.K Tiwari</v>
          </cell>
        </row>
        <row r="1234">
          <cell r="B1234" t="str">
            <v>SLRT1054</v>
          </cell>
          <cell r="C1234" t="str">
            <v>WILLIAM RAJ</v>
          </cell>
          <cell r="D1234">
            <v>34286</v>
          </cell>
          <cell r="E1234" t="str">
            <v>Dharmesh Raj</v>
          </cell>
        </row>
        <row r="1235">
          <cell r="B1235" t="str">
            <v>SLRT1055</v>
          </cell>
          <cell r="C1235" t="str">
            <v>MD. TAREQUE</v>
          </cell>
          <cell r="D1235">
            <v>34332</v>
          </cell>
          <cell r="E1235" t="str">
            <v>Md. Sabir</v>
          </cell>
        </row>
        <row r="1236">
          <cell r="B1236" t="str">
            <v>SLRT1056</v>
          </cell>
          <cell r="C1236" t="str">
            <v>NEHA KABRA</v>
          </cell>
          <cell r="D1236">
            <v>29839</v>
          </cell>
          <cell r="E1236" t="str">
            <v>Venu Gopal Kabra</v>
          </cell>
        </row>
        <row r="1237">
          <cell r="B1237" t="str">
            <v>SLRT1057</v>
          </cell>
          <cell r="C1237" t="str">
            <v>PRIYANKA ARORA</v>
          </cell>
          <cell r="D1237">
            <v>32851</v>
          </cell>
          <cell r="E1237">
            <v>32851</v>
          </cell>
        </row>
        <row r="1238">
          <cell r="B1238" t="str">
            <v>SLRT1058</v>
          </cell>
          <cell r="C1238" t="str">
            <v>ANMOL KAPOOR</v>
          </cell>
          <cell r="D1238">
            <v>30662</v>
          </cell>
          <cell r="E1238" t="str">
            <v>Nirmal Deo Kapoor</v>
          </cell>
        </row>
        <row r="1239">
          <cell r="B1239" t="str">
            <v>SLRT1059</v>
          </cell>
          <cell r="C1239" t="str">
            <v>EKTA MAJUMBDAR</v>
          </cell>
          <cell r="D1239">
            <v>33501</v>
          </cell>
          <cell r="E1239" t="str">
            <v>Shankar Majumdar</v>
          </cell>
        </row>
        <row r="1240">
          <cell r="B1240" t="str">
            <v>SLRT1060</v>
          </cell>
          <cell r="C1240" t="str">
            <v>MILIND VAKHARIA</v>
          </cell>
          <cell r="D1240">
            <v>31449</v>
          </cell>
          <cell r="E1240">
            <v>31449</v>
          </cell>
        </row>
        <row r="1241">
          <cell r="B1241" t="str">
            <v>SLRT1061</v>
          </cell>
          <cell r="C1241" t="str">
            <v>NIKHIL VOHRA</v>
          </cell>
          <cell r="D1241">
            <v>31748</v>
          </cell>
          <cell r="E1241">
            <v>31748</v>
          </cell>
        </row>
        <row r="1242">
          <cell r="B1242" t="str">
            <v>SLRT1062</v>
          </cell>
          <cell r="C1242" t="str">
            <v>RAJEV B. JANJUAA</v>
          </cell>
          <cell r="D1242">
            <v>31034</v>
          </cell>
          <cell r="E1242">
            <v>31034</v>
          </cell>
        </row>
        <row r="1243">
          <cell r="B1243" t="str">
            <v>SLRT1063</v>
          </cell>
          <cell r="C1243" t="str">
            <v>KAPILA VERMA</v>
          </cell>
          <cell r="D1243">
            <v>32447</v>
          </cell>
          <cell r="E1243" t="str">
            <v>Devender Kumar Verma</v>
          </cell>
        </row>
        <row r="1244">
          <cell r="B1244" t="str">
            <v>SLRT1064</v>
          </cell>
          <cell r="C1244" t="str">
            <v>DEEPAK</v>
          </cell>
          <cell r="D1244">
            <v>33696</v>
          </cell>
          <cell r="E1244" t="str">
            <v>Krishan Lal Arora</v>
          </cell>
        </row>
        <row r="1245">
          <cell r="B1245" t="str">
            <v>SLRT1066</v>
          </cell>
          <cell r="C1245" t="str">
            <v>KHUSHBOO NARESH PATEL</v>
          </cell>
          <cell r="D1245">
            <v>33145</v>
          </cell>
          <cell r="E1245">
            <v>33145</v>
          </cell>
        </row>
        <row r="1246">
          <cell r="B1246" t="str">
            <v>SLRT1067</v>
          </cell>
          <cell r="C1246" t="str">
            <v>TANYA GUPTA</v>
          </cell>
          <cell r="D1246">
            <v>34196</v>
          </cell>
          <cell r="E1246">
            <v>34196</v>
          </cell>
        </row>
        <row r="1247">
          <cell r="B1247" t="str">
            <v>SLRT1068</v>
          </cell>
          <cell r="C1247" t="str">
            <v>RAVI RANA</v>
          </cell>
          <cell r="D1247">
            <v>32730</v>
          </cell>
          <cell r="E1247">
            <v>32730</v>
          </cell>
        </row>
        <row r="1248">
          <cell r="B1248" t="str">
            <v>SLRT1069</v>
          </cell>
          <cell r="C1248" t="str">
            <v>AAFREEN DHAMANI</v>
          </cell>
          <cell r="D1248">
            <v>32499</v>
          </cell>
          <cell r="E1248">
            <v>32499</v>
          </cell>
        </row>
        <row r="1249">
          <cell r="B1249" t="str">
            <v>SLRT1070</v>
          </cell>
          <cell r="C1249" t="str">
            <v>RAMANDEEP SINGH</v>
          </cell>
          <cell r="D1249">
            <v>33149</v>
          </cell>
          <cell r="E1249">
            <v>33149</v>
          </cell>
        </row>
        <row r="1250">
          <cell r="B1250" t="str">
            <v>SLRT1071</v>
          </cell>
          <cell r="C1250" t="str">
            <v>UPASANA DEY</v>
          </cell>
          <cell r="D1250">
            <v>30653</v>
          </cell>
          <cell r="E1250">
            <v>30653</v>
          </cell>
        </row>
        <row r="1251">
          <cell r="B1251" t="str">
            <v>SLRT1072</v>
          </cell>
          <cell r="C1251" t="str">
            <v>PRITIKA SHRIDHAR</v>
          </cell>
          <cell r="D1251">
            <v>33000</v>
          </cell>
          <cell r="E1251">
            <v>33000</v>
          </cell>
        </row>
        <row r="1252">
          <cell r="B1252" t="str">
            <v>SLRT1073</v>
          </cell>
          <cell r="C1252" t="str">
            <v>ROSHAN ZAMIR JAMADAR</v>
          </cell>
          <cell r="D1252">
            <v>33009</v>
          </cell>
          <cell r="E1252">
            <v>33009</v>
          </cell>
        </row>
        <row r="1253">
          <cell r="B1253" t="str">
            <v>SLRT1074</v>
          </cell>
          <cell r="C1253" t="str">
            <v>VINAY TIWARI</v>
          </cell>
          <cell r="D1253">
            <v>31625</v>
          </cell>
          <cell r="E1253" t="str">
            <v>Sanjay Tiwari</v>
          </cell>
        </row>
        <row r="1254">
          <cell r="B1254" t="str">
            <v>SLRT1075</v>
          </cell>
          <cell r="C1254" t="str">
            <v>VINAY RANA</v>
          </cell>
          <cell r="D1254">
            <v>32705</v>
          </cell>
          <cell r="E1254">
            <v>32705</v>
          </cell>
        </row>
        <row r="1255">
          <cell r="B1255" t="str">
            <v>SLRT1076</v>
          </cell>
          <cell r="C1255" t="str">
            <v>VARUN KUMAR</v>
          </cell>
          <cell r="D1255">
            <v>31841</v>
          </cell>
          <cell r="E1255">
            <v>31841</v>
          </cell>
        </row>
        <row r="1256">
          <cell r="B1256" t="str">
            <v>SLRT1077</v>
          </cell>
          <cell r="C1256" t="str">
            <v>HARJEEV KAUR</v>
          </cell>
          <cell r="D1256">
            <v>30336</v>
          </cell>
          <cell r="E1256">
            <v>30336</v>
          </cell>
        </row>
        <row r="1257">
          <cell r="B1257" t="str">
            <v>SLRT1078</v>
          </cell>
          <cell r="C1257" t="str">
            <v>PANNU SINGH</v>
          </cell>
          <cell r="D1257">
            <v>32874</v>
          </cell>
          <cell r="E1257">
            <v>32874</v>
          </cell>
        </row>
        <row r="1258">
          <cell r="B1258" t="str">
            <v>SLRT1081</v>
          </cell>
          <cell r="C1258" t="str">
            <v>AMIT KUMAR SINGH</v>
          </cell>
          <cell r="D1258">
            <v>31931</v>
          </cell>
          <cell r="E1258">
            <v>31931</v>
          </cell>
        </row>
        <row r="1259">
          <cell r="B1259" t="str">
            <v>SLRT1082</v>
          </cell>
          <cell r="C1259" t="str">
            <v>AJAY SINGH</v>
          </cell>
          <cell r="D1259">
            <v>31965</v>
          </cell>
          <cell r="E1259">
            <v>31965</v>
          </cell>
        </row>
        <row r="1260">
          <cell r="B1260" t="str">
            <v>SLRT1085</v>
          </cell>
          <cell r="C1260" t="str">
            <v>OBAID SHAFI</v>
          </cell>
          <cell r="D1260">
            <v>31404</v>
          </cell>
          <cell r="E1260">
            <v>31404</v>
          </cell>
        </row>
        <row r="1261">
          <cell r="B1261" t="str">
            <v>SLRT1086</v>
          </cell>
          <cell r="C1261" t="str">
            <v>RITIKA JAYESH TAUNK</v>
          </cell>
          <cell r="D1261">
            <v>33575</v>
          </cell>
          <cell r="E1261">
            <v>33575</v>
          </cell>
        </row>
        <row r="1262">
          <cell r="B1262" t="str">
            <v>SLRT1087</v>
          </cell>
          <cell r="C1262" t="str">
            <v>POOJA DILIP CHAURASIA</v>
          </cell>
          <cell r="D1262">
            <v>34274</v>
          </cell>
          <cell r="E1262">
            <v>34274</v>
          </cell>
        </row>
        <row r="1263">
          <cell r="B1263" t="str">
            <v>SLSC0926</v>
          </cell>
          <cell r="C1263" t="str">
            <v>PRAVEEN KUMAR</v>
          </cell>
          <cell r="D1263">
            <v>32874</v>
          </cell>
          <cell r="E1263" t="str">
            <v>Khushi Ram</v>
          </cell>
        </row>
        <row r="1264">
          <cell r="B1264" t="str">
            <v>VBLS0018</v>
          </cell>
          <cell r="C1264" t="str">
            <v>PARULSINGHAL</v>
          </cell>
          <cell r="D1264">
            <v>29091</v>
          </cell>
          <cell r="E1264" t="str">
            <v>Varun Bansal</v>
          </cell>
        </row>
        <row r="1265">
          <cell r="B1265" t="str">
            <v>VBRT0003</v>
          </cell>
          <cell r="C1265" t="str">
            <v>KALPANA RAI</v>
          </cell>
          <cell r="D1265">
            <v>33526</v>
          </cell>
          <cell r="E1265" t="str">
            <v>S.N. Rai</v>
          </cell>
        </row>
        <row r="1266">
          <cell r="B1266" t="str">
            <v>VBRT0005</v>
          </cell>
          <cell r="C1266" t="str">
            <v>ANIRUDH RINGE</v>
          </cell>
          <cell r="D1266">
            <v>30965</v>
          </cell>
          <cell r="E1266" t="str">
            <v>Anil Kumar Ringe</v>
          </cell>
        </row>
        <row r="1267">
          <cell r="B1267" t="str">
            <v>VBRT0006</v>
          </cell>
          <cell r="C1267" t="str">
            <v>LALIT AGARWAL</v>
          </cell>
          <cell r="D1267">
            <v>33416</v>
          </cell>
          <cell r="E1267" t="str">
            <v>Vijay Kumar Agrawal</v>
          </cell>
        </row>
        <row r="1268">
          <cell r="B1268" t="str">
            <v>VBRT0009</v>
          </cell>
          <cell r="C1268" t="str">
            <v>QURESHI MOHD. IMTIYAZ</v>
          </cell>
          <cell r="D1268">
            <v>30748</v>
          </cell>
          <cell r="E1268" t="str">
            <v>Mohammed Shabbir Qureshi</v>
          </cell>
        </row>
        <row r="1269">
          <cell r="B1269" t="str">
            <v>VBRT0016</v>
          </cell>
          <cell r="C1269" t="str">
            <v>MOHAMMED AAMIR</v>
          </cell>
          <cell r="D1269">
            <v>32707</v>
          </cell>
          <cell r="E1269" t="str">
            <v>Mohammed Shabbir</v>
          </cell>
        </row>
        <row r="1270">
          <cell r="B1270" t="str">
            <v>VBRT0017</v>
          </cell>
          <cell r="C1270" t="str">
            <v>ABDUL HAMID NOORANI</v>
          </cell>
          <cell r="D1270">
            <v>27639</v>
          </cell>
          <cell r="E1270" t="str">
            <v>Mohammed Arif Noorani</v>
          </cell>
        </row>
        <row r="1271">
          <cell r="B1271" t="str">
            <v>VBRT0024</v>
          </cell>
          <cell r="C1271" t="str">
            <v>VIKAS SINGH TARIYAL</v>
          </cell>
          <cell r="D1271">
            <v>33453</v>
          </cell>
          <cell r="E1271" t="str">
            <v>Sate Singh Tariyal</v>
          </cell>
        </row>
        <row r="1272">
          <cell r="B1272" t="str">
            <v>VBRT0025</v>
          </cell>
          <cell r="C1272" t="str">
            <v>SARABJEET SINGH</v>
          </cell>
          <cell r="D1272">
            <v>31654</v>
          </cell>
          <cell r="E1272" t="str">
            <v>Ajit Mohan Singh</v>
          </cell>
        </row>
        <row r="1273">
          <cell r="B1273" t="str">
            <v>VBRT0028</v>
          </cell>
          <cell r="C1273" t="str">
            <v>MAHESH PRASAD</v>
          </cell>
          <cell r="D1273">
            <v>30849</v>
          </cell>
          <cell r="E1273" t="str">
            <v>Bachi Ram</v>
          </cell>
        </row>
        <row r="1274">
          <cell r="B1274" t="str">
            <v>VBRT0033</v>
          </cell>
          <cell r="C1274" t="str">
            <v>ABHIJEET C JADHAV</v>
          </cell>
          <cell r="D1274">
            <v>30815</v>
          </cell>
          <cell r="E1274" t="str">
            <v>Chandrakant Jadhav</v>
          </cell>
        </row>
        <row r="1275">
          <cell r="B1275" t="str">
            <v>BIRT0279</v>
          </cell>
          <cell r="C1275" t="str">
            <v>Vaishali Krishna Kumar</v>
          </cell>
          <cell r="D1275">
            <v>34710</v>
          </cell>
          <cell r="E1275" t="str">
            <v>Krishna Kumar</v>
          </cell>
        </row>
        <row r="1276">
          <cell r="B1276" t="str">
            <v>BIRT0280</v>
          </cell>
          <cell r="C1276" t="str">
            <v>Tanaya Saha</v>
          </cell>
          <cell r="D1276">
            <v>30610</v>
          </cell>
          <cell r="E1276" t="str">
            <v>Subimal Saha</v>
          </cell>
        </row>
        <row r="1277">
          <cell r="B1277" t="str">
            <v>GCDS3259</v>
          </cell>
          <cell r="C1277" t="str">
            <v>Gunjan Nanda</v>
          </cell>
          <cell r="D1277">
            <v>34283</v>
          </cell>
          <cell r="E1277" t="str">
            <v>Inderjeet Nanda</v>
          </cell>
        </row>
        <row r="1278">
          <cell r="B1278" t="str">
            <v>GCDS3260</v>
          </cell>
          <cell r="C1278" t="str">
            <v>Guneet Kaur Suri</v>
          </cell>
          <cell r="D1278">
            <v>33931</v>
          </cell>
          <cell r="E1278" t="str">
            <v>Amarjeet Singh Suri</v>
          </cell>
        </row>
        <row r="1279">
          <cell r="B1279" t="str">
            <v>GCMN3275</v>
          </cell>
          <cell r="C1279" t="str">
            <v>Renu Prasad</v>
          </cell>
          <cell r="D1279">
            <v>22633</v>
          </cell>
          <cell r="E1279" t="str">
            <v>Kizhakkaemadom Mahadevaiyer Seturam</v>
          </cell>
        </row>
        <row r="1280">
          <cell r="B1280" t="str">
            <v>GCRT3276</v>
          </cell>
          <cell r="C1280" t="str">
            <v>Nitin Jain</v>
          </cell>
          <cell r="D1280">
            <v>32675</v>
          </cell>
          <cell r="E1280" t="str">
            <v>Late Inderesh Jain</v>
          </cell>
        </row>
        <row r="1281">
          <cell r="B1281" t="str">
            <v>GCRT3277</v>
          </cell>
          <cell r="C1281" t="str">
            <v>Rajesh Ramavtar Vaid</v>
          </cell>
          <cell r="D1281">
            <v>24290</v>
          </cell>
          <cell r="E1281" t="str">
            <v>Ramavtar Vaid</v>
          </cell>
        </row>
        <row r="1282">
          <cell r="B1282" t="str">
            <v>GCRT3278</v>
          </cell>
          <cell r="C1282" t="str">
            <v>Alok Kumar Anshu</v>
          </cell>
          <cell r="D1282">
            <v>31833</v>
          </cell>
          <cell r="E1282" t="str">
            <v>Mahesh Prasad Yadav</v>
          </cell>
        </row>
        <row r="1283">
          <cell r="B1283" t="str">
            <v>GCRT3280</v>
          </cell>
          <cell r="C1283" t="str">
            <v>Priyanka Tomar</v>
          </cell>
          <cell r="D1283">
            <v>35043</v>
          </cell>
          <cell r="E1283" t="str">
            <v>Narendar Singh Tomar</v>
          </cell>
        </row>
        <row r="1284">
          <cell r="B1284" t="str">
            <v>GCRT3281</v>
          </cell>
          <cell r="C1284" t="str">
            <v>Punam Devi</v>
          </cell>
          <cell r="D1284">
            <v>31839</v>
          </cell>
          <cell r="E1284" t="str">
            <v>Bhagat Singh</v>
          </cell>
        </row>
        <row r="1285">
          <cell r="B1285" t="str">
            <v>GCRT3282</v>
          </cell>
          <cell r="C1285" t="str">
            <v>Shirgire Govind Saylu</v>
          </cell>
          <cell r="D1285">
            <v>34040</v>
          </cell>
          <cell r="E1285" t="str">
            <v>Saylu Mangaonda Shirgire</v>
          </cell>
        </row>
        <row r="1286">
          <cell r="B1286" t="str">
            <v>GCRT3283</v>
          </cell>
          <cell r="C1286" t="str">
            <v>Shalini Sinha</v>
          </cell>
          <cell r="D1286">
            <v>34459</v>
          </cell>
          <cell r="E1286" t="str">
            <v>Harinandan Prasad</v>
          </cell>
        </row>
        <row r="1287">
          <cell r="B1287" t="str">
            <v>GCRT3284</v>
          </cell>
          <cell r="C1287" t="str">
            <v>Padma V</v>
          </cell>
          <cell r="D1287">
            <v>31636</v>
          </cell>
          <cell r="E1287" t="str">
            <v>Venkatappa</v>
          </cell>
        </row>
        <row r="1288">
          <cell r="B1288" t="str">
            <v>GCRT3285</v>
          </cell>
          <cell r="C1288" t="str">
            <v>Narender Singh</v>
          </cell>
          <cell r="D1288">
            <v>32350</v>
          </cell>
          <cell r="E1288" t="str">
            <v>Om Prakash</v>
          </cell>
        </row>
        <row r="1289">
          <cell r="B1289" t="str">
            <v>GCRT3286</v>
          </cell>
          <cell r="C1289" t="str">
            <v>Iqbal Nuruddin Fakir</v>
          </cell>
          <cell r="D1289">
            <v>34969</v>
          </cell>
          <cell r="E1289" t="str">
            <v>Nuruddin Fakir</v>
          </cell>
        </row>
        <row r="1290">
          <cell r="B1290" t="str">
            <v>GCRT3287</v>
          </cell>
          <cell r="C1290" t="str">
            <v>D.B. Alphonsha Lamkang</v>
          </cell>
          <cell r="D1290">
            <v>35796</v>
          </cell>
          <cell r="E1290" t="str">
            <v>DB Angshoi Lamkang</v>
          </cell>
        </row>
        <row r="1291">
          <cell r="B1291" t="str">
            <v>GCRT3288</v>
          </cell>
          <cell r="C1291" t="str">
            <v>Priya Ashok Khandare</v>
          </cell>
          <cell r="D1291">
            <v>32488</v>
          </cell>
          <cell r="E1291" t="str">
            <v>Ashok Raghunath Khandare</v>
          </cell>
        </row>
        <row r="1292">
          <cell r="B1292" t="str">
            <v>GCRT3289</v>
          </cell>
          <cell r="C1292" t="str">
            <v>Archana</v>
          </cell>
          <cell r="D1292">
            <v>32813</v>
          </cell>
          <cell r="E1292" t="str">
            <v>Veer Singh</v>
          </cell>
        </row>
        <row r="1293">
          <cell r="B1293" t="str">
            <v>GCRT3290</v>
          </cell>
          <cell r="C1293" t="str">
            <v>Lalita</v>
          </cell>
          <cell r="D1293">
            <v>32059</v>
          </cell>
          <cell r="E1293" t="str">
            <v>Nand Kishore</v>
          </cell>
        </row>
        <row r="1294">
          <cell r="B1294" t="str">
            <v>GCRT3291</v>
          </cell>
          <cell r="C1294" t="str">
            <v>Vidhya Bharti</v>
          </cell>
          <cell r="D1294">
            <v>32073</v>
          </cell>
          <cell r="E1294" t="str">
            <v>Maan Singh</v>
          </cell>
        </row>
        <row r="1295">
          <cell r="B1295" t="str">
            <v>GCRT3292</v>
          </cell>
          <cell r="C1295" t="str">
            <v>Chandani</v>
          </cell>
          <cell r="D1295">
            <v>34474</v>
          </cell>
          <cell r="E1295" t="str">
            <v>Puttan Singh</v>
          </cell>
        </row>
        <row r="1296">
          <cell r="B1296" t="str">
            <v>GCRT3293</v>
          </cell>
          <cell r="C1296" t="str">
            <v>Vimla Joshi</v>
          </cell>
          <cell r="D1296">
            <v>31963</v>
          </cell>
          <cell r="E1296" t="str">
            <v>Mahesh Chandra Joshi</v>
          </cell>
        </row>
        <row r="1297">
          <cell r="B1297" t="str">
            <v>GCRT3294</v>
          </cell>
          <cell r="C1297" t="str">
            <v>Mridu Prakash Gogoi</v>
          </cell>
          <cell r="D1297">
            <v>33724</v>
          </cell>
          <cell r="E1297" t="str">
            <v>Probitra Gogoi</v>
          </cell>
        </row>
        <row r="1298">
          <cell r="B1298" t="str">
            <v>GCRT3295</v>
          </cell>
          <cell r="C1298" t="str">
            <v>Pooja Kumari</v>
          </cell>
          <cell r="D1298">
            <v>34009</v>
          </cell>
          <cell r="E1298" t="str">
            <v>Rajendra Prasad</v>
          </cell>
        </row>
        <row r="1299">
          <cell r="B1299" t="str">
            <v>GCRT3296</v>
          </cell>
          <cell r="C1299" t="str">
            <v>Neeru</v>
          </cell>
          <cell r="D1299">
            <v>30286</v>
          </cell>
          <cell r="E1299" t="str">
            <v>Prem Chand</v>
          </cell>
        </row>
        <row r="1300">
          <cell r="B1300" t="str">
            <v>GCRT3297</v>
          </cell>
          <cell r="C1300" t="str">
            <v>Minal Sanjay Gambhir</v>
          </cell>
          <cell r="D1300">
            <v>33782</v>
          </cell>
          <cell r="E1300" t="str">
            <v>Sanjay Anandrao Gajbhiv</v>
          </cell>
        </row>
        <row r="1301">
          <cell r="B1301" t="str">
            <v>GIAC0027</v>
          </cell>
          <cell r="C1301" t="str">
            <v>Shipra Chhabra</v>
          </cell>
          <cell r="D1301">
            <v>31722</v>
          </cell>
          <cell r="E1301" t="str">
            <v>Umesh Kumar Chhabra</v>
          </cell>
        </row>
        <row r="1302">
          <cell r="B1302" t="str">
            <v>GLPR0201</v>
          </cell>
          <cell r="C1302" t="str">
            <v>Shaeroy Adi Chinoy</v>
          </cell>
          <cell r="D1302">
            <v>32766</v>
          </cell>
          <cell r="E1302" t="str">
            <v>Adi Minoo Chinoy</v>
          </cell>
        </row>
        <row r="1303">
          <cell r="B1303" t="str">
            <v>GMRT0260</v>
          </cell>
          <cell r="C1303" t="str">
            <v>Swathi Duggar</v>
          </cell>
          <cell r="D1303">
            <v>33847</v>
          </cell>
          <cell r="E1303" t="str">
            <v>Omprakash Dugar</v>
          </cell>
        </row>
        <row r="1304">
          <cell r="B1304" t="str">
            <v>OLRT0285</v>
          </cell>
          <cell r="C1304" t="str">
            <v>Arun Hemrajani</v>
          </cell>
          <cell r="D1304">
            <v>34076</v>
          </cell>
          <cell r="E1304" t="str">
            <v>Harkrishan Hemrajani</v>
          </cell>
        </row>
        <row r="1305">
          <cell r="B1305" t="str">
            <v>OLRT0286</v>
          </cell>
          <cell r="C1305" t="str">
            <v>Kiran M Kanojia</v>
          </cell>
          <cell r="D1305">
            <v>33219</v>
          </cell>
          <cell r="E1305" t="str">
            <v>Munnalal Pyarelal Kanojia</v>
          </cell>
        </row>
        <row r="1306">
          <cell r="B1306" t="str">
            <v>OLRT0287</v>
          </cell>
          <cell r="C1306" t="str">
            <v>Ganesh Biswas</v>
          </cell>
          <cell r="D1306">
            <v>31852</v>
          </cell>
          <cell r="E1306" t="str">
            <v>Ranjan Biswas</v>
          </cell>
        </row>
        <row r="1307">
          <cell r="B1307" t="str">
            <v>OLRT0288</v>
          </cell>
          <cell r="C1307" t="str">
            <v>ARVIND KUMAR SINGH V</v>
          </cell>
          <cell r="D1307">
            <v>33394</v>
          </cell>
          <cell r="E1307" t="str">
            <v>Vikram Singh</v>
          </cell>
        </row>
        <row r="1308">
          <cell r="B1308" t="str">
            <v>OLRT0289</v>
          </cell>
          <cell r="C1308" t="str">
            <v>Shivam Gangwar</v>
          </cell>
          <cell r="D1308">
            <v>34770</v>
          </cell>
          <cell r="E1308" t="str">
            <v>Vinod Gangwar</v>
          </cell>
        </row>
        <row r="1309">
          <cell r="B1309" t="str">
            <v>OLRT0290</v>
          </cell>
          <cell r="C1309" t="str">
            <v>Rupika</v>
          </cell>
          <cell r="D1309">
            <v>32817</v>
          </cell>
          <cell r="E1309" t="str">
            <v>Ashwani Kumar Gambhir</v>
          </cell>
        </row>
        <row r="1310">
          <cell r="B1310" t="str">
            <v>SLRT1079</v>
          </cell>
          <cell r="C1310" t="str">
            <v>Arundathi P</v>
          </cell>
          <cell r="D1310">
            <v>34334</v>
          </cell>
          <cell r="E1310" t="str">
            <v>Prem Kumar</v>
          </cell>
        </row>
        <row r="1311">
          <cell r="B1311" t="str">
            <v>SLRT1080</v>
          </cell>
          <cell r="C1311" t="str">
            <v>MD Shoaib</v>
          </cell>
          <cell r="D1311">
            <v>32534</v>
          </cell>
          <cell r="E1311" t="str">
            <v>Md Shahabuddin</v>
          </cell>
        </row>
        <row r="1312">
          <cell r="B1312" t="str">
            <v>SLRT1089</v>
          </cell>
          <cell r="C1312" t="str">
            <v>Shahrukh Bezan Karadia</v>
          </cell>
          <cell r="D1312">
            <v>32793</v>
          </cell>
          <cell r="E1312" t="str">
            <v>Bezan Minoo Karadia</v>
          </cell>
        </row>
        <row r="1313">
          <cell r="B1313" t="str">
            <v>SLRT1090</v>
          </cell>
          <cell r="C1313" t="str">
            <v>Heena Lakhwani</v>
          </cell>
          <cell r="D1313">
            <v>34442</v>
          </cell>
          <cell r="E1313" t="str">
            <v>Dilip Kumar Lakhwani</v>
          </cell>
        </row>
        <row r="1314">
          <cell r="B1314" t="str">
            <v>SLRT1091</v>
          </cell>
          <cell r="C1314" t="str">
            <v>Natasha Ravi</v>
          </cell>
          <cell r="D1314">
            <v>32782</v>
          </cell>
          <cell r="E1314" t="str">
            <v>Ravi Sathyamurthi</v>
          </cell>
        </row>
        <row r="1315">
          <cell r="B1315" t="str">
            <v>SLRT1092</v>
          </cell>
          <cell r="C1315" t="str">
            <v>Radhika Jayesh Shah</v>
          </cell>
          <cell r="D1315">
            <v>32864</v>
          </cell>
          <cell r="E1315" t="str">
            <v>Jayesh Hasmukhlal Shah</v>
          </cell>
        </row>
        <row r="1316">
          <cell r="B1316" t="str">
            <v>SLRT1000</v>
          </cell>
          <cell r="C1316" t="str">
            <v>SANKET SHRIKANT PATIL</v>
          </cell>
          <cell r="D1316">
            <v>31638</v>
          </cell>
          <cell r="E1316" t="str">
            <v>Shrikant Patil</v>
          </cell>
        </row>
        <row r="1317">
          <cell r="B1317" t="str">
            <v>SLRT1001</v>
          </cell>
          <cell r="C1317" t="str">
            <v>GEO SAM JOHN</v>
          </cell>
          <cell r="D1317">
            <v>30498</v>
          </cell>
          <cell r="E1317" t="str">
            <v>John Samuel</v>
          </cell>
        </row>
        <row r="1318">
          <cell r="B1318" t="str">
            <v>SLRT1003</v>
          </cell>
          <cell r="C1318" t="str">
            <v>SYEDA RUKSAR</v>
          </cell>
          <cell r="D1318">
            <v>32874</v>
          </cell>
          <cell r="E1318" t="str">
            <v>ARSHAD</v>
          </cell>
        </row>
        <row r="1319">
          <cell r="B1319" t="str">
            <v>SLRT1006</v>
          </cell>
          <cell r="C1319" t="str">
            <v>KAREEM AMAN SHAIKH</v>
          </cell>
          <cell r="D1319">
            <v>33760</v>
          </cell>
          <cell r="E1319" t="str">
            <v>Aman Shaikh</v>
          </cell>
        </row>
        <row r="1320">
          <cell r="B1320" t="str">
            <v>SLRT1008</v>
          </cell>
          <cell r="C1320" t="str">
            <v>HRUSHIKESH NAMDEO JADHAV</v>
          </cell>
          <cell r="D1320">
            <v>33744</v>
          </cell>
          <cell r="E1320" t="str">
            <v>Namdeo Bhiku Jadhav</v>
          </cell>
        </row>
        <row r="1321">
          <cell r="B1321" t="str">
            <v>SLRT1009</v>
          </cell>
          <cell r="C1321" t="str">
            <v>GEET KUSHWAH</v>
          </cell>
          <cell r="D1321">
            <v>33018</v>
          </cell>
          <cell r="E1321" t="str">
            <v>Shiv Lochan Kushwah</v>
          </cell>
        </row>
        <row r="1322">
          <cell r="B1322" t="str">
            <v>SLRT1012</v>
          </cell>
          <cell r="C1322" t="str">
            <v>RESHMA ASHOK KHUSHALANI</v>
          </cell>
          <cell r="D1322">
            <v>30296</v>
          </cell>
          <cell r="E1322" t="str">
            <v>Sumanta Ash</v>
          </cell>
        </row>
        <row r="1323">
          <cell r="B1323" t="str">
            <v>SLRT1013</v>
          </cell>
          <cell r="C1323" t="str">
            <v>ASIF</v>
          </cell>
          <cell r="D1323">
            <v>30273</v>
          </cell>
          <cell r="E1323">
            <v>30273</v>
          </cell>
        </row>
        <row r="1324">
          <cell r="B1324" t="str">
            <v>SLRT1014</v>
          </cell>
          <cell r="C1324" t="str">
            <v>STEVEN DSOUZA</v>
          </cell>
          <cell r="D1324">
            <v>32400</v>
          </cell>
          <cell r="E1324">
            <v>32400</v>
          </cell>
        </row>
        <row r="1325">
          <cell r="B1325" t="str">
            <v>SLRT1017</v>
          </cell>
          <cell r="C1325" t="str">
            <v>RAVI SANJAY SINGH</v>
          </cell>
          <cell r="D1325">
            <v>33461</v>
          </cell>
          <cell r="E1325">
            <v>33461</v>
          </cell>
        </row>
        <row r="1326">
          <cell r="B1326" t="str">
            <v>SLRT1020</v>
          </cell>
          <cell r="C1326" t="str">
            <v>AMAR GUPTA</v>
          </cell>
          <cell r="D1326">
            <v>31996</v>
          </cell>
          <cell r="E1326" t="str">
            <v>Sushil Kumar Gupta</v>
          </cell>
        </row>
        <row r="1327">
          <cell r="B1327" t="str">
            <v>SLRT1021</v>
          </cell>
          <cell r="C1327" t="str">
            <v>ASEEM GUNJAN</v>
          </cell>
          <cell r="D1327">
            <v>34610</v>
          </cell>
          <cell r="E1327" t="str">
            <v>Vinod Kumar</v>
          </cell>
        </row>
        <row r="1328">
          <cell r="B1328" t="str">
            <v>SLRT1022</v>
          </cell>
          <cell r="C1328" t="str">
            <v>NAZMIN MOHAMMAD HANIF KHAN</v>
          </cell>
          <cell r="D1328">
            <v>35339</v>
          </cell>
          <cell r="E1328" t="str">
            <v>Mohd. Hanif Khan</v>
          </cell>
        </row>
        <row r="1329">
          <cell r="B1329" t="str">
            <v>SLRT1023</v>
          </cell>
          <cell r="C1329" t="str">
            <v>SADASIBA NAYAK</v>
          </cell>
          <cell r="D1329">
            <v>30099</v>
          </cell>
          <cell r="E1329" t="str">
            <v>Sridhar Nayak</v>
          </cell>
        </row>
        <row r="1330">
          <cell r="B1330" t="str">
            <v>SLRT1024</v>
          </cell>
          <cell r="C1330" t="str">
            <v>PRAJNASHINEE ROUT</v>
          </cell>
          <cell r="D1330">
            <v>33071</v>
          </cell>
          <cell r="E1330">
            <v>33071</v>
          </cell>
        </row>
        <row r="1331">
          <cell r="B1331" t="str">
            <v>SLRT1033</v>
          </cell>
          <cell r="C1331" t="str">
            <v>PRITY BHARTI</v>
          </cell>
          <cell r="D1331">
            <v>34813</v>
          </cell>
          <cell r="E1331" t="str">
            <v>Pratap Bharati</v>
          </cell>
        </row>
        <row r="1332">
          <cell r="B1332" t="str">
            <v>SLRT1035</v>
          </cell>
          <cell r="C1332" t="str">
            <v>JAI GOPAL</v>
          </cell>
          <cell r="D1332">
            <v>33128</v>
          </cell>
          <cell r="E1332" t="str">
            <v>Jagdish Kumar Sharma</v>
          </cell>
        </row>
        <row r="1333">
          <cell r="B1333" t="str">
            <v>SLRT1038</v>
          </cell>
          <cell r="C1333" t="str">
            <v>SHRUTI GAUTAM</v>
          </cell>
          <cell r="D1333">
            <v>32819</v>
          </cell>
          <cell r="E1333">
            <v>32819</v>
          </cell>
        </row>
        <row r="1334">
          <cell r="B1334" t="str">
            <v>SLRT1039</v>
          </cell>
          <cell r="C1334" t="str">
            <v>SURAJIT DAS</v>
          </cell>
          <cell r="D1334">
            <v>33490</v>
          </cell>
          <cell r="E1334">
            <v>33490</v>
          </cell>
        </row>
        <row r="1335">
          <cell r="B1335" t="str">
            <v>SLRT1040</v>
          </cell>
          <cell r="C1335" t="str">
            <v>NABILA ASLAM</v>
          </cell>
          <cell r="D1335">
            <v>32018</v>
          </cell>
          <cell r="E1335" t="str">
            <v>Mohammed Aslam</v>
          </cell>
        </row>
        <row r="1336">
          <cell r="B1336" t="str">
            <v>SLRT1041</v>
          </cell>
          <cell r="C1336" t="str">
            <v>VINAY BHATIA</v>
          </cell>
          <cell r="D1336">
            <v>33971</v>
          </cell>
          <cell r="E1336" t="str">
            <v>Pradeep Kumar Bhatia</v>
          </cell>
        </row>
        <row r="1337">
          <cell r="B1337" t="str">
            <v>SLRT1044</v>
          </cell>
          <cell r="C1337" t="str">
            <v>ANDREA LING</v>
          </cell>
          <cell r="D1337">
            <v>34274</v>
          </cell>
          <cell r="E1337" t="str">
            <v>Joseph Ling</v>
          </cell>
        </row>
        <row r="1338">
          <cell r="B1338" t="str">
            <v>SLRT1045</v>
          </cell>
          <cell r="C1338" t="str">
            <v>SAIKAT NASKAR</v>
          </cell>
          <cell r="D1338">
            <v>32182</v>
          </cell>
          <cell r="E1338" t="str">
            <v>Prafulla Kumar Naskar</v>
          </cell>
        </row>
        <row r="1339">
          <cell r="B1339" t="str">
            <v>SLRT1018</v>
          </cell>
          <cell r="C1339" t="str">
            <v>VIVEK RAO YOGA</v>
          </cell>
          <cell r="D1339">
            <v>33137</v>
          </cell>
          <cell r="E1339" t="str">
            <v>Y. Arun Rao</v>
          </cell>
        </row>
        <row r="1340">
          <cell r="B1340" t="str">
            <v>OLRT0298</v>
          </cell>
          <cell r="C1340" t="str">
            <v>NUNNU</v>
          </cell>
          <cell r="D1340">
            <v>32349</v>
          </cell>
          <cell r="E1340" t="str">
            <v>Mr Ramu Singh</v>
          </cell>
        </row>
        <row r="1341">
          <cell r="B1341" t="str">
            <v>OLRT0297</v>
          </cell>
          <cell r="C1341" t="str">
            <v>ARPITA JAISWAL</v>
          </cell>
          <cell r="D1341">
            <v>33046</v>
          </cell>
          <cell r="E1341" t="str">
            <v>Mr.Vijendra Kumar Jaiswal</v>
          </cell>
        </row>
        <row r="1342">
          <cell r="B1342" t="str">
            <v>GCRT3305</v>
          </cell>
          <cell r="C1342" t="str">
            <v>ASEEM GUNJAN</v>
          </cell>
          <cell r="D1342">
            <v>34610</v>
          </cell>
          <cell r="E1342" t="str">
            <v>Vinod Kumar</v>
          </cell>
        </row>
        <row r="1343">
          <cell r="B1343" t="str">
            <v>OLRT0296</v>
          </cell>
          <cell r="C1343" t="str">
            <v>NEELAM CHAUHAN</v>
          </cell>
          <cell r="D1343">
            <v>32293</v>
          </cell>
          <cell r="E1343">
            <v>32293</v>
          </cell>
        </row>
        <row r="1344">
          <cell r="B1344" t="str">
            <v>VBRT0034</v>
          </cell>
          <cell r="C1344" t="str">
            <v>VIPAN CHOWDHURY</v>
          </cell>
          <cell r="D1344">
            <v>31869</v>
          </cell>
          <cell r="E1344" t="str">
            <v>Jaswant Singh</v>
          </cell>
        </row>
        <row r="1345">
          <cell r="B1345" t="str">
            <v>VBRT0035</v>
          </cell>
          <cell r="C1345" t="str">
            <v>KINTAL ANAND KAMTAM</v>
          </cell>
          <cell r="D1345">
            <v>28021</v>
          </cell>
          <cell r="E1345" t="str">
            <v>Dhiraj Thakkar</v>
          </cell>
        </row>
        <row r="1346">
          <cell r="B1346" t="str">
            <v>VBRT0038</v>
          </cell>
          <cell r="C1346" t="str">
            <v>AJIT</v>
          </cell>
          <cell r="D1346">
            <v>32641</v>
          </cell>
          <cell r="E1346" t="str">
            <v>Ram Lal</v>
          </cell>
        </row>
        <row r="1347">
          <cell r="B1347" t="str">
            <v>VBRT0040</v>
          </cell>
          <cell r="C1347" t="str">
            <v>SANJAY CHAWLA</v>
          </cell>
          <cell r="D1347">
            <v>28492</v>
          </cell>
          <cell r="E1347" t="str">
            <v>Subhash Chawla</v>
          </cell>
        </row>
        <row r="1348">
          <cell r="B1348" t="str">
            <v>VBRT0041</v>
          </cell>
          <cell r="C1348" t="str">
            <v>MUKTA</v>
          </cell>
          <cell r="D1348">
            <v>31866</v>
          </cell>
          <cell r="E1348" t="str">
            <v>Lubhaya Singh</v>
          </cell>
        </row>
        <row r="1349">
          <cell r="B1349" t="str">
            <v>VBRT0044</v>
          </cell>
          <cell r="C1349" t="str">
            <v>SHAHNAWAZ NAZIR</v>
          </cell>
          <cell r="D1349">
            <v>32477</v>
          </cell>
          <cell r="E1349" t="str">
            <v>Nazir Ahmad Mir</v>
          </cell>
        </row>
        <row r="1350">
          <cell r="B1350" t="str">
            <v>VBRT0045</v>
          </cell>
          <cell r="C1350" t="str">
            <v>KAMAL KUMAR MEENA</v>
          </cell>
          <cell r="D1350">
            <v>33390</v>
          </cell>
          <cell r="E1350" t="str">
            <v>Brij Mohan</v>
          </cell>
        </row>
        <row r="1351">
          <cell r="B1351" t="str">
            <v>VBRT0046</v>
          </cell>
          <cell r="C1351" t="str">
            <v>SHAIKH MOHD HASAN</v>
          </cell>
          <cell r="D1351">
            <v>33535</v>
          </cell>
          <cell r="E1351">
            <v>33535</v>
          </cell>
        </row>
        <row r="1352">
          <cell r="B1352" t="str">
            <v>VBRT0047</v>
          </cell>
          <cell r="C1352" t="str">
            <v>ZUHAIB GUL</v>
          </cell>
          <cell r="D1352">
            <v>31262</v>
          </cell>
          <cell r="E1352">
            <v>31262</v>
          </cell>
        </row>
        <row r="1353">
          <cell r="B1353" t="str">
            <v>SLHA1094</v>
          </cell>
          <cell r="C1353" t="str">
            <v>Akanksha Naini</v>
          </cell>
          <cell r="D1353">
            <v>32414</v>
          </cell>
          <cell r="E1353" t="str">
            <v>Ratan Kumar Naini</v>
          </cell>
        </row>
        <row r="1354">
          <cell r="B1354" t="str">
            <v>BIRT0283</v>
          </cell>
          <cell r="C1354" t="str">
            <v>Simran Kaur</v>
          </cell>
          <cell r="D1354">
            <v>32206</v>
          </cell>
          <cell r="E1354" t="str">
            <v>Manmohan Singh</v>
          </cell>
        </row>
        <row r="1355">
          <cell r="B1355" t="str">
            <v>BIRT0284</v>
          </cell>
          <cell r="C1355" t="str">
            <v>Deepika Shankar</v>
          </cell>
          <cell r="D1355">
            <v>33799</v>
          </cell>
          <cell r="E1355" t="str">
            <v>C.Shankar</v>
          </cell>
        </row>
        <row r="1356">
          <cell r="B1356" t="str">
            <v>BIRT0285</v>
          </cell>
          <cell r="C1356" t="str">
            <v>Abdul Hussain Taher</v>
          </cell>
          <cell r="D1356">
            <v>34846</v>
          </cell>
          <cell r="E1356" t="str">
            <v>Taher Hussain</v>
          </cell>
        </row>
        <row r="1357">
          <cell r="B1357" t="str">
            <v>CIRT0135</v>
          </cell>
          <cell r="C1357" t="str">
            <v>Tuhin Mukherjee</v>
          </cell>
          <cell r="D1357">
            <v>32533</v>
          </cell>
          <cell r="E1357" t="str">
            <v>Vishwanath Mukherjee</v>
          </cell>
        </row>
        <row r="1358">
          <cell r="B1358" t="str">
            <v>GCDS3310</v>
          </cell>
          <cell r="C1358" t="str">
            <v>Pragati Bhardwaj</v>
          </cell>
          <cell r="D1358">
            <v>33048</v>
          </cell>
          <cell r="E1358" t="str">
            <v>Rajendra Bhardwaj</v>
          </cell>
        </row>
        <row r="1359">
          <cell r="B1359" t="str">
            <v>GCRT3312</v>
          </cell>
          <cell r="C1359" t="str">
            <v>Naveen Bhatia</v>
          </cell>
          <cell r="D1359">
            <v>31802</v>
          </cell>
          <cell r="E1359" t="str">
            <v>Ram Kumar Bhatia</v>
          </cell>
        </row>
        <row r="1360">
          <cell r="B1360" t="str">
            <v>GCRT3315</v>
          </cell>
          <cell r="C1360" t="str">
            <v>Mohammed Iliyas</v>
          </cell>
          <cell r="D1360">
            <v>32491</v>
          </cell>
          <cell r="E1360" t="str">
            <v>Mohammed Hamid Ali</v>
          </cell>
        </row>
        <row r="1361">
          <cell r="B1361" t="str">
            <v>GCRT3316</v>
          </cell>
          <cell r="C1361" t="str">
            <v>Anjali Amit Dabke</v>
          </cell>
          <cell r="D1361">
            <v>30354</v>
          </cell>
          <cell r="E1361" t="str">
            <v>Yashwant Vaidya</v>
          </cell>
        </row>
        <row r="1362">
          <cell r="B1362" t="str">
            <v>GCRT3317</v>
          </cell>
          <cell r="C1362" t="str">
            <v>Pinky mali</v>
          </cell>
          <cell r="D1362">
            <v>35450</v>
          </cell>
          <cell r="E1362" t="str">
            <v>Vinod Mali</v>
          </cell>
        </row>
        <row r="1363">
          <cell r="B1363" t="str">
            <v>GCRT3318</v>
          </cell>
          <cell r="C1363" t="str">
            <v>Javed Dilawar Fakir</v>
          </cell>
          <cell r="D1363">
            <v>35069</v>
          </cell>
          <cell r="E1363" t="str">
            <v>Dilawar Fakir</v>
          </cell>
        </row>
        <row r="1364">
          <cell r="B1364" t="str">
            <v>GCRT3319</v>
          </cell>
          <cell r="C1364" t="str">
            <v>Radhika Sandip Jagtap</v>
          </cell>
          <cell r="D1364">
            <v>32914</v>
          </cell>
          <cell r="E1364" t="str">
            <v>Mahadev Ravji Dalvi</v>
          </cell>
        </row>
        <row r="1365">
          <cell r="B1365" t="str">
            <v>GCRT3320</v>
          </cell>
          <cell r="C1365" t="str">
            <v>Saurav Nirankari</v>
          </cell>
          <cell r="D1365">
            <v>34728</v>
          </cell>
          <cell r="E1365" t="str">
            <v>Mahipal Singh</v>
          </cell>
        </row>
        <row r="1366">
          <cell r="B1366" t="str">
            <v>GCRT3321</v>
          </cell>
          <cell r="C1366" t="str">
            <v>Kadamanda Karthik</v>
          </cell>
          <cell r="D1366">
            <v>35731</v>
          </cell>
          <cell r="E1366" t="str">
            <v>Sathaiah</v>
          </cell>
        </row>
        <row r="1367">
          <cell r="B1367" t="str">
            <v>GCRT3322</v>
          </cell>
          <cell r="C1367" t="str">
            <v>Vaishali Rajesh Saira</v>
          </cell>
          <cell r="D1367">
            <v>31788</v>
          </cell>
          <cell r="E1367" t="str">
            <v>Ramdas</v>
          </cell>
        </row>
        <row r="1368">
          <cell r="B1368" t="str">
            <v>GCRT3328</v>
          </cell>
          <cell r="C1368" t="str">
            <v>Madhuri Pradipbhai Sorte</v>
          </cell>
          <cell r="D1368">
            <v>34829</v>
          </cell>
          <cell r="E1368" t="str">
            <v>Pradipbhai</v>
          </cell>
        </row>
        <row r="1369">
          <cell r="B1369" t="str">
            <v>OLRT0306</v>
          </cell>
          <cell r="C1369" t="str">
            <v>Shreya Malhotra</v>
          </cell>
          <cell r="D1369">
            <v>34559</v>
          </cell>
          <cell r="E1369" t="str">
            <v>Vikas Malhotra</v>
          </cell>
        </row>
        <row r="1370">
          <cell r="B1370" t="str">
            <v>OLRT0307</v>
          </cell>
          <cell r="C1370" t="str">
            <v>Rohan Kasliwal</v>
          </cell>
          <cell r="D1370">
            <v>33748</v>
          </cell>
          <cell r="E1370" t="str">
            <v>Sushil Kumar Kasliwal</v>
          </cell>
        </row>
        <row r="1371">
          <cell r="B1371" t="str">
            <v>OLRT0308</v>
          </cell>
          <cell r="C1371" t="str">
            <v>Ravi Ranjay Singh</v>
          </cell>
          <cell r="D1371">
            <v>33608</v>
          </cell>
          <cell r="E1371" t="str">
            <v>Param Hans Singh</v>
          </cell>
        </row>
        <row r="1372">
          <cell r="B1372" t="str">
            <v>OLRT0309</v>
          </cell>
          <cell r="C1372" t="str">
            <v>Komal Arora</v>
          </cell>
          <cell r="D1372">
            <v>32558</v>
          </cell>
          <cell r="E1372" t="str">
            <v>Jagdish Kumar</v>
          </cell>
        </row>
        <row r="1373">
          <cell r="B1373" t="str">
            <v>OLRT0310</v>
          </cell>
          <cell r="C1373" t="str">
            <v>Abhishek Jha</v>
          </cell>
          <cell r="D1373">
            <v>32083</v>
          </cell>
          <cell r="E1373" t="str">
            <v>Ashok Kumar Jha</v>
          </cell>
        </row>
        <row r="1374">
          <cell r="B1374" t="str">
            <v>OLRT0311</v>
          </cell>
          <cell r="C1374" t="str">
            <v>Pradeep Kumar Jangir</v>
          </cell>
          <cell r="D1374">
            <v>33008</v>
          </cell>
          <cell r="E1374" t="str">
            <v>Mahaveer Prasad Jangir</v>
          </cell>
        </row>
        <row r="1375">
          <cell r="B1375" t="str">
            <v>SLRT1098</v>
          </cell>
          <cell r="C1375" t="str">
            <v>Sumit Lakhmani</v>
          </cell>
          <cell r="D1375">
            <v>30995</v>
          </cell>
          <cell r="E1375" t="str">
            <v>Mahesh Lakhmani</v>
          </cell>
        </row>
        <row r="1376">
          <cell r="B1376" t="str">
            <v>SLRT1099</v>
          </cell>
          <cell r="C1376" t="str">
            <v>Donovan Andrew Dirozario</v>
          </cell>
          <cell r="D1376">
            <v>31664</v>
          </cell>
          <cell r="E1376" t="str">
            <v>Clayton John Dirozario</v>
          </cell>
        </row>
        <row r="1377">
          <cell r="B1377" t="str">
            <v>SLRT1109</v>
          </cell>
          <cell r="C1377" t="str">
            <v>Anusree Saha</v>
          </cell>
          <cell r="D1377">
            <v>35069</v>
          </cell>
          <cell r="E1377" t="str">
            <v>Subir Saha</v>
          </cell>
        </row>
        <row r="1378">
          <cell r="B1378" t="str">
            <v>SLRT1110</v>
          </cell>
          <cell r="C1378" t="str">
            <v>Omkareshwari Vaka</v>
          </cell>
          <cell r="D1378">
            <v>31979</v>
          </cell>
          <cell r="E1378" t="str">
            <v>Siva Prasad Vaka</v>
          </cell>
        </row>
        <row r="1379">
          <cell r="B1379" t="str">
            <v>SLRT1111</v>
          </cell>
          <cell r="C1379" t="str">
            <v>Anu Minhas</v>
          </cell>
          <cell r="D1379">
            <v>34379</v>
          </cell>
          <cell r="E1379" t="str">
            <v>Jaswinder Singh</v>
          </cell>
        </row>
        <row r="1380">
          <cell r="B1380" t="str">
            <v>SLRT1112</v>
          </cell>
          <cell r="C1380" t="str">
            <v>Rithu Kaur Banga</v>
          </cell>
          <cell r="D1380">
            <v>31571</v>
          </cell>
          <cell r="E1380" t="str">
            <v>Gurdip Singh banga</v>
          </cell>
        </row>
        <row r="1381">
          <cell r="B1381" t="str">
            <v>SLRT1113</v>
          </cell>
          <cell r="C1381" t="str">
            <v>Akash</v>
          </cell>
          <cell r="D1381">
            <v>33874</v>
          </cell>
          <cell r="E1381" t="str">
            <v>Manohar Lal</v>
          </cell>
        </row>
        <row r="1382">
          <cell r="B1382" t="str">
            <v>SLRT1114</v>
          </cell>
          <cell r="C1382" t="str">
            <v>Veerubhotla Rahul</v>
          </cell>
          <cell r="D1382">
            <v>28808</v>
          </cell>
          <cell r="E1382" t="str">
            <v>Veerubhotla Visheshwar Sastry</v>
          </cell>
        </row>
        <row r="1383">
          <cell r="B1383" t="str">
            <v>SLRT1115</v>
          </cell>
          <cell r="C1383" t="str">
            <v>Mercy Michael Anthony</v>
          </cell>
          <cell r="D1383">
            <v>34605</v>
          </cell>
          <cell r="E1383" t="str">
            <v>Michael Anthony</v>
          </cell>
        </row>
        <row r="1384">
          <cell r="B1384" t="str">
            <v>GCDS2478</v>
          </cell>
          <cell r="C1384" t="str">
            <v>ABHINAV KUMAR PANDEY</v>
          </cell>
          <cell r="D1384">
            <v>34548</v>
          </cell>
          <cell r="E1384">
            <v>34548</v>
          </cell>
        </row>
        <row r="1385">
          <cell r="B1385" t="str">
            <v>GLRT0068</v>
          </cell>
          <cell r="C1385" t="str">
            <v>ASHOK KUMAR</v>
          </cell>
          <cell r="D1385">
            <v>31300</v>
          </cell>
          <cell r="E1385" t="str">
            <v>Uday Veer Singh</v>
          </cell>
        </row>
        <row r="1386">
          <cell r="B1386" t="str">
            <v>GMRT0119</v>
          </cell>
          <cell r="C1386" t="str">
            <v>ROSHINI YADAV</v>
          </cell>
          <cell r="D1386">
            <v>32790</v>
          </cell>
          <cell r="E1386" t="str">
            <v>Late Mahaveer Yadav</v>
          </cell>
        </row>
        <row r="1387">
          <cell r="B1387" t="str">
            <v>BIMN0001</v>
          </cell>
          <cell r="C1387" t="str">
            <v>NALINI GUPTA</v>
          </cell>
          <cell r="D1387">
            <v>23613</v>
          </cell>
          <cell r="E1387">
            <v>23613</v>
          </cell>
        </row>
        <row r="1388">
          <cell r="B1388" t="str">
            <v>GCAC1300</v>
          </cell>
          <cell r="C1388" t="str">
            <v>DIGAMBER SINGH</v>
          </cell>
          <cell r="D1388">
            <v>30017</v>
          </cell>
          <cell r="E1388">
            <v>30017</v>
          </cell>
        </row>
        <row r="1389">
          <cell r="B1389" t="str">
            <v>GCAC1301</v>
          </cell>
          <cell r="C1389" t="str">
            <v>RAJESH SUDAN</v>
          </cell>
          <cell r="D1389">
            <v>29641</v>
          </cell>
          <cell r="E1389">
            <v>29641</v>
          </cell>
        </row>
        <row r="1390">
          <cell r="B1390" t="str">
            <v>GCRT1196</v>
          </cell>
          <cell r="C1390" t="str">
            <v>WAJID BAIG</v>
          </cell>
          <cell r="D1390">
            <v>29392</v>
          </cell>
          <cell r="E1390">
            <v>29392</v>
          </cell>
        </row>
        <row r="1391">
          <cell r="B1391" t="str">
            <v>GCRT2461</v>
          </cell>
          <cell r="C1391" t="str">
            <v>PINKI</v>
          </cell>
          <cell r="D1391">
            <v>29392</v>
          </cell>
          <cell r="E1391">
            <v>29392</v>
          </cell>
        </row>
        <row r="1392">
          <cell r="B1392" t="str">
            <v>GCRT2645</v>
          </cell>
          <cell r="C1392" t="str">
            <v>SEEMA DIVAKAR</v>
          </cell>
          <cell r="D1392">
            <v>33735</v>
          </cell>
          <cell r="E1392">
            <v>33735</v>
          </cell>
        </row>
        <row r="1393">
          <cell r="B1393" t="str">
            <v>GCRT3119</v>
          </cell>
          <cell r="C1393" t="str">
            <v>CHIRAG KHATTAR</v>
          </cell>
          <cell r="D1393">
            <v>33615</v>
          </cell>
          <cell r="E1393">
            <v>33615</v>
          </cell>
        </row>
        <row r="1394">
          <cell r="B1394" t="str">
            <v>GCRT3323</v>
          </cell>
          <cell r="C1394" t="str">
            <v>Kusum Gautam</v>
          </cell>
          <cell r="D1394">
            <v>34153</v>
          </cell>
          <cell r="E1394" t="str">
            <v>Rohtash Kumar</v>
          </cell>
        </row>
        <row r="1395">
          <cell r="B1395" t="str">
            <v>GCRT3324</v>
          </cell>
          <cell r="C1395" t="str">
            <v>Anita Arjun Jaiswar</v>
          </cell>
          <cell r="D1395">
            <v>33885</v>
          </cell>
          <cell r="E1395" t="str">
            <v>Arjun Jaiswar</v>
          </cell>
        </row>
        <row r="1396">
          <cell r="B1396" t="str">
            <v>GCRT3325</v>
          </cell>
          <cell r="C1396" t="str">
            <v>Naveen Chandra Tiwari</v>
          </cell>
          <cell r="D1396">
            <v>32752</v>
          </cell>
          <cell r="E1396" t="str">
            <v>Bhuwan Chandra Tiwari</v>
          </cell>
        </row>
        <row r="1397">
          <cell r="B1397" t="str">
            <v>GCRT3326</v>
          </cell>
          <cell r="C1397" t="str">
            <v>Dipikaben H Mistry</v>
          </cell>
          <cell r="D1397">
            <v>28654</v>
          </cell>
          <cell r="E1397" t="str">
            <v>Hasmukhbhai</v>
          </cell>
        </row>
        <row r="1398">
          <cell r="B1398" t="str">
            <v>GCRT3327</v>
          </cell>
          <cell r="C1398" t="str">
            <v>Manisha Kumari</v>
          </cell>
          <cell r="D1398">
            <v>34467</v>
          </cell>
          <cell r="E1398" t="str">
            <v>Hari Shankar</v>
          </cell>
        </row>
        <row r="1399">
          <cell r="B1399" t="str">
            <v>GCRT3329</v>
          </cell>
          <cell r="C1399" t="str">
            <v>Palak Singh</v>
          </cell>
          <cell r="D1399">
            <v>34159</v>
          </cell>
          <cell r="E1399" t="str">
            <v>Nagendra Singh</v>
          </cell>
        </row>
        <row r="1400">
          <cell r="B1400" t="str">
            <v>GIRT0028</v>
          </cell>
          <cell r="C1400" t="str">
            <v>Tulika Kapoor</v>
          </cell>
          <cell r="D1400">
            <v>33960</v>
          </cell>
          <cell r="E1400" t="str">
            <v>Manoj Kapoor</v>
          </cell>
        </row>
        <row r="1401">
          <cell r="B1401" t="str">
            <v>GLHA0204</v>
          </cell>
          <cell r="C1401" t="str">
            <v>Alka Monga</v>
          </cell>
          <cell r="D1401">
            <v>26886</v>
          </cell>
          <cell r="E1401" t="str">
            <v>Rajesh Monga</v>
          </cell>
        </row>
        <row r="1402">
          <cell r="B1402" t="str">
            <v>GLMR0205</v>
          </cell>
          <cell r="C1402" t="str">
            <v>Shobhna</v>
          </cell>
          <cell r="D1402">
            <v>33368</v>
          </cell>
          <cell r="E1402" t="str">
            <v>Chidanand</v>
          </cell>
        </row>
        <row r="1403">
          <cell r="B1403" t="str">
            <v>GMMR0261</v>
          </cell>
          <cell r="C1403" t="str">
            <v>Palak Vijay</v>
          </cell>
          <cell r="D1403">
            <v>33368</v>
          </cell>
          <cell r="E1403" t="str">
            <v>Rama Kant Vijay</v>
          </cell>
        </row>
        <row r="1404">
          <cell r="B1404" t="str">
            <v>GMRT0262</v>
          </cell>
          <cell r="C1404" t="str">
            <v>Sanjeev Kumar</v>
          </cell>
          <cell r="D1404">
            <v>33399</v>
          </cell>
          <cell r="E1404" t="str">
            <v>Ashok Kumar</v>
          </cell>
        </row>
        <row r="1405">
          <cell r="B1405" t="str">
            <v>GMRT0263</v>
          </cell>
          <cell r="C1405" t="str">
            <v>Mohammed Masood Sultany</v>
          </cell>
          <cell r="D1405">
            <v>34703</v>
          </cell>
          <cell r="E1405" t="str">
            <v>Zalmay Sultany</v>
          </cell>
        </row>
        <row r="1406">
          <cell r="B1406" t="str">
            <v>GMRT0264</v>
          </cell>
          <cell r="C1406" t="str">
            <v>Ravindra Ashok Nandgaonkar</v>
          </cell>
          <cell r="D1406">
            <v>31424</v>
          </cell>
          <cell r="E1406" t="str">
            <v>Ashok Asitaram Nandgaonkar</v>
          </cell>
        </row>
        <row r="1407">
          <cell r="B1407" t="str">
            <v>GMRT0265</v>
          </cell>
          <cell r="C1407" t="str">
            <v>Shaffat Aman Haque</v>
          </cell>
          <cell r="D1407">
            <v>33255</v>
          </cell>
          <cell r="E1407" t="str">
            <v>Amanul Haque</v>
          </cell>
        </row>
        <row r="1408">
          <cell r="B1408" t="str">
            <v>GMRT0266</v>
          </cell>
          <cell r="C1408" t="str">
            <v>Ranjeet Singh</v>
          </cell>
          <cell r="D1408">
            <v>29768</v>
          </cell>
          <cell r="E1408" t="str">
            <v>Kailash Chand</v>
          </cell>
        </row>
        <row r="1409">
          <cell r="B1409" t="str">
            <v>OLRT0300</v>
          </cell>
          <cell r="C1409" t="str">
            <v>Simranjeet Kaur</v>
          </cell>
          <cell r="D1409">
            <v>35008</v>
          </cell>
          <cell r="E1409" t="str">
            <v>Davinder Singh</v>
          </cell>
        </row>
        <row r="1410">
          <cell r="B1410" t="str">
            <v>OLRT0301</v>
          </cell>
          <cell r="C1410" t="str">
            <v>Moinul Huq</v>
          </cell>
          <cell r="D1410">
            <v>32572</v>
          </cell>
          <cell r="E1410" t="str">
            <v>Wajeehul Huq</v>
          </cell>
        </row>
        <row r="1411">
          <cell r="B1411" t="str">
            <v>OLRT0302</v>
          </cell>
          <cell r="C1411" t="str">
            <v>Vinay Kumar</v>
          </cell>
          <cell r="D1411">
            <v>32247</v>
          </cell>
          <cell r="E1411" t="str">
            <v>Late Shri Ramchander</v>
          </cell>
        </row>
        <row r="1412">
          <cell r="B1412" t="str">
            <v>OLRT0303</v>
          </cell>
          <cell r="C1412" t="str">
            <v>Sumit Kumar Singh</v>
          </cell>
          <cell r="D1412">
            <v>32917</v>
          </cell>
          <cell r="E1412" t="str">
            <v>Subhash Chandra Singh</v>
          </cell>
        </row>
        <row r="1413">
          <cell r="B1413" t="str">
            <v>OLRT0304</v>
          </cell>
          <cell r="C1413" t="str">
            <v>Meeta Bhardwaj</v>
          </cell>
          <cell r="D1413">
            <v>30942</v>
          </cell>
          <cell r="E1413" t="str">
            <v>Vinay Bhardwaj</v>
          </cell>
        </row>
        <row r="1414">
          <cell r="B1414" t="str">
            <v>OLRT0305</v>
          </cell>
          <cell r="C1414" t="str">
            <v>Shiv Kumar</v>
          </cell>
          <cell r="D1414">
            <v>32349</v>
          </cell>
          <cell r="E1414" t="str">
            <v>Raj Kumar Thakur</v>
          </cell>
        </row>
        <row r="1415">
          <cell r="B1415" t="str">
            <v>GBRT0066</v>
          </cell>
          <cell r="C1415" t="str">
            <v>PRAKASH D THAKUR</v>
          </cell>
          <cell r="D1415">
            <v>28680</v>
          </cell>
          <cell r="E1415" t="str">
            <v>Dashrath</v>
          </cell>
        </row>
        <row r="1416">
          <cell r="B1416" t="str">
            <v>GCRT3330</v>
          </cell>
          <cell r="C1416" t="str">
            <v>RAZIA KHATOON</v>
          </cell>
          <cell r="D1416">
            <v>32382</v>
          </cell>
          <cell r="E1416">
            <v>32382</v>
          </cell>
        </row>
        <row r="1417">
          <cell r="B1417" t="str">
            <v>GMRT0267</v>
          </cell>
          <cell r="C1417" t="str">
            <v>BIBHOR ACHARYA</v>
          </cell>
          <cell r="D1417">
            <v>32425</v>
          </cell>
          <cell r="E1417" t="str">
            <v>Binod Acharya</v>
          </cell>
        </row>
        <row r="1418">
          <cell r="B1418" t="str">
            <v>GMRT0107</v>
          </cell>
          <cell r="C1418" t="str">
            <v>PRIYESH SHARMA</v>
          </cell>
          <cell r="D1418">
            <v>32536</v>
          </cell>
          <cell r="E1418">
            <v>32536</v>
          </cell>
        </row>
        <row r="1419">
          <cell r="B1419" t="str">
            <v>GMRT0160</v>
          </cell>
          <cell r="C1419" t="str">
            <v>AKSHAY BHAMBRI</v>
          </cell>
          <cell r="D1419">
            <v>33650</v>
          </cell>
          <cell r="E1419">
            <v>33650</v>
          </cell>
        </row>
        <row r="1420">
          <cell r="B1420" t="str">
            <v>GMRT0168</v>
          </cell>
          <cell r="C1420" t="str">
            <v>RABINDRA KUMAR PANDA</v>
          </cell>
          <cell r="D1420">
            <v>27225</v>
          </cell>
          <cell r="E1420">
            <v>27225</v>
          </cell>
        </row>
        <row r="1421">
          <cell r="B1421" t="str">
            <v>GCRT2192</v>
          </cell>
          <cell r="C1421" t="str">
            <v>JAYA SHARMA</v>
          </cell>
          <cell r="D1421">
            <v>32043</v>
          </cell>
          <cell r="E1421">
            <v>32043</v>
          </cell>
        </row>
        <row r="1422">
          <cell r="B1422" t="str">
            <v>GCRT2310</v>
          </cell>
          <cell r="C1422" t="str">
            <v>NILANJANA GUHA</v>
          </cell>
          <cell r="D1422">
            <v>29569</v>
          </cell>
          <cell r="E1422">
            <v>29569</v>
          </cell>
        </row>
        <row r="1423">
          <cell r="B1423" t="str">
            <v>OLRT0312</v>
          </cell>
          <cell r="C1423" t="str">
            <v>Gaurav Giri</v>
          </cell>
          <cell r="D1423">
            <v>32157</v>
          </cell>
          <cell r="E1423" t="str">
            <v>Surendra Nath Giri</v>
          </cell>
        </row>
        <row r="1424">
          <cell r="B1424" t="str">
            <v>OLRT0313</v>
          </cell>
          <cell r="C1424" t="str">
            <v>Amit Tuli</v>
          </cell>
          <cell r="D1424">
            <v>33678</v>
          </cell>
          <cell r="E1424" t="str">
            <v>Guru Charan Tuli</v>
          </cell>
        </row>
        <row r="1425">
          <cell r="B1425" t="str">
            <v>OLRT0314</v>
          </cell>
          <cell r="C1425" t="str">
            <v>Amitendra Vikram Singh</v>
          </cell>
          <cell r="D1425">
            <v>33824</v>
          </cell>
          <cell r="E1425" t="str">
            <v>Surya Bhan Singh</v>
          </cell>
        </row>
        <row r="1426">
          <cell r="B1426" t="str">
            <v>OLRT0315</v>
          </cell>
          <cell r="C1426" t="str">
            <v>Priyanka Behal</v>
          </cell>
          <cell r="D1426">
            <v>30945</v>
          </cell>
          <cell r="E1426" t="str">
            <v>Yogendra Behel</v>
          </cell>
        </row>
        <row r="1427">
          <cell r="B1427" t="str">
            <v>OLRT0316</v>
          </cell>
          <cell r="C1427" t="str">
            <v>Harmeet Kaur</v>
          </cell>
          <cell r="D1427">
            <v>34450</v>
          </cell>
          <cell r="E1427" t="str">
            <v>S. Satnaam Singh</v>
          </cell>
        </row>
        <row r="1428">
          <cell r="B1428" t="str">
            <v>OLRT0317</v>
          </cell>
          <cell r="C1428" t="str">
            <v>Priya Nautiyal</v>
          </cell>
          <cell r="D1428">
            <v>33188</v>
          </cell>
          <cell r="E1428" t="str">
            <v>Radha Krishna Nautiyal</v>
          </cell>
        </row>
        <row r="1429">
          <cell r="B1429" t="str">
            <v>SLRT1116</v>
          </cell>
          <cell r="C1429" t="str">
            <v>Manikantha MS</v>
          </cell>
          <cell r="D1429">
            <v>33253</v>
          </cell>
          <cell r="E1429" t="str">
            <v>Shivegowda</v>
          </cell>
        </row>
        <row r="1430">
          <cell r="B1430" t="str">
            <v>SLRT1117</v>
          </cell>
          <cell r="C1430" t="str">
            <v>Manjeet kaur</v>
          </cell>
          <cell r="D1430">
            <v>32054</v>
          </cell>
          <cell r="E1430" t="str">
            <v>Lal Singh Lalli</v>
          </cell>
        </row>
        <row r="1431">
          <cell r="B1431" t="str">
            <v>SLRT1118</v>
          </cell>
          <cell r="C1431" t="str">
            <v>Komal Patodia</v>
          </cell>
          <cell r="D1431">
            <v>34582</v>
          </cell>
          <cell r="E1431" t="str">
            <v>Rajender Kumar Patodia</v>
          </cell>
        </row>
        <row r="1432">
          <cell r="B1432" t="str">
            <v>SLRT1119</v>
          </cell>
          <cell r="C1432" t="str">
            <v>Zainab Asghar</v>
          </cell>
          <cell r="D1432">
            <v>34073</v>
          </cell>
          <cell r="E1432" t="str">
            <v>Md. Asghar</v>
          </cell>
        </row>
        <row r="1433">
          <cell r="B1433" t="str">
            <v>SLRT1120</v>
          </cell>
          <cell r="C1433" t="str">
            <v>Vishal Sethi</v>
          </cell>
          <cell r="D1433">
            <v>34209</v>
          </cell>
          <cell r="E1433" t="str">
            <v>Late Arun Sethi</v>
          </cell>
        </row>
        <row r="1434">
          <cell r="B1434" t="str">
            <v>SLRT1121</v>
          </cell>
          <cell r="C1434" t="str">
            <v>Rini Gupta Karnany</v>
          </cell>
          <cell r="D1434">
            <v>33646</v>
          </cell>
          <cell r="E1434" t="str">
            <v>Anil Kumar Gupta</v>
          </cell>
        </row>
        <row r="1435">
          <cell r="B1435" t="str">
            <v>SLRT1122</v>
          </cell>
          <cell r="C1435" t="str">
            <v>Kshitija Gaikwad</v>
          </cell>
          <cell r="D1435">
            <v>33914</v>
          </cell>
          <cell r="E1435" t="str">
            <v>Suhas Samuel Gaikwad</v>
          </cell>
        </row>
        <row r="1436">
          <cell r="B1436" t="str">
            <v>SLRT1123</v>
          </cell>
          <cell r="C1436" t="str">
            <v>Rohit Udaykumar Shetty</v>
          </cell>
          <cell r="D1436">
            <v>34437</v>
          </cell>
          <cell r="E1436" t="str">
            <v>Uday Kumar Shetty</v>
          </cell>
        </row>
        <row r="1437">
          <cell r="B1437" t="str">
            <v>SLRT1124</v>
          </cell>
          <cell r="C1437" t="str">
            <v>Aditya Shankar Mishra</v>
          </cell>
          <cell r="D1437">
            <v>32493</v>
          </cell>
          <cell r="E1437" t="str">
            <v>Arun Mishra</v>
          </cell>
        </row>
        <row r="1438">
          <cell r="B1438" t="str">
            <v>SLRT1125</v>
          </cell>
          <cell r="C1438" t="str">
            <v>Neha jaisal</v>
          </cell>
          <cell r="D1438">
            <v>32831</v>
          </cell>
          <cell r="E1438" t="str">
            <v>R. K. Jaisal</v>
          </cell>
        </row>
        <row r="1439">
          <cell r="B1439" t="str">
            <v>SLRT1126</v>
          </cell>
          <cell r="C1439" t="str">
            <v>Jahnabi Das</v>
          </cell>
          <cell r="D1439">
            <v>33653</v>
          </cell>
          <cell r="E1439" t="str">
            <v>Dilip Das</v>
          </cell>
        </row>
        <row r="1440">
          <cell r="B1440" t="str">
            <v>GCRT2387</v>
          </cell>
          <cell r="C1440" t="str">
            <v>RIDHIMA SETH</v>
          </cell>
          <cell r="D1440">
            <v>23613</v>
          </cell>
          <cell r="E1440">
            <v>23613</v>
          </cell>
        </row>
        <row r="1441">
          <cell r="B1441" t="str">
            <v>CIRT0136</v>
          </cell>
          <cell r="C1441" t="str">
            <v>Afreen Siddique</v>
          </cell>
          <cell r="D1441">
            <v>33732</v>
          </cell>
          <cell r="E1441" t="str">
            <v>zahoor islam</v>
          </cell>
        </row>
        <row r="1442">
          <cell r="B1442" t="str">
            <v>CIRT0137</v>
          </cell>
          <cell r="C1442" t="str">
            <v>Pala Naveen Kumar</v>
          </cell>
          <cell r="D1442">
            <v>30719</v>
          </cell>
          <cell r="E1442" t="str">
            <v>krishna pala</v>
          </cell>
        </row>
        <row r="1443">
          <cell r="B1443" t="str">
            <v>GCRT1981</v>
          </cell>
          <cell r="C1443" t="str">
            <v>M RAJ BABU</v>
          </cell>
          <cell r="D1443">
            <v>31280</v>
          </cell>
          <cell r="E1443">
            <v>31280</v>
          </cell>
        </row>
        <row r="1444">
          <cell r="B1444" t="str">
            <v>GCMK3314</v>
          </cell>
          <cell r="C1444" t="str">
            <v>Arushi Awasthi</v>
          </cell>
          <cell r="D1444">
            <v>33543</v>
          </cell>
          <cell r="E1444" t="str">
            <v>Promod chandra awathi</v>
          </cell>
        </row>
        <row r="1445">
          <cell r="B1445" t="str">
            <v>GCRT3331</v>
          </cell>
          <cell r="C1445" t="str">
            <v>Rakesh Kumar Mishra</v>
          </cell>
          <cell r="D1445">
            <v>32522</v>
          </cell>
          <cell r="E1445" t="str">
            <v>Ramcharan Mishra</v>
          </cell>
        </row>
        <row r="1446">
          <cell r="B1446" t="str">
            <v>GCRT3332</v>
          </cell>
          <cell r="C1446" t="str">
            <v>Rohit Phukan</v>
          </cell>
          <cell r="D1446">
            <v>33208</v>
          </cell>
          <cell r="E1446" t="str">
            <v>Rajen Phukan</v>
          </cell>
        </row>
        <row r="1447">
          <cell r="B1447" t="str">
            <v>GCRT3333</v>
          </cell>
          <cell r="C1447" t="str">
            <v>Archana Vittal Gaikwad</v>
          </cell>
          <cell r="D1447">
            <v>31731</v>
          </cell>
          <cell r="E1447" t="str">
            <v>Mahadev Pawar</v>
          </cell>
        </row>
        <row r="1448">
          <cell r="B1448" t="str">
            <v>GCRT3334</v>
          </cell>
          <cell r="C1448" t="str">
            <v>Rachna</v>
          </cell>
          <cell r="D1448">
            <v>35499</v>
          </cell>
          <cell r="E1448" t="str">
            <v>Chattar Pal singh</v>
          </cell>
        </row>
        <row r="1449">
          <cell r="B1449" t="str">
            <v>GCRT3335</v>
          </cell>
          <cell r="C1449" t="str">
            <v>Maya Sandeep Singh</v>
          </cell>
          <cell r="D1449">
            <v>33731</v>
          </cell>
          <cell r="E1449" t="str">
            <v>Sandeep Singh</v>
          </cell>
        </row>
        <row r="1450">
          <cell r="B1450" t="str">
            <v>GCRT3336</v>
          </cell>
          <cell r="C1450" t="str">
            <v>Sonu Ramkumar Pandey</v>
          </cell>
          <cell r="D1450">
            <v>34104</v>
          </cell>
          <cell r="E1450" t="str">
            <v>Ramkumar Pandey</v>
          </cell>
        </row>
        <row r="1451">
          <cell r="B1451" t="str">
            <v>GCRT3337</v>
          </cell>
          <cell r="C1451" t="str">
            <v>Pooja</v>
          </cell>
          <cell r="D1451">
            <v>33572</v>
          </cell>
          <cell r="E1451" t="str">
            <v>Deva Anand</v>
          </cell>
        </row>
        <row r="1452">
          <cell r="B1452" t="str">
            <v>GCRT3338</v>
          </cell>
          <cell r="C1452" t="str">
            <v>Radhika</v>
          </cell>
          <cell r="D1452">
            <v>29774</v>
          </cell>
          <cell r="E1452" t="str">
            <v>Ashok Makkar</v>
          </cell>
        </row>
        <row r="1453">
          <cell r="B1453" t="str">
            <v>GCRT3339</v>
          </cell>
          <cell r="C1453" t="str">
            <v>Pooja Kachru Honulkar</v>
          </cell>
          <cell r="D1453">
            <v>34855</v>
          </cell>
          <cell r="E1453" t="str">
            <v>Kacharu Omkar Honulkar</v>
          </cell>
        </row>
        <row r="1454">
          <cell r="B1454" t="str">
            <v>GCRT3340</v>
          </cell>
          <cell r="C1454" t="str">
            <v>Midamyile Jeme</v>
          </cell>
          <cell r="D1454">
            <v>34555</v>
          </cell>
          <cell r="E1454" t="str">
            <v>Ngaumeubuing Jeme</v>
          </cell>
        </row>
        <row r="1455">
          <cell r="B1455" t="str">
            <v>GCRT3341</v>
          </cell>
          <cell r="C1455" t="str">
            <v>Faizan Khan</v>
          </cell>
          <cell r="D1455">
            <v>33914</v>
          </cell>
          <cell r="E1455" t="str">
            <v>Irfan Khan</v>
          </cell>
        </row>
        <row r="1456">
          <cell r="B1456" t="str">
            <v>GCRT3342</v>
          </cell>
          <cell r="C1456" t="str">
            <v>Suparna Biswas</v>
          </cell>
          <cell r="D1456">
            <v>34129</v>
          </cell>
          <cell r="E1456" t="str">
            <v>Swapan Banik</v>
          </cell>
        </row>
        <row r="1457">
          <cell r="B1457" t="str">
            <v>GCRT3343</v>
          </cell>
          <cell r="C1457" t="str">
            <v>Sangeetha Srinivas</v>
          </cell>
          <cell r="D1457">
            <v>34130</v>
          </cell>
          <cell r="E1457" t="str">
            <v>Srinivas N</v>
          </cell>
        </row>
        <row r="1458">
          <cell r="B1458" t="str">
            <v>GCRT3344</v>
          </cell>
          <cell r="C1458" t="str">
            <v>Ashish Ashok Mishra</v>
          </cell>
          <cell r="D1458">
            <v>30868</v>
          </cell>
          <cell r="E1458" t="str">
            <v>Ashok Mishra</v>
          </cell>
        </row>
        <row r="1459">
          <cell r="B1459" t="str">
            <v>GLPR0208</v>
          </cell>
          <cell r="C1459" t="str">
            <v>Anoushka kanwaljit Kohli</v>
          </cell>
          <cell r="D1459">
            <v>34217</v>
          </cell>
          <cell r="E1459" t="str">
            <v>kanwaljit singh kohli</v>
          </cell>
        </row>
        <row r="1460">
          <cell r="B1460" t="str">
            <v>GLRT0206</v>
          </cell>
          <cell r="C1460" t="str">
            <v>Raj Kumar</v>
          </cell>
          <cell r="D1460">
            <v>31534</v>
          </cell>
          <cell r="E1460" t="str">
            <v>Babu singh</v>
          </cell>
        </row>
        <row r="1461">
          <cell r="B1461" t="str">
            <v>GLRT0207</v>
          </cell>
          <cell r="C1461" t="str">
            <v>Shivi Sharma</v>
          </cell>
          <cell r="D1461">
            <v>31589</v>
          </cell>
          <cell r="E1461" t="str">
            <v>Om Prakash Sharma</v>
          </cell>
        </row>
        <row r="1462">
          <cell r="B1462" t="str">
            <v>GMRT0268</v>
          </cell>
          <cell r="C1462" t="str">
            <v>Neeraj Paul</v>
          </cell>
          <cell r="D1462">
            <v>32092</v>
          </cell>
          <cell r="E1462" t="str">
            <v>Surender Paul</v>
          </cell>
        </row>
        <row r="1463">
          <cell r="B1463" t="str">
            <v>GMRT0269</v>
          </cell>
          <cell r="C1463" t="str">
            <v>Sonia Singh</v>
          </cell>
          <cell r="D1463">
            <v>31783</v>
          </cell>
          <cell r="E1463" t="str">
            <v>Ravinder Singh</v>
          </cell>
        </row>
        <row r="1464">
          <cell r="B1464" t="str">
            <v>SLRT1127</v>
          </cell>
          <cell r="C1464" t="str">
            <v>Shahid Choudhary</v>
          </cell>
          <cell r="D1464">
            <v>32572</v>
          </cell>
          <cell r="E1464" t="str">
            <v>Abdul Choudhary</v>
          </cell>
        </row>
        <row r="1465">
          <cell r="B1465" t="str">
            <v>VBRT0049</v>
          </cell>
          <cell r="C1465" t="str">
            <v>Shibu Chandani</v>
          </cell>
          <cell r="D1465">
            <v>33145</v>
          </cell>
          <cell r="E1465" t="str">
            <v>Mool Chand Chandani</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5"/>
  <sheetViews>
    <sheetView zoomScale="80" zoomScaleNormal="80" workbookViewId="0">
      <selection activeCell="C5" sqref="C5"/>
    </sheetView>
  </sheetViews>
  <sheetFormatPr defaultRowHeight="15" x14ac:dyDescent="0.25"/>
  <cols>
    <col min="2" max="2" width="34.5" bestFit="1" customWidth="1"/>
    <col min="4" max="4" width="10.5" style="124" bestFit="1" customWidth="1"/>
    <col min="5" max="5" width="9" style="124"/>
    <col min="6" max="6" width="10.875" bestFit="1" customWidth="1"/>
  </cols>
  <sheetData>
    <row r="1" spans="1:6" x14ac:dyDescent="0.25">
      <c r="C1" t="s">
        <v>293</v>
      </c>
      <c r="D1" s="124" t="s">
        <v>118</v>
      </c>
      <c r="E1" s="124" t="s">
        <v>119</v>
      </c>
      <c r="F1" t="s">
        <v>294</v>
      </c>
    </row>
    <row r="2" spans="1:6" x14ac:dyDescent="0.25">
      <c r="A2">
        <v>1</v>
      </c>
      <c r="B2" t="s">
        <v>189</v>
      </c>
      <c r="C2" t="s">
        <v>190</v>
      </c>
      <c r="D2" s="124">
        <v>16</v>
      </c>
      <c r="E2" s="124">
        <v>20</v>
      </c>
      <c r="F2" t="s">
        <v>309</v>
      </c>
    </row>
    <row r="3" spans="1:6" x14ac:dyDescent="0.25">
      <c r="A3">
        <v>2</v>
      </c>
      <c r="B3" t="s">
        <v>194</v>
      </c>
      <c r="C3" t="s">
        <v>190</v>
      </c>
      <c r="D3" s="124">
        <v>21</v>
      </c>
      <c r="E3" s="124">
        <v>25</v>
      </c>
      <c r="F3" t="s">
        <v>309</v>
      </c>
    </row>
    <row r="4" spans="1:6" x14ac:dyDescent="0.25">
      <c r="A4">
        <v>3</v>
      </c>
      <c r="B4" t="s">
        <v>200</v>
      </c>
      <c r="C4" t="s">
        <v>274</v>
      </c>
      <c r="D4" s="124">
        <v>26</v>
      </c>
      <c r="E4" s="124">
        <v>32</v>
      </c>
      <c r="F4" t="s">
        <v>309</v>
      </c>
    </row>
    <row r="5" spans="1:6" x14ac:dyDescent="0.25">
      <c r="A5">
        <v>4</v>
      </c>
      <c r="B5" t="s">
        <v>201</v>
      </c>
      <c r="C5" t="s">
        <v>274</v>
      </c>
      <c r="D5" s="124">
        <v>20</v>
      </c>
      <c r="E5" s="124">
        <v>34</v>
      </c>
      <c r="F5" t="s">
        <v>310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R25"/>
  <sheetViews>
    <sheetView topLeftCell="D22" zoomScaleNormal="100" workbookViewId="0">
      <selection activeCell="K37" sqref="K37"/>
    </sheetView>
  </sheetViews>
  <sheetFormatPr defaultRowHeight="15" x14ac:dyDescent="0.25"/>
  <cols>
    <col min="3" max="3" width="17.875" customWidth="1"/>
    <col min="4" max="4" width="13.75" customWidth="1"/>
    <col min="6" max="6" width="23" customWidth="1"/>
    <col min="18" max="18" width="11.125" customWidth="1"/>
  </cols>
  <sheetData>
    <row r="1" spans="1:18" x14ac:dyDescent="0.25">
      <c r="A1" s="129" t="s">
        <v>185</v>
      </c>
      <c r="B1" s="129"/>
      <c r="C1" s="129"/>
      <c r="D1" s="129"/>
      <c r="E1" s="129"/>
      <c r="F1" s="129"/>
      <c r="G1" s="129"/>
      <c r="H1" s="129"/>
      <c r="I1" s="129"/>
      <c r="J1" s="129"/>
      <c r="K1" s="129"/>
      <c r="L1" s="129"/>
      <c r="M1" s="129"/>
      <c r="N1" s="129"/>
      <c r="O1" s="129"/>
      <c r="P1" s="129"/>
      <c r="Q1" s="129"/>
      <c r="R1" s="129"/>
    </row>
    <row r="2" spans="1:18" x14ac:dyDescent="0.25">
      <c r="A2" s="149" t="s">
        <v>163</v>
      </c>
      <c r="B2" s="149"/>
      <c r="C2" s="149"/>
      <c r="D2" s="149"/>
      <c r="E2" s="149"/>
      <c r="F2" s="149"/>
      <c r="G2" s="149"/>
      <c r="H2" s="149"/>
      <c r="I2" s="149"/>
      <c r="J2" s="149"/>
      <c r="K2" s="149"/>
      <c r="L2" s="149"/>
      <c r="M2" s="149"/>
      <c r="N2" s="149"/>
      <c r="O2" s="149"/>
      <c r="P2" s="149"/>
      <c r="Q2" s="149"/>
      <c r="R2" s="149"/>
    </row>
    <row r="3" spans="1:18" x14ac:dyDescent="0.25">
      <c r="A3" s="150" t="s">
        <v>105</v>
      </c>
      <c r="B3" s="150"/>
      <c r="C3" s="150"/>
      <c r="D3" s="150"/>
      <c r="E3" s="150"/>
      <c r="F3" s="150"/>
      <c r="G3" s="150"/>
      <c r="H3" s="150"/>
      <c r="I3" s="150"/>
      <c r="J3" s="150"/>
      <c r="K3" s="150"/>
      <c r="L3" s="150"/>
      <c r="M3" s="150"/>
      <c r="N3" s="150"/>
      <c r="O3" s="150"/>
      <c r="P3" s="150"/>
      <c r="Q3" s="150"/>
      <c r="R3" s="150"/>
    </row>
    <row r="4" spans="1:18" x14ac:dyDescent="0.25">
      <c r="A4" s="151" t="s">
        <v>172</v>
      </c>
      <c r="B4" s="151"/>
      <c r="C4" s="151"/>
      <c r="D4" s="151"/>
      <c r="E4" s="151"/>
      <c r="F4" s="151"/>
      <c r="G4" s="151"/>
      <c r="H4" s="151"/>
      <c r="I4" s="151"/>
      <c r="J4" s="151"/>
      <c r="K4" s="151"/>
      <c r="L4" s="151"/>
    </row>
    <row r="5" spans="1:18" x14ac:dyDescent="0.25">
      <c r="A5" s="146"/>
      <c r="B5" s="146"/>
      <c r="C5" s="146"/>
      <c r="D5" s="146"/>
      <c r="E5" s="146"/>
      <c r="F5" s="146"/>
      <c r="G5" s="146"/>
      <c r="H5" s="146"/>
      <c r="I5" s="146"/>
      <c r="J5" s="146"/>
      <c r="K5" s="146"/>
      <c r="L5" s="146"/>
    </row>
    <row r="6" spans="1:18" x14ac:dyDescent="0.25">
      <c r="A6" s="146" t="str">
        <f>SNE_FormH1!A9</f>
        <v>CANALI INDIA PVT. LTD.</v>
      </c>
      <c r="B6" s="146"/>
      <c r="C6" s="146"/>
      <c r="D6" s="146"/>
      <c r="E6" s="146"/>
      <c r="F6" s="146"/>
      <c r="G6" s="146"/>
      <c r="H6" s="146"/>
      <c r="I6" s="146"/>
      <c r="J6" s="146"/>
      <c r="K6" s="146"/>
      <c r="L6" s="146"/>
    </row>
    <row r="7" spans="1:18" x14ac:dyDescent="0.25">
      <c r="A7" s="64" t="str">
        <f>SNE_FormH1!A11</f>
        <v>CANALI EMPORIO DELHI</v>
      </c>
      <c r="B7" s="47"/>
      <c r="C7" s="47"/>
      <c r="D7" s="47"/>
      <c r="E7" s="47"/>
      <c r="F7" s="47"/>
      <c r="G7" s="47"/>
      <c r="H7" s="47"/>
      <c r="I7" s="47"/>
      <c r="J7" s="47"/>
      <c r="K7" s="47"/>
      <c r="L7" s="47"/>
    </row>
    <row r="8" spans="1:18" x14ac:dyDescent="0.25">
      <c r="A8" s="147">
        <f>SNE_FormH1!A10</f>
        <v>42461</v>
      </c>
      <c r="B8" s="148"/>
      <c r="C8" s="148"/>
      <c r="D8" s="148"/>
      <c r="E8" s="148"/>
      <c r="F8" s="148"/>
      <c r="G8" s="148"/>
      <c r="H8" s="148"/>
      <c r="I8" s="148"/>
      <c r="J8" s="148"/>
      <c r="K8" s="148"/>
      <c r="L8" s="148"/>
    </row>
    <row r="9" spans="1:18" x14ac:dyDescent="0.25">
      <c r="A9" s="146"/>
      <c r="B9" s="146"/>
      <c r="C9" s="146"/>
      <c r="D9" s="146"/>
      <c r="E9" s="146"/>
      <c r="F9" s="146"/>
      <c r="G9" s="146"/>
      <c r="H9" s="146"/>
      <c r="I9" s="146"/>
      <c r="J9" s="146"/>
      <c r="K9" s="146"/>
      <c r="L9" s="146"/>
    </row>
    <row r="10" spans="1:18" ht="63" x14ac:dyDescent="0.25">
      <c r="A10" s="57" t="s">
        <v>167</v>
      </c>
      <c r="B10" s="57" t="s">
        <v>198</v>
      </c>
      <c r="C10" s="57" t="s">
        <v>168</v>
      </c>
      <c r="D10" s="57" t="s">
        <v>260</v>
      </c>
      <c r="E10" s="57" t="s">
        <v>261</v>
      </c>
      <c r="F10" s="57" t="s">
        <v>256</v>
      </c>
      <c r="G10" s="57" t="s">
        <v>173</v>
      </c>
      <c r="H10" s="63" t="s">
        <v>174</v>
      </c>
      <c r="I10" s="63" t="s">
        <v>175</v>
      </c>
      <c r="J10" s="57" t="s">
        <v>176</v>
      </c>
      <c r="K10" s="57" t="s">
        <v>177</v>
      </c>
      <c r="L10" s="57" t="s">
        <v>178</v>
      </c>
      <c r="M10" s="57" t="s">
        <v>179</v>
      </c>
      <c r="N10" s="63" t="s">
        <v>180</v>
      </c>
      <c r="O10" s="84" t="s">
        <v>181</v>
      </c>
      <c r="P10" s="84" t="s">
        <v>182</v>
      </c>
      <c r="Q10" s="84" t="s">
        <v>183</v>
      </c>
      <c r="R10" s="84" t="s">
        <v>184</v>
      </c>
    </row>
    <row r="11" spans="1:18" x14ac:dyDescent="0.25">
      <c r="A11" s="48">
        <v>1</v>
      </c>
      <c r="B11" s="58" t="s">
        <v>214</v>
      </c>
      <c r="C11" s="58" t="s">
        <v>215</v>
      </c>
      <c r="D11" s="58" t="s">
        <v>255</v>
      </c>
      <c r="E11" s="58" t="s">
        <v>209</v>
      </c>
      <c r="F11" s="58" t="s">
        <v>245</v>
      </c>
      <c r="G11" s="58">
        <v>9200</v>
      </c>
      <c r="H11" s="58">
        <v>0</v>
      </c>
      <c r="I11" s="58">
        <v>7375</v>
      </c>
      <c r="J11" s="58">
        <f>SUM(G11:I11)</f>
        <v>16575</v>
      </c>
      <c r="K11" s="58">
        <v>0</v>
      </c>
      <c r="L11" s="58">
        <v>0</v>
      </c>
      <c r="M11" s="58">
        <v>0</v>
      </c>
      <c r="N11" s="58">
        <v>891</v>
      </c>
      <c r="O11" s="58">
        <f>SUM(K11:N11)</f>
        <v>891</v>
      </c>
      <c r="P11" s="58">
        <f>J11-O11</f>
        <v>15684</v>
      </c>
      <c r="Q11" s="58"/>
      <c r="R11" s="65">
        <v>42490</v>
      </c>
    </row>
    <row r="12" spans="1:18" x14ac:dyDescent="0.25">
      <c r="A12" s="48">
        <v>2</v>
      </c>
      <c r="B12" s="58" t="s">
        <v>216</v>
      </c>
      <c r="C12" s="58" t="s">
        <v>217</v>
      </c>
      <c r="D12" s="58" t="s">
        <v>255</v>
      </c>
      <c r="E12" s="58" t="s">
        <v>209</v>
      </c>
      <c r="F12" s="58" t="s">
        <v>199</v>
      </c>
      <c r="G12" s="58">
        <v>9200</v>
      </c>
      <c r="H12" s="58">
        <v>0</v>
      </c>
      <c r="I12" s="58">
        <v>5029</v>
      </c>
      <c r="J12" s="58">
        <f t="shared" ref="J12:J25" si="0">SUM(G12:I12)</f>
        <v>14229</v>
      </c>
      <c r="K12" s="58">
        <v>0</v>
      </c>
      <c r="L12" s="58">
        <v>0</v>
      </c>
      <c r="M12" s="58">
        <v>0</v>
      </c>
      <c r="N12" s="58">
        <v>1354</v>
      </c>
      <c r="O12" s="58">
        <f t="shared" ref="O12:O25" si="1">SUM(K12:N12)</f>
        <v>1354</v>
      </c>
      <c r="P12" s="58">
        <f t="shared" ref="P12:P25" si="2">J12-O12</f>
        <v>12875</v>
      </c>
      <c r="Q12" s="58"/>
      <c r="R12" s="65">
        <v>42490</v>
      </c>
    </row>
    <row r="13" spans="1:18" x14ac:dyDescent="0.25">
      <c r="A13" s="48">
        <v>2</v>
      </c>
      <c r="B13" s="43" t="s">
        <v>218</v>
      </c>
      <c r="C13" s="43" t="s">
        <v>219</v>
      </c>
      <c r="D13" s="43" t="s">
        <v>255</v>
      </c>
      <c r="E13" s="43" t="s">
        <v>209</v>
      </c>
      <c r="F13" s="43" t="s">
        <v>199</v>
      </c>
      <c r="G13" s="43">
        <v>15500</v>
      </c>
      <c r="H13" s="43">
        <v>0</v>
      </c>
      <c r="I13" s="43">
        <v>6169</v>
      </c>
      <c r="J13" s="58">
        <f t="shared" si="0"/>
        <v>21669</v>
      </c>
      <c r="K13" s="58">
        <v>0</v>
      </c>
      <c r="L13" s="58">
        <v>0</v>
      </c>
      <c r="M13" s="58">
        <v>0</v>
      </c>
      <c r="N13" s="43">
        <v>-328</v>
      </c>
      <c r="O13" s="58">
        <f t="shared" si="1"/>
        <v>-328</v>
      </c>
      <c r="P13" s="58">
        <f t="shared" si="2"/>
        <v>21997</v>
      </c>
      <c r="Q13" s="43"/>
      <c r="R13" s="65">
        <v>42490</v>
      </c>
    </row>
    <row r="14" spans="1:18" x14ac:dyDescent="0.25">
      <c r="A14" s="48">
        <v>2</v>
      </c>
      <c r="B14" s="43" t="s">
        <v>220</v>
      </c>
      <c r="C14" s="43" t="s">
        <v>221</v>
      </c>
      <c r="D14" s="43" t="s">
        <v>255</v>
      </c>
      <c r="E14" s="43" t="s">
        <v>209</v>
      </c>
      <c r="F14" s="43" t="s">
        <v>199</v>
      </c>
      <c r="G14" s="43">
        <v>9200</v>
      </c>
      <c r="H14" s="43">
        <v>0</v>
      </c>
      <c r="I14" s="43">
        <v>7270</v>
      </c>
      <c r="J14" s="58">
        <f t="shared" si="0"/>
        <v>16470</v>
      </c>
      <c r="K14" s="58">
        <v>0</v>
      </c>
      <c r="L14" s="58">
        <v>0</v>
      </c>
      <c r="M14" s="58">
        <v>0</v>
      </c>
      <c r="N14" s="43">
        <v>978</v>
      </c>
      <c r="O14" s="58">
        <f t="shared" si="1"/>
        <v>978</v>
      </c>
      <c r="P14" s="58">
        <f t="shared" si="2"/>
        <v>15492</v>
      </c>
      <c r="Q14" s="43"/>
      <c r="R14" s="65">
        <v>42490</v>
      </c>
    </row>
    <row r="15" spans="1:18" x14ac:dyDescent="0.25">
      <c r="A15" s="48">
        <v>2</v>
      </c>
      <c r="B15" s="43" t="s">
        <v>222</v>
      </c>
      <c r="C15" s="43" t="s">
        <v>223</v>
      </c>
      <c r="D15" s="43" t="s">
        <v>262</v>
      </c>
      <c r="E15" s="43" t="s">
        <v>209</v>
      </c>
      <c r="F15" s="43" t="s">
        <v>246</v>
      </c>
      <c r="G15" s="43">
        <v>24000</v>
      </c>
      <c r="H15" s="43">
        <v>0</v>
      </c>
      <c r="I15" s="43">
        <v>29970</v>
      </c>
      <c r="J15" s="58">
        <f t="shared" si="0"/>
        <v>53970</v>
      </c>
      <c r="K15" s="58">
        <v>0</v>
      </c>
      <c r="L15" s="58">
        <v>0</v>
      </c>
      <c r="M15" s="58">
        <v>0</v>
      </c>
      <c r="N15" s="43">
        <v>889</v>
      </c>
      <c r="O15" s="58">
        <f t="shared" si="1"/>
        <v>889</v>
      </c>
      <c r="P15" s="58">
        <f t="shared" si="2"/>
        <v>53081</v>
      </c>
      <c r="Q15" s="43"/>
      <c r="R15" s="65">
        <v>42490</v>
      </c>
    </row>
    <row r="16" spans="1:18" x14ac:dyDescent="0.25">
      <c r="A16" s="48">
        <v>2</v>
      </c>
      <c r="B16" s="43" t="s">
        <v>224</v>
      </c>
      <c r="C16" s="43" t="s">
        <v>225</v>
      </c>
      <c r="D16" s="43" t="s">
        <v>255</v>
      </c>
      <c r="E16" s="43" t="s">
        <v>209</v>
      </c>
      <c r="F16" s="43" t="s">
        <v>247</v>
      </c>
      <c r="G16" s="43">
        <v>15800</v>
      </c>
      <c r="H16" s="43">
        <v>0</v>
      </c>
      <c r="I16" s="43">
        <v>14921</v>
      </c>
      <c r="J16" s="58">
        <f t="shared" si="0"/>
        <v>30721</v>
      </c>
      <c r="K16" s="58">
        <v>0</v>
      </c>
      <c r="L16" s="58">
        <v>0</v>
      </c>
      <c r="M16" s="58">
        <v>0</v>
      </c>
      <c r="N16" s="43">
        <v>1896</v>
      </c>
      <c r="O16" s="58">
        <f t="shared" si="1"/>
        <v>1896</v>
      </c>
      <c r="P16" s="58">
        <f t="shared" si="2"/>
        <v>28825</v>
      </c>
      <c r="Q16" s="43"/>
      <c r="R16" s="65">
        <v>42490</v>
      </c>
    </row>
    <row r="17" spans="1:18" x14ac:dyDescent="0.25">
      <c r="A17" s="48">
        <v>2</v>
      </c>
      <c r="B17" s="43" t="s">
        <v>226</v>
      </c>
      <c r="C17" s="43" t="s">
        <v>227</v>
      </c>
      <c r="D17" s="43" t="s">
        <v>255</v>
      </c>
      <c r="E17" s="43" t="s">
        <v>209</v>
      </c>
      <c r="F17" s="43" t="s">
        <v>248</v>
      </c>
      <c r="G17" s="43">
        <v>15500</v>
      </c>
      <c r="H17" s="43">
        <v>0</v>
      </c>
      <c r="I17" s="43">
        <v>12360</v>
      </c>
      <c r="J17" s="58">
        <f t="shared" si="0"/>
        <v>27860</v>
      </c>
      <c r="K17" s="58">
        <v>0</v>
      </c>
      <c r="L17" s="58">
        <v>0</v>
      </c>
      <c r="M17" s="58">
        <v>0</v>
      </c>
      <c r="N17" s="43">
        <v>1860</v>
      </c>
      <c r="O17" s="58">
        <f t="shared" si="1"/>
        <v>1860</v>
      </c>
      <c r="P17" s="58">
        <f t="shared" si="2"/>
        <v>26000</v>
      </c>
      <c r="Q17" s="43"/>
      <c r="R17" s="65">
        <v>42490</v>
      </c>
    </row>
    <row r="18" spans="1:18" x14ac:dyDescent="0.25">
      <c r="A18" s="48">
        <v>2</v>
      </c>
      <c r="B18" s="43" t="s">
        <v>228</v>
      </c>
      <c r="C18" s="43" t="s">
        <v>229</v>
      </c>
      <c r="D18" s="43" t="s">
        <v>255</v>
      </c>
      <c r="E18" s="43" t="s">
        <v>244</v>
      </c>
      <c r="F18" s="43" t="s">
        <v>249</v>
      </c>
      <c r="G18" s="43">
        <v>15500</v>
      </c>
      <c r="H18" s="43">
        <v>0</v>
      </c>
      <c r="I18" s="43">
        <v>12667</v>
      </c>
      <c r="J18" s="58">
        <f t="shared" si="0"/>
        <v>28167</v>
      </c>
      <c r="K18" s="58">
        <v>0</v>
      </c>
      <c r="L18" s="58">
        <v>0</v>
      </c>
      <c r="M18" s="58">
        <v>0</v>
      </c>
      <c r="N18" s="43">
        <v>419</v>
      </c>
      <c r="O18" s="58">
        <f t="shared" si="1"/>
        <v>419</v>
      </c>
      <c r="P18" s="58">
        <f t="shared" si="2"/>
        <v>27748</v>
      </c>
      <c r="Q18" s="43"/>
      <c r="R18" s="65">
        <v>42490</v>
      </c>
    </row>
    <row r="19" spans="1:18" x14ac:dyDescent="0.25">
      <c r="A19" s="48">
        <v>2</v>
      </c>
      <c r="B19" s="43" t="s">
        <v>230</v>
      </c>
      <c r="C19" s="43" t="s">
        <v>231</v>
      </c>
      <c r="D19" s="43" t="s">
        <v>255</v>
      </c>
      <c r="E19" s="43" t="s">
        <v>209</v>
      </c>
      <c r="F19" s="43" t="s">
        <v>199</v>
      </c>
      <c r="G19" s="43">
        <v>9200</v>
      </c>
      <c r="H19" s="43">
        <v>0</v>
      </c>
      <c r="I19" s="43">
        <v>6881</v>
      </c>
      <c r="J19" s="58">
        <f t="shared" si="0"/>
        <v>16081</v>
      </c>
      <c r="K19" s="58">
        <v>0</v>
      </c>
      <c r="L19" s="58">
        <v>0</v>
      </c>
      <c r="M19" s="58">
        <v>0</v>
      </c>
      <c r="N19" s="43">
        <v>-582</v>
      </c>
      <c r="O19" s="58">
        <f t="shared" si="1"/>
        <v>-582</v>
      </c>
      <c r="P19" s="58">
        <f t="shared" si="2"/>
        <v>16663</v>
      </c>
      <c r="Q19" s="43"/>
      <c r="R19" s="65">
        <v>42490</v>
      </c>
    </row>
    <row r="20" spans="1:18" x14ac:dyDescent="0.25">
      <c r="A20" s="48">
        <v>2</v>
      </c>
      <c r="B20" s="43" t="s">
        <v>232</v>
      </c>
      <c r="C20" s="43" t="s">
        <v>233</v>
      </c>
      <c r="D20" s="43" t="s">
        <v>255</v>
      </c>
      <c r="E20" s="43" t="s">
        <v>209</v>
      </c>
      <c r="F20" s="43" t="s">
        <v>250</v>
      </c>
      <c r="G20" s="43">
        <v>15500</v>
      </c>
      <c r="H20" s="43">
        <v>0</v>
      </c>
      <c r="I20" s="43">
        <v>5348</v>
      </c>
      <c r="J20" s="58">
        <f t="shared" si="0"/>
        <v>20848</v>
      </c>
      <c r="K20" s="58">
        <v>0</v>
      </c>
      <c r="L20" s="58">
        <v>0</v>
      </c>
      <c r="M20" s="58">
        <v>0</v>
      </c>
      <c r="N20" s="43">
        <v>-328</v>
      </c>
      <c r="O20" s="58">
        <f t="shared" si="1"/>
        <v>-328</v>
      </c>
      <c r="P20" s="58">
        <f t="shared" si="2"/>
        <v>21176</v>
      </c>
      <c r="Q20" s="43"/>
      <c r="R20" s="65">
        <v>42490</v>
      </c>
    </row>
    <row r="21" spans="1:18" x14ac:dyDescent="0.25">
      <c r="A21" s="48">
        <v>2</v>
      </c>
      <c r="B21" s="43" t="s">
        <v>234</v>
      </c>
      <c r="C21" s="43" t="s">
        <v>235</v>
      </c>
      <c r="D21" s="43" t="s">
        <v>255</v>
      </c>
      <c r="E21" s="43" t="s">
        <v>209</v>
      </c>
      <c r="F21" s="43" t="s">
        <v>250</v>
      </c>
      <c r="G21" s="43">
        <v>15500</v>
      </c>
      <c r="H21" s="43">
        <v>0</v>
      </c>
      <c r="I21" s="43">
        <v>4163</v>
      </c>
      <c r="J21" s="58">
        <f t="shared" si="0"/>
        <v>19663</v>
      </c>
      <c r="K21" s="58">
        <v>0</v>
      </c>
      <c r="L21" s="58">
        <v>0</v>
      </c>
      <c r="M21" s="58">
        <v>0</v>
      </c>
      <c r="N21" s="43">
        <v>-328</v>
      </c>
      <c r="O21" s="58">
        <f t="shared" si="1"/>
        <v>-328</v>
      </c>
      <c r="P21" s="58">
        <f t="shared" si="2"/>
        <v>19991</v>
      </c>
      <c r="Q21" s="43"/>
      <c r="R21" s="65">
        <v>42490</v>
      </c>
    </row>
    <row r="22" spans="1:18" x14ac:dyDescent="0.25">
      <c r="A22" s="48">
        <v>2</v>
      </c>
      <c r="B22" s="43" t="s">
        <v>236</v>
      </c>
      <c r="C22" s="43" t="s">
        <v>237</v>
      </c>
      <c r="D22" s="43" t="s">
        <v>255</v>
      </c>
      <c r="E22" s="43" t="s">
        <v>209</v>
      </c>
      <c r="F22" s="43" t="s">
        <v>251</v>
      </c>
      <c r="G22" s="43">
        <v>20963</v>
      </c>
      <c r="H22" s="43">
        <v>0</v>
      </c>
      <c r="I22" s="43">
        <v>32196</v>
      </c>
      <c r="J22" s="58">
        <f t="shared" si="0"/>
        <v>53159</v>
      </c>
      <c r="K22" s="58">
        <v>0</v>
      </c>
      <c r="L22" s="58">
        <v>0</v>
      </c>
      <c r="M22" s="58">
        <v>0</v>
      </c>
      <c r="N22" s="43">
        <v>2974</v>
      </c>
      <c r="O22" s="58">
        <f t="shared" si="1"/>
        <v>2974</v>
      </c>
      <c r="P22" s="58">
        <f t="shared" si="2"/>
        <v>50185</v>
      </c>
      <c r="Q22" s="43"/>
      <c r="R22" s="65">
        <v>42490</v>
      </c>
    </row>
    <row r="23" spans="1:18" x14ac:dyDescent="0.25">
      <c r="A23" s="48">
        <v>2</v>
      </c>
      <c r="B23" s="43" t="s">
        <v>238</v>
      </c>
      <c r="C23" s="43" t="s">
        <v>239</v>
      </c>
      <c r="D23" s="43" t="s">
        <v>255</v>
      </c>
      <c r="E23" s="43" t="s">
        <v>209</v>
      </c>
      <c r="F23" s="43" t="s">
        <v>252</v>
      </c>
      <c r="G23" s="43">
        <v>16500</v>
      </c>
      <c r="H23" s="43">
        <v>0</v>
      </c>
      <c r="I23" s="43">
        <v>14500</v>
      </c>
      <c r="J23" s="58">
        <f t="shared" si="0"/>
        <v>31000</v>
      </c>
      <c r="K23" s="58">
        <v>0</v>
      </c>
      <c r="L23" s="58">
        <v>0</v>
      </c>
      <c r="M23" s="58">
        <v>0</v>
      </c>
      <c r="N23" s="43">
        <v>-1013</v>
      </c>
      <c r="O23" s="58">
        <f t="shared" si="1"/>
        <v>-1013</v>
      </c>
      <c r="P23" s="58">
        <f t="shared" si="2"/>
        <v>32013</v>
      </c>
      <c r="Q23" s="43"/>
      <c r="R23" s="65">
        <v>42490</v>
      </c>
    </row>
    <row r="24" spans="1:18" x14ac:dyDescent="0.25">
      <c r="A24" s="48">
        <v>2</v>
      </c>
      <c r="B24" s="43" t="s">
        <v>240</v>
      </c>
      <c r="C24" s="43" t="s">
        <v>241</v>
      </c>
      <c r="D24" s="43" t="s">
        <v>255</v>
      </c>
      <c r="E24" s="43" t="s">
        <v>209</v>
      </c>
      <c r="F24" s="43" t="s">
        <v>250</v>
      </c>
      <c r="G24" s="43">
        <v>10000</v>
      </c>
      <c r="H24" s="43">
        <v>0</v>
      </c>
      <c r="I24" s="43">
        <v>8227</v>
      </c>
      <c r="J24" s="58">
        <f t="shared" si="0"/>
        <v>18227</v>
      </c>
      <c r="K24" s="58">
        <v>0</v>
      </c>
      <c r="L24" s="58">
        <v>0</v>
      </c>
      <c r="M24" s="58">
        <v>0</v>
      </c>
      <c r="N24" s="43">
        <v>872</v>
      </c>
      <c r="O24" s="58">
        <f t="shared" si="1"/>
        <v>872</v>
      </c>
      <c r="P24" s="58">
        <f t="shared" si="2"/>
        <v>17355</v>
      </c>
      <c r="Q24" s="43"/>
      <c r="R24" s="65">
        <v>42490</v>
      </c>
    </row>
    <row r="25" spans="1:18" x14ac:dyDescent="0.25">
      <c r="A25" s="48">
        <v>2</v>
      </c>
      <c r="B25" s="43" t="s">
        <v>242</v>
      </c>
      <c r="C25" s="43" t="s">
        <v>243</v>
      </c>
      <c r="D25" s="43" t="s">
        <v>255</v>
      </c>
      <c r="E25" s="43" t="s">
        <v>244</v>
      </c>
      <c r="F25" s="43" t="s">
        <v>253</v>
      </c>
      <c r="G25" s="43">
        <v>15050</v>
      </c>
      <c r="H25" s="43">
        <v>0</v>
      </c>
      <c r="I25" s="43">
        <v>0</v>
      </c>
      <c r="J25" s="58">
        <f t="shared" si="0"/>
        <v>15050</v>
      </c>
      <c r="K25" s="58">
        <v>0</v>
      </c>
      <c r="L25" s="58">
        <v>0</v>
      </c>
      <c r="M25" s="58">
        <v>0</v>
      </c>
      <c r="N25" s="43">
        <v>-213</v>
      </c>
      <c r="O25" s="58">
        <f t="shared" si="1"/>
        <v>-213</v>
      </c>
      <c r="P25" s="58">
        <f t="shared" si="2"/>
        <v>15263</v>
      </c>
      <c r="Q25" s="43"/>
      <c r="R25" s="65">
        <v>42490</v>
      </c>
    </row>
  </sheetData>
  <mergeCells count="8">
    <mergeCell ref="A6:L6"/>
    <mergeCell ref="A8:L8"/>
    <mergeCell ref="A9:L9"/>
    <mergeCell ref="A1:R1"/>
    <mergeCell ref="A2:R2"/>
    <mergeCell ref="A3:R3"/>
    <mergeCell ref="A4:L4"/>
    <mergeCell ref="A5:L5"/>
  </mergeCells>
  <pageMargins left="0.25" right="0.25" top="0.75" bottom="0.75" header="0.3" footer="0.3"/>
  <pageSetup scale="7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opLeftCell="A10" zoomScale="70" zoomScaleNormal="70" workbookViewId="0">
      <selection activeCell="I26" sqref="I26"/>
    </sheetView>
  </sheetViews>
  <sheetFormatPr defaultColWidth="9.125" defaultRowHeight="15" x14ac:dyDescent="0.25"/>
  <cols>
    <col min="1" max="1" width="4.875" style="1" customWidth="1"/>
    <col min="2" max="2" width="9" style="1" customWidth="1"/>
    <col min="3" max="3" width="23.375" style="1" bestFit="1" customWidth="1"/>
    <col min="4" max="4" width="8.875" style="1" customWidth="1"/>
    <col min="5" max="5" width="11.375" style="1" customWidth="1"/>
    <col min="6" max="6" width="12.625" style="1" customWidth="1"/>
    <col min="7" max="7" width="14.375" style="1" customWidth="1"/>
    <col min="8" max="8" width="9.875" style="1" customWidth="1"/>
    <col min="9" max="9" width="13.125" style="1" customWidth="1"/>
    <col min="10" max="10" width="9.125" style="1" customWidth="1"/>
    <col min="11" max="11" width="17.125" style="1" customWidth="1"/>
    <col min="12" max="12" width="11.625" style="1" bestFit="1" customWidth="1"/>
    <col min="13" max="16384" width="9.125" style="1"/>
  </cols>
  <sheetData>
    <row r="1" spans="1:12" x14ac:dyDescent="0.25">
      <c r="A1" s="141" t="s">
        <v>45</v>
      </c>
      <c r="B1" s="141"/>
      <c r="C1" s="141"/>
      <c r="D1" s="141"/>
      <c r="E1" s="141"/>
      <c r="F1" s="141"/>
      <c r="G1" s="141"/>
      <c r="H1" s="141"/>
      <c r="I1" s="141"/>
      <c r="J1" s="141"/>
      <c r="K1" s="141"/>
    </row>
    <row r="2" spans="1:12" x14ac:dyDescent="0.25">
      <c r="A2" s="141" t="s">
        <v>26</v>
      </c>
      <c r="B2" s="141"/>
      <c r="C2" s="141"/>
      <c r="D2" s="141"/>
      <c r="E2" s="141"/>
      <c r="F2" s="141"/>
      <c r="G2" s="141"/>
      <c r="H2" s="141"/>
      <c r="I2" s="141"/>
      <c r="J2" s="141"/>
      <c r="K2" s="141"/>
    </row>
    <row r="3" spans="1:12" x14ac:dyDescent="0.25">
      <c r="A3" s="154" t="s">
        <v>46</v>
      </c>
      <c r="B3" s="154"/>
      <c r="C3" s="154"/>
      <c r="D3" s="154"/>
      <c r="E3" s="154"/>
      <c r="F3" s="154"/>
      <c r="G3" s="154"/>
      <c r="H3" s="154"/>
      <c r="I3" s="154"/>
      <c r="J3" s="154"/>
      <c r="K3" s="154"/>
    </row>
    <row r="4" spans="1:12" x14ac:dyDescent="0.25">
      <c r="A4" s="7"/>
      <c r="F4" s="8" t="s">
        <v>47</v>
      </c>
    </row>
    <row r="5" spans="1:12" x14ac:dyDescent="0.25">
      <c r="A5" s="9" t="s">
        <v>48</v>
      </c>
    </row>
    <row r="6" spans="1:12" x14ac:dyDescent="0.25">
      <c r="A6" s="10"/>
    </row>
    <row r="7" spans="1:12" x14ac:dyDescent="0.25">
      <c r="A7" s="10" t="s">
        <v>49</v>
      </c>
      <c r="D7" s="11" t="str">
        <f>'Summary-1'!C2</f>
        <v>CANALI INDIA PVT. LTD.</v>
      </c>
    </row>
    <row r="8" spans="1:12" x14ac:dyDescent="0.25">
      <c r="A8" s="10" t="s">
        <v>264</v>
      </c>
      <c r="D8" s="11" t="s">
        <v>263</v>
      </c>
    </row>
    <row r="9" spans="1:12" x14ac:dyDescent="0.25">
      <c r="A9" s="12" t="s">
        <v>50</v>
      </c>
      <c r="D9" s="4">
        <f>'Summary-1'!C3</f>
        <v>42461</v>
      </c>
    </row>
    <row r="10" spans="1:12" x14ac:dyDescent="0.25">
      <c r="A10" s="10" t="s">
        <v>51</v>
      </c>
      <c r="D10" s="10">
        <f>SUM(D11:D12)</f>
        <v>15</v>
      </c>
    </row>
    <row r="11" spans="1:12" x14ac:dyDescent="0.25">
      <c r="A11" s="10" t="s">
        <v>52</v>
      </c>
      <c r="D11" s="10">
        <f>SUM(D16:D25)</f>
        <v>13</v>
      </c>
    </row>
    <row r="12" spans="1:12" x14ac:dyDescent="0.25">
      <c r="A12" s="10" t="s">
        <v>53</v>
      </c>
      <c r="D12" s="10">
        <f>SUM(E16:E25)</f>
        <v>2</v>
      </c>
    </row>
    <row r="14" spans="1:12" x14ac:dyDescent="0.25">
      <c r="A14" s="152" t="s">
        <v>54</v>
      </c>
      <c r="B14" s="152" t="s">
        <v>55</v>
      </c>
      <c r="C14" s="152" t="s">
        <v>56</v>
      </c>
      <c r="D14" s="152" t="s">
        <v>57</v>
      </c>
      <c r="E14" s="152" t="s">
        <v>58</v>
      </c>
      <c r="F14" s="152" t="s">
        <v>59</v>
      </c>
      <c r="G14" s="152" t="s">
        <v>60</v>
      </c>
      <c r="H14" s="152" t="s">
        <v>61</v>
      </c>
      <c r="I14" s="152"/>
      <c r="J14" s="152"/>
      <c r="K14" s="152"/>
    </row>
    <row r="15" spans="1:12" ht="133.5" customHeight="1" x14ac:dyDescent="0.25">
      <c r="A15" s="155"/>
      <c r="B15" s="155"/>
      <c r="C15" s="155"/>
      <c r="D15" s="155"/>
      <c r="E15" s="155"/>
      <c r="F15" s="155"/>
      <c r="G15" s="155"/>
      <c r="H15" s="96" t="s">
        <v>62</v>
      </c>
      <c r="I15" s="96" t="s">
        <v>63</v>
      </c>
      <c r="J15" s="96" t="s">
        <v>64</v>
      </c>
      <c r="K15" s="96" t="s">
        <v>65</v>
      </c>
    </row>
    <row r="16" spans="1:12" x14ac:dyDescent="0.25">
      <c r="A16" s="56">
        <v>1</v>
      </c>
      <c r="B16" s="13" t="s">
        <v>211</v>
      </c>
      <c r="C16" s="14" t="s">
        <v>245</v>
      </c>
      <c r="D16" s="15">
        <v>1</v>
      </c>
      <c r="E16" s="16">
        <v>0</v>
      </c>
      <c r="F16" s="6">
        <v>16575</v>
      </c>
      <c r="G16" s="6">
        <v>9200</v>
      </c>
      <c r="H16" s="17" t="s">
        <v>66</v>
      </c>
      <c r="I16" s="6">
        <v>4500</v>
      </c>
      <c r="J16" s="18">
        <v>2875</v>
      </c>
      <c r="K16" s="17" t="s">
        <v>66</v>
      </c>
      <c r="L16" s="19"/>
    </row>
    <row r="17" spans="1:12" x14ac:dyDescent="0.25">
      <c r="A17" s="56">
        <f>A16+1</f>
        <v>2</v>
      </c>
      <c r="B17" s="13" t="s">
        <v>211</v>
      </c>
      <c r="C17" s="14" t="s">
        <v>199</v>
      </c>
      <c r="D17" s="15">
        <v>4</v>
      </c>
      <c r="E17" s="16">
        <v>0</v>
      </c>
      <c r="F17" s="6">
        <v>17112.25</v>
      </c>
      <c r="G17" s="6">
        <v>43100</v>
      </c>
      <c r="H17" s="17" t="s">
        <v>66</v>
      </c>
      <c r="I17" s="6">
        <v>12644</v>
      </c>
      <c r="J17" s="18">
        <v>12705</v>
      </c>
      <c r="K17" s="17" t="s">
        <v>66</v>
      </c>
      <c r="L17" s="19"/>
    </row>
    <row r="18" spans="1:12" x14ac:dyDescent="0.25">
      <c r="A18" s="56">
        <f t="shared" ref="A18:A25" si="0">A17+1</f>
        <v>3</v>
      </c>
      <c r="B18" s="13" t="s">
        <v>259</v>
      </c>
      <c r="C18" s="14" t="s">
        <v>246</v>
      </c>
      <c r="D18" s="15">
        <v>1</v>
      </c>
      <c r="E18" s="16">
        <v>0</v>
      </c>
      <c r="F18" s="6">
        <v>53970</v>
      </c>
      <c r="G18" s="6">
        <v>24000</v>
      </c>
      <c r="H18" s="17" t="s">
        <v>66</v>
      </c>
      <c r="I18" s="6">
        <v>9600</v>
      </c>
      <c r="J18" s="18">
        <v>20370</v>
      </c>
      <c r="K18" s="17" t="s">
        <v>66</v>
      </c>
      <c r="L18" s="19"/>
    </row>
    <row r="19" spans="1:12" x14ac:dyDescent="0.25">
      <c r="A19" s="56">
        <f t="shared" si="0"/>
        <v>4</v>
      </c>
      <c r="B19" s="13" t="s">
        <v>259</v>
      </c>
      <c r="C19" s="14" t="s">
        <v>247</v>
      </c>
      <c r="D19" s="15">
        <v>1</v>
      </c>
      <c r="E19" s="16">
        <v>0</v>
      </c>
      <c r="F19" s="6">
        <v>30721</v>
      </c>
      <c r="G19" s="6">
        <v>15800</v>
      </c>
      <c r="H19" s="17" t="s">
        <v>66</v>
      </c>
      <c r="I19" s="6">
        <v>7900</v>
      </c>
      <c r="J19" s="18">
        <v>7021</v>
      </c>
      <c r="K19" s="17" t="s">
        <v>66</v>
      </c>
      <c r="L19" s="19"/>
    </row>
    <row r="20" spans="1:12" x14ac:dyDescent="0.25">
      <c r="A20" s="56">
        <f t="shared" si="0"/>
        <v>5</v>
      </c>
      <c r="B20" s="13" t="s">
        <v>259</v>
      </c>
      <c r="C20" s="14" t="s">
        <v>248</v>
      </c>
      <c r="D20" s="15">
        <v>1</v>
      </c>
      <c r="E20" s="16">
        <v>0</v>
      </c>
      <c r="F20" s="6">
        <v>27860</v>
      </c>
      <c r="G20" s="6">
        <v>15500</v>
      </c>
      <c r="H20" s="17" t="s">
        <v>66</v>
      </c>
      <c r="I20" s="6">
        <v>7750</v>
      </c>
      <c r="J20" s="18">
        <v>4610</v>
      </c>
      <c r="K20" s="17" t="s">
        <v>66</v>
      </c>
      <c r="L20" s="19"/>
    </row>
    <row r="21" spans="1:12" x14ac:dyDescent="0.25">
      <c r="A21" s="56">
        <f t="shared" si="0"/>
        <v>6</v>
      </c>
      <c r="B21" s="13" t="s">
        <v>259</v>
      </c>
      <c r="C21" s="14" t="s">
        <v>249</v>
      </c>
      <c r="D21" s="15">
        <v>0</v>
      </c>
      <c r="E21" s="16">
        <v>1</v>
      </c>
      <c r="F21" s="6">
        <v>28167</v>
      </c>
      <c r="G21" s="6">
        <v>15500</v>
      </c>
      <c r="H21" s="17" t="s">
        <v>66</v>
      </c>
      <c r="I21" s="6">
        <v>7750</v>
      </c>
      <c r="J21" s="18">
        <v>4917</v>
      </c>
      <c r="K21" s="17" t="s">
        <v>66</v>
      </c>
      <c r="L21" s="19"/>
    </row>
    <row r="22" spans="1:12" x14ac:dyDescent="0.25">
      <c r="A22" s="56">
        <f t="shared" si="0"/>
        <v>7</v>
      </c>
      <c r="B22" s="13" t="s">
        <v>259</v>
      </c>
      <c r="C22" s="14" t="s">
        <v>250</v>
      </c>
      <c r="D22" s="15">
        <v>3</v>
      </c>
      <c r="E22" s="16">
        <v>0</v>
      </c>
      <c r="F22" s="6">
        <v>19579.333333333332</v>
      </c>
      <c r="G22" s="6">
        <v>41000</v>
      </c>
      <c r="H22" s="17" t="s">
        <v>66</v>
      </c>
      <c r="I22" s="6">
        <v>7443</v>
      </c>
      <c r="J22" s="18">
        <v>10295</v>
      </c>
      <c r="K22" s="17" t="s">
        <v>66</v>
      </c>
      <c r="L22" s="19"/>
    </row>
    <row r="23" spans="1:12" x14ac:dyDescent="0.25">
      <c r="A23" s="56">
        <f t="shared" si="0"/>
        <v>8</v>
      </c>
      <c r="B23" s="13" t="s">
        <v>259</v>
      </c>
      <c r="C23" s="14" t="s">
        <v>251</v>
      </c>
      <c r="D23" s="15">
        <v>1</v>
      </c>
      <c r="E23" s="16">
        <v>0</v>
      </c>
      <c r="F23" s="6">
        <v>53159</v>
      </c>
      <c r="G23" s="6">
        <v>20963</v>
      </c>
      <c r="H23" s="17" t="s">
        <v>66</v>
      </c>
      <c r="I23" s="6">
        <v>8385</v>
      </c>
      <c r="J23" s="18">
        <v>23811</v>
      </c>
      <c r="K23" s="17" t="s">
        <v>66</v>
      </c>
      <c r="L23" s="19"/>
    </row>
    <row r="24" spans="1:12" x14ac:dyDescent="0.25">
      <c r="A24" s="56">
        <f t="shared" si="0"/>
        <v>9</v>
      </c>
      <c r="B24" s="13" t="s">
        <v>259</v>
      </c>
      <c r="C24" s="14" t="s">
        <v>252</v>
      </c>
      <c r="D24" s="15">
        <v>1</v>
      </c>
      <c r="E24" s="16">
        <v>0</v>
      </c>
      <c r="F24" s="6">
        <v>31000</v>
      </c>
      <c r="G24" s="6">
        <v>16500</v>
      </c>
      <c r="H24" s="17" t="s">
        <v>66</v>
      </c>
      <c r="I24" s="6">
        <v>8250</v>
      </c>
      <c r="J24" s="18">
        <v>6250</v>
      </c>
      <c r="K24" s="17" t="s">
        <v>66</v>
      </c>
      <c r="L24" s="19"/>
    </row>
    <row r="25" spans="1:12" x14ac:dyDescent="0.25">
      <c r="A25" s="56">
        <f t="shared" si="0"/>
        <v>10</v>
      </c>
      <c r="B25" s="13" t="s">
        <v>259</v>
      </c>
      <c r="C25" s="14" t="s">
        <v>253</v>
      </c>
      <c r="D25" s="15">
        <v>0</v>
      </c>
      <c r="E25" s="16">
        <v>1</v>
      </c>
      <c r="F25" s="6">
        <v>15050</v>
      </c>
      <c r="G25" s="6">
        <v>15050</v>
      </c>
      <c r="H25" s="17" t="s">
        <v>66</v>
      </c>
      <c r="I25" s="6">
        <v>0</v>
      </c>
      <c r="J25" s="18">
        <v>0</v>
      </c>
      <c r="K25" s="17" t="s">
        <v>66</v>
      </c>
      <c r="L25" s="19"/>
    </row>
    <row r="26" spans="1:12" x14ac:dyDescent="0.25">
      <c r="A26" s="49"/>
      <c r="B26" s="49"/>
      <c r="C26" s="50"/>
      <c r="D26" s="51"/>
      <c r="E26" s="52"/>
      <c r="F26" s="53"/>
      <c r="G26" s="53"/>
      <c r="H26" s="54"/>
      <c r="I26" s="53"/>
      <c r="J26" s="55"/>
      <c r="K26" s="54"/>
      <c r="L26" s="19"/>
    </row>
    <row r="27" spans="1:12" x14ac:dyDescent="0.25">
      <c r="A27" s="49"/>
      <c r="B27" s="49"/>
      <c r="C27" s="50"/>
      <c r="D27" s="51"/>
      <c r="E27" s="52"/>
      <c r="F27" s="53"/>
      <c r="G27" s="53"/>
      <c r="H27" s="54"/>
      <c r="I27" s="53"/>
      <c r="J27" s="55"/>
      <c r="K27" s="54"/>
      <c r="L27" s="19"/>
    </row>
    <row r="30" spans="1:12" x14ac:dyDescent="0.25">
      <c r="A30" s="153" t="s">
        <v>67</v>
      </c>
      <c r="B30" s="153"/>
      <c r="C30" s="153"/>
      <c r="D30" s="153"/>
      <c r="E30" s="153"/>
      <c r="F30" s="153"/>
      <c r="G30" s="153"/>
      <c r="H30" s="153"/>
      <c r="I30" s="153"/>
      <c r="J30" s="153"/>
      <c r="K30" s="153"/>
    </row>
    <row r="31" spans="1:12" x14ac:dyDescent="0.25">
      <c r="A31" s="153"/>
      <c r="B31" s="153"/>
      <c r="C31" s="153"/>
      <c r="D31" s="153"/>
      <c r="E31" s="153"/>
      <c r="F31" s="153"/>
      <c r="G31" s="153"/>
      <c r="H31" s="153"/>
      <c r="I31" s="153"/>
      <c r="J31" s="153"/>
      <c r="K31" s="153"/>
    </row>
  </sheetData>
  <mergeCells count="12">
    <mergeCell ref="H14:K14"/>
    <mergeCell ref="A30:K31"/>
    <mergeCell ref="A1:K1"/>
    <mergeCell ref="A2:K2"/>
    <mergeCell ref="A3:K3"/>
    <mergeCell ref="A14:A15"/>
    <mergeCell ref="B14:B15"/>
    <mergeCell ref="C14:C15"/>
    <mergeCell ref="D14:D15"/>
    <mergeCell ref="E14:E15"/>
    <mergeCell ref="F14:F15"/>
    <mergeCell ref="G14:G15"/>
  </mergeCells>
  <printOptions horizontalCentered="1"/>
  <pageMargins left="0.25" right="0.25" top="0.75" bottom="0.75" header="0.3" footer="0.3"/>
  <pageSetup scale="8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K25"/>
  <sheetViews>
    <sheetView zoomScale="80" zoomScaleNormal="80" workbookViewId="0">
      <selection activeCell="J10" sqref="J10"/>
    </sheetView>
  </sheetViews>
  <sheetFormatPr defaultColWidth="9" defaultRowHeight="12.75" x14ac:dyDescent="0.25"/>
  <cols>
    <col min="1" max="1" width="4.625" style="20" customWidth="1"/>
    <col min="2" max="2" width="15.625" style="20" customWidth="1"/>
    <col min="3" max="3" width="20.375" style="20" bestFit="1" customWidth="1"/>
    <col min="4" max="4" width="13.625" style="20" bestFit="1" customWidth="1"/>
    <col min="5" max="5" width="4.5" style="20" bestFit="1" customWidth="1"/>
    <col min="6" max="6" width="23.625" style="20" bestFit="1" customWidth="1"/>
    <col min="7" max="15" width="1.625" style="20" bestFit="1" customWidth="1"/>
    <col min="16" max="36" width="2.375" style="20" bestFit="1" customWidth="1"/>
    <col min="37" max="37" width="9.375" style="20" bestFit="1" customWidth="1"/>
    <col min="38" max="16384" width="9" style="20"/>
  </cols>
  <sheetData>
    <row r="1" spans="1:37" ht="24" customHeight="1" x14ac:dyDescent="0.25">
      <c r="A1" s="137" t="s">
        <v>197</v>
      </c>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row>
    <row r="2" spans="1:37" x14ac:dyDescent="0.25">
      <c r="A2" s="138" t="s">
        <v>102</v>
      </c>
      <c r="B2" s="138"/>
      <c r="C2" s="138"/>
      <c r="D2" s="138"/>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38"/>
    </row>
    <row r="3" spans="1:37" ht="14.1" customHeight="1" x14ac:dyDescent="0.25">
      <c r="A3" s="139" t="s">
        <v>103</v>
      </c>
      <c r="B3" s="139"/>
      <c r="C3" s="139"/>
      <c r="D3" s="139"/>
      <c r="E3" s="139"/>
      <c r="F3" s="139"/>
      <c r="G3" s="139"/>
      <c r="H3" s="139"/>
      <c r="I3" s="139"/>
      <c r="J3" s="139"/>
      <c r="K3" s="139"/>
      <c r="L3" s="139"/>
      <c r="M3" s="139"/>
      <c r="N3" s="139"/>
      <c r="O3" s="139"/>
      <c r="P3" s="139"/>
      <c r="Q3" s="139"/>
      <c r="R3" s="139"/>
      <c r="S3" s="139"/>
      <c r="T3" s="139"/>
      <c r="U3" s="139"/>
      <c r="V3" s="139"/>
      <c r="W3" s="139"/>
      <c r="X3" s="139"/>
      <c r="Y3" s="139"/>
      <c r="Z3" s="139"/>
      <c r="AA3" s="139"/>
      <c r="AB3" s="139"/>
      <c r="AC3" s="139"/>
      <c r="AD3" s="139"/>
      <c r="AE3" s="139"/>
      <c r="AF3" s="139"/>
      <c r="AG3" s="139"/>
      <c r="AH3" s="139"/>
      <c r="AI3" s="139"/>
      <c r="AJ3" s="139"/>
      <c r="AK3" s="139"/>
    </row>
    <row r="4" spans="1:37" ht="12" customHeight="1" x14ac:dyDescent="0.25"/>
    <row r="5" spans="1:37" ht="12" customHeight="1" x14ac:dyDescent="0.25">
      <c r="A5" s="20" t="s">
        <v>188</v>
      </c>
      <c r="D5" s="20" t="str">
        <f>MW_FormIV!D5</f>
        <v>CANALI INDIA PVT. LTD.</v>
      </c>
    </row>
    <row r="6" spans="1:37" ht="12" customHeight="1" x14ac:dyDescent="0.25">
      <c r="A6" s="20" t="s">
        <v>264</v>
      </c>
      <c r="D6" s="20" t="s">
        <v>263</v>
      </c>
    </row>
    <row r="7" spans="1:37" ht="12" customHeight="1" x14ac:dyDescent="0.25">
      <c r="A7" s="20" t="s">
        <v>44</v>
      </c>
      <c r="D7" s="45">
        <f>MW_FormIV!D7</f>
        <v>42461</v>
      </c>
    </row>
    <row r="8" spans="1:37" ht="12" customHeight="1" x14ac:dyDescent="0.25">
      <c r="A8" s="23"/>
      <c r="B8" s="23"/>
    </row>
    <row r="9" spans="1:37" x14ac:dyDescent="0.25">
      <c r="A9" s="161" t="s">
        <v>101</v>
      </c>
      <c r="B9" s="161" t="s">
        <v>198</v>
      </c>
      <c r="C9" s="165" t="s">
        <v>76</v>
      </c>
      <c r="D9" s="161" t="s">
        <v>100</v>
      </c>
      <c r="E9" s="161" t="s">
        <v>74</v>
      </c>
      <c r="F9" s="161" t="s">
        <v>256</v>
      </c>
      <c r="G9" s="159" t="s">
        <v>257</v>
      </c>
      <c r="H9" s="160"/>
      <c r="I9" s="160"/>
      <c r="J9" s="160"/>
      <c r="K9" s="160"/>
      <c r="L9" s="160"/>
      <c r="M9" s="160"/>
      <c r="N9" s="160"/>
      <c r="O9" s="160"/>
      <c r="P9" s="160"/>
      <c r="Q9" s="160"/>
      <c r="R9" s="160"/>
      <c r="S9" s="160"/>
      <c r="T9" s="160"/>
      <c r="U9" s="160"/>
      <c r="V9" s="160"/>
      <c r="W9" s="160"/>
      <c r="X9" s="160"/>
      <c r="Y9" s="160"/>
      <c r="Z9" s="160"/>
      <c r="AA9" s="160"/>
      <c r="AB9" s="160"/>
      <c r="AC9" s="160"/>
      <c r="AD9" s="160"/>
      <c r="AE9" s="160"/>
      <c r="AF9" s="160"/>
      <c r="AG9" s="160"/>
      <c r="AH9" s="160"/>
      <c r="AI9" s="160"/>
      <c r="AJ9" s="160"/>
      <c r="AK9" s="163" t="s">
        <v>68</v>
      </c>
    </row>
    <row r="10" spans="1:37" ht="17.100000000000001" customHeight="1" x14ac:dyDescent="0.25">
      <c r="A10" s="162"/>
      <c r="B10" s="162"/>
      <c r="C10" s="166"/>
      <c r="D10" s="162"/>
      <c r="E10" s="162"/>
      <c r="F10" s="162"/>
      <c r="G10" s="91">
        <v>1</v>
      </c>
      <c r="H10" s="92">
        <v>2</v>
      </c>
      <c r="I10" s="92">
        <v>3</v>
      </c>
      <c r="J10" s="92">
        <v>4</v>
      </c>
      <c r="K10" s="92">
        <v>5</v>
      </c>
      <c r="L10" s="92">
        <v>6</v>
      </c>
      <c r="M10" s="92">
        <v>7</v>
      </c>
      <c r="N10" s="92">
        <v>8</v>
      </c>
      <c r="O10" s="92">
        <v>9</v>
      </c>
      <c r="P10" s="92">
        <v>10</v>
      </c>
      <c r="Q10" s="92">
        <v>11</v>
      </c>
      <c r="R10" s="92">
        <v>12</v>
      </c>
      <c r="S10" s="92">
        <v>13</v>
      </c>
      <c r="T10" s="92">
        <v>14</v>
      </c>
      <c r="U10" s="92">
        <v>15</v>
      </c>
      <c r="V10" s="92">
        <f>U10+1</f>
        <v>16</v>
      </c>
      <c r="W10" s="92">
        <f t="shared" ref="W10:AJ10" si="0">V10+1</f>
        <v>17</v>
      </c>
      <c r="X10" s="92">
        <f t="shared" si="0"/>
        <v>18</v>
      </c>
      <c r="Y10" s="92">
        <f t="shared" si="0"/>
        <v>19</v>
      </c>
      <c r="Z10" s="92">
        <f t="shared" si="0"/>
        <v>20</v>
      </c>
      <c r="AA10" s="92">
        <f t="shared" si="0"/>
        <v>21</v>
      </c>
      <c r="AB10" s="92">
        <f t="shared" si="0"/>
        <v>22</v>
      </c>
      <c r="AC10" s="92">
        <f t="shared" si="0"/>
        <v>23</v>
      </c>
      <c r="AD10" s="92">
        <f t="shared" si="0"/>
        <v>24</v>
      </c>
      <c r="AE10" s="92">
        <f t="shared" si="0"/>
        <v>25</v>
      </c>
      <c r="AF10" s="92">
        <f t="shared" si="0"/>
        <v>26</v>
      </c>
      <c r="AG10" s="92">
        <f t="shared" si="0"/>
        <v>27</v>
      </c>
      <c r="AH10" s="92">
        <f t="shared" si="0"/>
        <v>28</v>
      </c>
      <c r="AI10" s="92">
        <f t="shared" si="0"/>
        <v>29</v>
      </c>
      <c r="AJ10" s="92">
        <f t="shared" si="0"/>
        <v>30</v>
      </c>
      <c r="AK10" s="164"/>
    </row>
    <row r="11" spans="1:37" ht="17.100000000000001" customHeight="1" x14ac:dyDescent="0.25">
      <c r="A11" s="42">
        <v>1</v>
      </c>
      <c r="B11" s="41" t="s">
        <v>214</v>
      </c>
      <c r="C11" s="41" t="s">
        <v>215</v>
      </c>
      <c r="D11" s="41" t="s">
        <v>255</v>
      </c>
      <c r="E11" s="41" t="s">
        <v>209</v>
      </c>
      <c r="F11" s="41" t="s">
        <v>245</v>
      </c>
      <c r="G11" s="21" t="s">
        <v>258</v>
      </c>
      <c r="H11" s="21" t="s">
        <v>258</v>
      </c>
      <c r="I11" s="156"/>
      <c r="J11" s="21" t="s">
        <v>258</v>
      </c>
      <c r="K11" s="21" t="s">
        <v>258</v>
      </c>
      <c r="L11" s="21" t="s">
        <v>258</v>
      </c>
      <c r="M11" s="21" t="s">
        <v>258</v>
      </c>
      <c r="N11" s="21" t="s">
        <v>258</v>
      </c>
      <c r="O11" s="21" t="s">
        <v>258</v>
      </c>
      <c r="P11" s="156"/>
      <c r="Q11" s="21" t="s">
        <v>258</v>
      </c>
      <c r="R11" s="21" t="s">
        <v>258</v>
      </c>
      <c r="S11" s="21" t="s">
        <v>258</v>
      </c>
      <c r="T11" s="21" t="s">
        <v>258</v>
      </c>
      <c r="U11" s="21" t="s">
        <v>258</v>
      </c>
      <c r="V11" s="21" t="s">
        <v>258</v>
      </c>
      <c r="W11" s="156"/>
      <c r="X11" s="21" t="s">
        <v>258</v>
      </c>
      <c r="Y11" s="21" t="s">
        <v>258</v>
      </c>
      <c r="Z11" s="21" t="s">
        <v>258</v>
      </c>
      <c r="AA11" s="21" t="s">
        <v>258</v>
      </c>
      <c r="AB11" s="21" t="s">
        <v>258</v>
      </c>
      <c r="AC11" s="21" t="s">
        <v>258</v>
      </c>
      <c r="AD11" s="156"/>
      <c r="AE11" s="21" t="s">
        <v>258</v>
      </c>
      <c r="AF11" s="21" t="s">
        <v>258</v>
      </c>
      <c r="AG11" s="21" t="s">
        <v>258</v>
      </c>
      <c r="AH11" s="21" t="s">
        <v>258</v>
      </c>
      <c r="AI11" s="21" t="s">
        <v>258</v>
      </c>
      <c r="AJ11" s="21" t="s">
        <v>258</v>
      </c>
      <c r="AK11" s="21"/>
    </row>
    <row r="12" spans="1:37" ht="17.100000000000001" customHeight="1" x14ac:dyDescent="0.25">
      <c r="A12" s="42">
        <f>A11+1</f>
        <v>2</v>
      </c>
      <c r="B12" s="41" t="s">
        <v>216</v>
      </c>
      <c r="C12" s="41" t="s">
        <v>217</v>
      </c>
      <c r="D12" s="41" t="s">
        <v>255</v>
      </c>
      <c r="E12" s="41" t="s">
        <v>209</v>
      </c>
      <c r="F12" s="41" t="s">
        <v>199</v>
      </c>
      <c r="G12" s="21" t="s">
        <v>258</v>
      </c>
      <c r="H12" s="21" t="s">
        <v>258</v>
      </c>
      <c r="I12" s="157"/>
      <c r="J12" s="21" t="s">
        <v>258</v>
      </c>
      <c r="K12" s="21" t="s">
        <v>258</v>
      </c>
      <c r="L12" s="21" t="s">
        <v>258</v>
      </c>
      <c r="M12" s="21" t="s">
        <v>258</v>
      </c>
      <c r="N12" s="21" t="s">
        <v>258</v>
      </c>
      <c r="O12" s="21" t="s">
        <v>258</v>
      </c>
      <c r="P12" s="157"/>
      <c r="Q12" s="21" t="s">
        <v>258</v>
      </c>
      <c r="R12" s="21" t="s">
        <v>258</v>
      </c>
      <c r="S12" s="21" t="s">
        <v>258</v>
      </c>
      <c r="T12" s="21" t="s">
        <v>258</v>
      </c>
      <c r="U12" s="21" t="s">
        <v>258</v>
      </c>
      <c r="V12" s="21" t="s">
        <v>258</v>
      </c>
      <c r="W12" s="157"/>
      <c r="X12" s="21" t="s">
        <v>258</v>
      </c>
      <c r="Y12" s="21" t="s">
        <v>258</v>
      </c>
      <c r="Z12" s="21" t="s">
        <v>258</v>
      </c>
      <c r="AA12" s="21" t="s">
        <v>258</v>
      </c>
      <c r="AB12" s="21" t="s">
        <v>258</v>
      </c>
      <c r="AC12" s="21" t="s">
        <v>258</v>
      </c>
      <c r="AD12" s="157"/>
      <c r="AE12" s="21" t="s">
        <v>258</v>
      </c>
      <c r="AF12" s="21" t="s">
        <v>258</v>
      </c>
      <c r="AG12" s="21" t="s">
        <v>258</v>
      </c>
      <c r="AH12" s="21" t="s">
        <v>258</v>
      </c>
      <c r="AI12" s="21" t="s">
        <v>258</v>
      </c>
      <c r="AJ12" s="21" t="s">
        <v>258</v>
      </c>
      <c r="AK12" s="21"/>
    </row>
    <row r="13" spans="1:37" ht="17.100000000000001" customHeight="1" x14ac:dyDescent="0.25">
      <c r="A13" s="42">
        <f t="shared" ref="A13:A25" si="1">A12+1</f>
        <v>3</v>
      </c>
      <c r="B13" s="41" t="s">
        <v>218</v>
      </c>
      <c r="C13" s="41" t="s">
        <v>219</v>
      </c>
      <c r="D13" s="41" t="s">
        <v>255</v>
      </c>
      <c r="E13" s="41" t="s">
        <v>209</v>
      </c>
      <c r="F13" s="41" t="s">
        <v>199</v>
      </c>
      <c r="G13" s="21" t="s">
        <v>258</v>
      </c>
      <c r="H13" s="21" t="s">
        <v>258</v>
      </c>
      <c r="I13" s="157"/>
      <c r="J13" s="21" t="s">
        <v>258</v>
      </c>
      <c r="K13" s="21" t="s">
        <v>258</v>
      </c>
      <c r="L13" s="21" t="s">
        <v>258</v>
      </c>
      <c r="M13" s="21" t="s">
        <v>258</v>
      </c>
      <c r="N13" s="21" t="s">
        <v>258</v>
      </c>
      <c r="O13" s="21" t="s">
        <v>258</v>
      </c>
      <c r="P13" s="157"/>
      <c r="Q13" s="21" t="s">
        <v>258</v>
      </c>
      <c r="R13" s="21" t="s">
        <v>258</v>
      </c>
      <c r="S13" s="21" t="s">
        <v>258</v>
      </c>
      <c r="T13" s="21" t="s">
        <v>258</v>
      </c>
      <c r="U13" s="21" t="s">
        <v>258</v>
      </c>
      <c r="V13" s="21" t="s">
        <v>258</v>
      </c>
      <c r="W13" s="157"/>
      <c r="X13" s="21" t="s">
        <v>258</v>
      </c>
      <c r="Y13" s="21" t="s">
        <v>258</v>
      </c>
      <c r="Z13" s="21" t="s">
        <v>258</v>
      </c>
      <c r="AA13" s="21" t="s">
        <v>258</v>
      </c>
      <c r="AB13" s="21" t="s">
        <v>258</v>
      </c>
      <c r="AC13" s="21" t="s">
        <v>258</v>
      </c>
      <c r="AD13" s="157"/>
      <c r="AE13" s="21" t="s">
        <v>258</v>
      </c>
      <c r="AF13" s="21" t="s">
        <v>258</v>
      </c>
      <c r="AG13" s="21" t="s">
        <v>258</v>
      </c>
      <c r="AH13" s="21" t="s">
        <v>258</v>
      </c>
      <c r="AI13" s="21" t="s">
        <v>258</v>
      </c>
      <c r="AJ13" s="21" t="s">
        <v>258</v>
      </c>
      <c r="AK13" s="21"/>
    </row>
    <row r="14" spans="1:37" ht="17.100000000000001" customHeight="1" x14ac:dyDescent="0.25">
      <c r="A14" s="42">
        <f t="shared" si="1"/>
        <v>4</v>
      </c>
      <c r="B14" s="41" t="s">
        <v>220</v>
      </c>
      <c r="C14" s="41" t="s">
        <v>221</v>
      </c>
      <c r="D14" s="41" t="s">
        <v>255</v>
      </c>
      <c r="E14" s="41" t="s">
        <v>209</v>
      </c>
      <c r="F14" s="41" t="s">
        <v>199</v>
      </c>
      <c r="G14" s="21" t="s">
        <v>258</v>
      </c>
      <c r="H14" s="21" t="s">
        <v>258</v>
      </c>
      <c r="I14" s="157"/>
      <c r="J14" s="21" t="s">
        <v>258</v>
      </c>
      <c r="K14" s="21" t="s">
        <v>258</v>
      </c>
      <c r="L14" s="21" t="s">
        <v>258</v>
      </c>
      <c r="M14" s="21" t="s">
        <v>258</v>
      </c>
      <c r="N14" s="21" t="s">
        <v>258</v>
      </c>
      <c r="O14" s="21" t="s">
        <v>258</v>
      </c>
      <c r="P14" s="157"/>
      <c r="Q14" s="21" t="s">
        <v>258</v>
      </c>
      <c r="R14" s="21" t="s">
        <v>258</v>
      </c>
      <c r="S14" s="21" t="s">
        <v>258</v>
      </c>
      <c r="T14" s="21" t="s">
        <v>258</v>
      </c>
      <c r="U14" s="21" t="s">
        <v>258</v>
      </c>
      <c r="V14" s="21" t="s">
        <v>258</v>
      </c>
      <c r="W14" s="157"/>
      <c r="X14" s="21" t="s">
        <v>258</v>
      </c>
      <c r="Y14" s="21" t="s">
        <v>258</v>
      </c>
      <c r="Z14" s="21" t="s">
        <v>258</v>
      </c>
      <c r="AA14" s="21" t="s">
        <v>258</v>
      </c>
      <c r="AB14" s="21" t="s">
        <v>258</v>
      </c>
      <c r="AC14" s="21" t="s">
        <v>258</v>
      </c>
      <c r="AD14" s="157"/>
      <c r="AE14" s="21" t="s">
        <v>258</v>
      </c>
      <c r="AF14" s="21" t="s">
        <v>258</v>
      </c>
      <c r="AG14" s="21" t="s">
        <v>258</v>
      </c>
      <c r="AH14" s="21" t="s">
        <v>258</v>
      </c>
      <c r="AI14" s="21" t="s">
        <v>258</v>
      </c>
      <c r="AJ14" s="21" t="s">
        <v>258</v>
      </c>
      <c r="AK14" s="21"/>
    </row>
    <row r="15" spans="1:37" ht="17.100000000000001" customHeight="1" x14ac:dyDescent="0.25">
      <c r="A15" s="42">
        <f t="shared" si="1"/>
        <v>5</v>
      </c>
      <c r="B15" s="41" t="s">
        <v>222</v>
      </c>
      <c r="C15" s="41" t="s">
        <v>223</v>
      </c>
      <c r="D15" s="41" t="str">
        <f>VLOOKUP(B15,[2]EmployeeMaster1473165998222!$B$5:$E$1465,4,0)</f>
        <v>Satish Arora</v>
      </c>
      <c r="E15" s="41" t="s">
        <v>209</v>
      </c>
      <c r="F15" s="41" t="s">
        <v>246</v>
      </c>
      <c r="G15" s="21" t="s">
        <v>258</v>
      </c>
      <c r="H15" s="21" t="s">
        <v>258</v>
      </c>
      <c r="I15" s="157"/>
      <c r="J15" s="21" t="s">
        <v>258</v>
      </c>
      <c r="K15" s="21" t="s">
        <v>258</v>
      </c>
      <c r="L15" s="21" t="s">
        <v>258</v>
      </c>
      <c r="M15" s="21" t="s">
        <v>258</v>
      </c>
      <c r="N15" s="21" t="s">
        <v>258</v>
      </c>
      <c r="O15" s="21" t="s">
        <v>258</v>
      </c>
      <c r="P15" s="157"/>
      <c r="Q15" s="21" t="s">
        <v>258</v>
      </c>
      <c r="R15" s="21" t="s">
        <v>258</v>
      </c>
      <c r="S15" s="21" t="s">
        <v>258</v>
      </c>
      <c r="T15" s="21" t="s">
        <v>258</v>
      </c>
      <c r="U15" s="21" t="s">
        <v>258</v>
      </c>
      <c r="V15" s="21" t="s">
        <v>258</v>
      </c>
      <c r="W15" s="157"/>
      <c r="X15" s="21" t="s">
        <v>258</v>
      </c>
      <c r="Y15" s="21" t="s">
        <v>258</v>
      </c>
      <c r="Z15" s="21" t="s">
        <v>258</v>
      </c>
      <c r="AA15" s="21" t="s">
        <v>258</v>
      </c>
      <c r="AB15" s="21" t="s">
        <v>258</v>
      </c>
      <c r="AC15" s="21" t="s">
        <v>258</v>
      </c>
      <c r="AD15" s="157"/>
      <c r="AE15" s="21" t="s">
        <v>258</v>
      </c>
      <c r="AF15" s="21" t="s">
        <v>258</v>
      </c>
      <c r="AG15" s="21" t="s">
        <v>258</v>
      </c>
      <c r="AH15" s="21" t="s">
        <v>258</v>
      </c>
      <c r="AI15" s="21" t="s">
        <v>258</v>
      </c>
      <c r="AJ15" s="21" t="s">
        <v>258</v>
      </c>
      <c r="AK15" s="21"/>
    </row>
    <row r="16" spans="1:37" ht="17.100000000000001" customHeight="1" x14ac:dyDescent="0.25">
      <c r="A16" s="42">
        <f t="shared" si="1"/>
        <v>6</v>
      </c>
      <c r="B16" s="41" t="s">
        <v>224</v>
      </c>
      <c r="C16" s="41" t="s">
        <v>225</v>
      </c>
      <c r="D16" s="41" t="s">
        <v>255</v>
      </c>
      <c r="E16" s="41" t="s">
        <v>209</v>
      </c>
      <c r="F16" s="41" t="s">
        <v>247</v>
      </c>
      <c r="G16" s="21" t="s">
        <v>258</v>
      </c>
      <c r="H16" s="21" t="s">
        <v>258</v>
      </c>
      <c r="I16" s="157"/>
      <c r="J16" s="21" t="s">
        <v>258</v>
      </c>
      <c r="K16" s="21" t="s">
        <v>258</v>
      </c>
      <c r="L16" s="21" t="s">
        <v>258</v>
      </c>
      <c r="M16" s="21" t="s">
        <v>258</v>
      </c>
      <c r="N16" s="21" t="s">
        <v>258</v>
      </c>
      <c r="O16" s="21" t="s">
        <v>258</v>
      </c>
      <c r="P16" s="157"/>
      <c r="Q16" s="21" t="s">
        <v>258</v>
      </c>
      <c r="R16" s="21" t="s">
        <v>258</v>
      </c>
      <c r="S16" s="21" t="s">
        <v>258</v>
      </c>
      <c r="T16" s="21" t="s">
        <v>258</v>
      </c>
      <c r="U16" s="21" t="s">
        <v>258</v>
      </c>
      <c r="V16" s="21" t="s">
        <v>258</v>
      </c>
      <c r="W16" s="157"/>
      <c r="X16" s="21" t="s">
        <v>258</v>
      </c>
      <c r="Y16" s="21" t="s">
        <v>258</v>
      </c>
      <c r="Z16" s="21" t="s">
        <v>258</v>
      </c>
      <c r="AA16" s="21" t="s">
        <v>258</v>
      </c>
      <c r="AB16" s="21" t="s">
        <v>258</v>
      </c>
      <c r="AC16" s="21" t="s">
        <v>258</v>
      </c>
      <c r="AD16" s="157"/>
      <c r="AE16" s="21" t="s">
        <v>258</v>
      </c>
      <c r="AF16" s="21" t="s">
        <v>258</v>
      </c>
      <c r="AG16" s="21" t="s">
        <v>258</v>
      </c>
      <c r="AH16" s="21" t="s">
        <v>258</v>
      </c>
      <c r="AI16" s="21" t="s">
        <v>258</v>
      </c>
      <c r="AJ16" s="21" t="s">
        <v>258</v>
      </c>
      <c r="AK16" s="21"/>
    </row>
    <row r="17" spans="1:37" ht="17.100000000000001" customHeight="1" x14ac:dyDescent="0.25">
      <c r="A17" s="42">
        <f t="shared" si="1"/>
        <v>7</v>
      </c>
      <c r="B17" s="41" t="s">
        <v>226</v>
      </c>
      <c r="C17" s="41" t="s">
        <v>227</v>
      </c>
      <c r="D17" s="41" t="s">
        <v>255</v>
      </c>
      <c r="E17" s="41" t="s">
        <v>209</v>
      </c>
      <c r="F17" s="41" t="s">
        <v>248</v>
      </c>
      <c r="G17" s="21" t="s">
        <v>258</v>
      </c>
      <c r="H17" s="21" t="s">
        <v>258</v>
      </c>
      <c r="I17" s="157"/>
      <c r="J17" s="21" t="s">
        <v>258</v>
      </c>
      <c r="K17" s="21" t="s">
        <v>258</v>
      </c>
      <c r="L17" s="21" t="s">
        <v>258</v>
      </c>
      <c r="M17" s="21" t="s">
        <v>258</v>
      </c>
      <c r="N17" s="21" t="s">
        <v>258</v>
      </c>
      <c r="O17" s="21" t="s">
        <v>258</v>
      </c>
      <c r="P17" s="157"/>
      <c r="Q17" s="21" t="s">
        <v>258</v>
      </c>
      <c r="R17" s="21" t="s">
        <v>258</v>
      </c>
      <c r="S17" s="21" t="s">
        <v>258</v>
      </c>
      <c r="T17" s="21" t="s">
        <v>258</v>
      </c>
      <c r="U17" s="21" t="s">
        <v>258</v>
      </c>
      <c r="V17" s="21" t="s">
        <v>258</v>
      </c>
      <c r="W17" s="157"/>
      <c r="X17" s="21" t="s">
        <v>258</v>
      </c>
      <c r="Y17" s="21" t="s">
        <v>258</v>
      </c>
      <c r="Z17" s="21" t="s">
        <v>258</v>
      </c>
      <c r="AA17" s="21" t="s">
        <v>258</v>
      </c>
      <c r="AB17" s="21" t="s">
        <v>258</v>
      </c>
      <c r="AC17" s="21" t="s">
        <v>258</v>
      </c>
      <c r="AD17" s="157"/>
      <c r="AE17" s="21" t="s">
        <v>258</v>
      </c>
      <c r="AF17" s="21" t="s">
        <v>258</v>
      </c>
      <c r="AG17" s="21" t="s">
        <v>258</v>
      </c>
      <c r="AH17" s="21" t="s">
        <v>258</v>
      </c>
      <c r="AI17" s="21" t="s">
        <v>258</v>
      </c>
      <c r="AJ17" s="21" t="s">
        <v>258</v>
      </c>
      <c r="AK17" s="21"/>
    </row>
    <row r="18" spans="1:37" ht="17.100000000000001" customHeight="1" x14ac:dyDescent="0.25">
      <c r="A18" s="42">
        <f t="shared" si="1"/>
        <v>8</v>
      </c>
      <c r="B18" s="41" t="s">
        <v>228</v>
      </c>
      <c r="C18" s="41" t="s">
        <v>229</v>
      </c>
      <c r="D18" s="41" t="s">
        <v>255</v>
      </c>
      <c r="E18" s="41" t="s">
        <v>244</v>
      </c>
      <c r="F18" s="41" t="s">
        <v>249</v>
      </c>
      <c r="G18" s="21" t="s">
        <v>258</v>
      </c>
      <c r="H18" s="21" t="s">
        <v>258</v>
      </c>
      <c r="I18" s="157"/>
      <c r="J18" s="21" t="s">
        <v>258</v>
      </c>
      <c r="K18" s="21" t="s">
        <v>258</v>
      </c>
      <c r="L18" s="21" t="s">
        <v>258</v>
      </c>
      <c r="M18" s="21" t="s">
        <v>258</v>
      </c>
      <c r="N18" s="21" t="s">
        <v>258</v>
      </c>
      <c r="O18" s="21" t="s">
        <v>258</v>
      </c>
      <c r="P18" s="157"/>
      <c r="Q18" s="21" t="s">
        <v>258</v>
      </c>
      <c r="R18" s="21" t="s">
        <v>258</v>
      </c>
      <c r="S18" s="21" t="s">
        <v>258</v>
      </c>
      <c r="T18" s="21" t="s">
        <v>258</v>
      </c>
      <c r="U18" s="21" t="s">
        <v>258</v>
      </c>
      <c r="V18" s="21" t="s">
        <v>258</v>
      </c>
      <c r="W18" s="157"/>
      <c r="X18" s="21" t="s">
        <v>258</v>
      </c>
      <c r="Y18" s="21" t="s">
        <v>258</v>
      </c>
      <c r="Z18" s="21" t="s">
        <v>258</v>
      </c>
      <c r="AA18" s="21" t="s">
        <v>258</v>
      </c>
      <c r="AB18" s="21" t="s">
        <v>258</v>
      </c>
      <c r="AC18" s="21" t="s">
        <v>258</v>
      </c>
      <c r="AD18" s="157"/>
      <c r="AE18" s="21" t="s">
        <v>258</v>
      </c>
      <c r="AF18" s="21" t="s">
        <v>258</v>
      </c>
      <c r="AG18" s="21" t="s">
        <v>258</v>
      </c>
      <c r="AH18" s="21" t="s">
        <v>258</v>
      </c>
      <c r="AI18" s="21" t="s">
        <v>258</v>
      </c>
      <c r="AJ18" s="21" t="s">
        <v>258</v>
      </c>
      <c r="AK18" s="21"/>
    </row>
    <row r="19" spans="1:37" ht="17.100000000000001" customHeight="1" x14ac:dyDescent="0.25">
      <c r="A19" s="42">
        <f t="shared" si="1"/>
        <v>9</v>
      </c>
      <c r="B19" s="41" t="s">
        <v>230</v>
      </c>
      <c r="C19" s="41" t="s">
        <v>231</v>
      </c>
      <c r="D19" s="41" t="s">
        <v>255</v>
      </c>
      <c r="E19" s="41" t="s">
        <v>209</v>
      </c>
      <c r="F19" s="41" t="s">
        <v>199</v>
      </c>
      <c r="G19" s="21" t="s">
        <v>258</v>
      </c>
      <c r="H19" s="21" t="s">
        <v>258</v>
      </c>
      <c r="I19" s="157"/>
      <c r="J19" s="21" t="s">
        <v>258</v>
      </c>
      <c r="K19" s="21" t="s">
        <v>258</v>
      </c>
      <c r="L19" s="21" t="s">
        <v>258</v>
      </c>
      <c r="M19" s="21" t="s">
        <v>258</v>
      </c>
      <c r="N19" s="21" t="s">
        <v>258</v>
      </c>
      <c r="O19" s="21" t="s">
        <v>258</v>
      </c>
      <c r="P19" s="157"/>
      <c r="Q19" s="21" t="s">
        <v>258</v>
      </c>
      <c r="R19" s="21" t="s">
        <v>258</v>
      </c>
      <c r="S19" s="21" t="s">
        <v>258</v>
      </c>
      <c r="T19" s="21" t="s">
        <v>258</v>
      </c>
      <c r="U19" s="21" t="s">
        <v>258</v>
      </c>
      <c r="V19" s="21" t="s">
        <v>258</v>
      </c>
      <c r="W19" s="157"/>
      <c r="X19" s="21" t="s">
        <v>258</v>
      </c>
      <c r="Y19" s="21" t="s">
        <v>258</v>
      </c>
      <c r="Z19" s="21" t="s">
        <v>258</v>
      </c>
      <c r="AA19" s="21" t="s">
        <v>258</v>
      </c>
      <c r="AB19" s="21" t="s">
        <v>258</v>
      </c>
      <c r="AC19" s="21" t="s">
        <v>258</v>
      </c>
      <c r="AD19" s="157"/>
      <c r="AE19" s="21" t="s">
        <v>258</v>
      </c>
      <c r="AF19" s="21" t="s">
        <v>258</v>
      </c>
      <c r="AG19" s="21" t="s">
        <v>258</v>
      </c>
      <c r="AH19" s="21" t="s">
        <v>258</v>
      </c>
      <c r="AI19" s="21" t="s">
        <v>258</v>
      </c>
      <c r="AJ19" s="21" t="s">
        <v>258</v>
      </c>
      <c r="AK19" s="21"/>
    </row>
    <row r="20" spans="1:37" ht="17.100000000000001" customHeight="1" x14ac:dyDescent="0.25">
      <c r="A20" s="42">
        <f t="shared" si="1"/>
        <v>10</v>
      </c>
      <c r="B20" s="41" t="s">
        <v>232</v>
      </c>
      <c r="C20" s="41" t="s">
        <v>233</v>
      </c>
      <c r="D20" s="41" t="s">
        <v>255</v>
      </c>
      <c r="E20" s="41" t="s">
        <v>209</v>
      </c>
      <c r="F20" s="41" t="s">
        <v>250</v>
      </c>
      <c r="G20" s="21" t="s">
        <v>258</v>
      </c>
      <c r="H20" s="21" t="s">
        <v>258</v>
      </c>
      <c r="I20" s="157"/>
      <c r="J20" s="21" t="s">
        <v>258</v>
      </c>
      <c r="K20" s="21" t="s">
        <v>258</v>
      </c>
      <c r="L20" s="21" t="s">
        <v>258</v>
      </c>
      <c r="M20" s="21" t="s">
        <v>258</v>
      </c>
      <c r="N20" s="21" t="s">
        <v>258</v>
      </c>
      <c r="O20" s="21" t="s">
        <v>258</v>
      </c>
      <c r="P20" s="157"/>
      <c r="Q20" s="21" t="s">
        <v>258</v>
      </c>
      <c r="R20" s="21" t="s">
        <v>258</v>
      </c>
      <c r="S20" s="21" t="s">
        <v>258</v>
      </c>
      <c r="T20" s="21" t="s">
        <v>258</v>
      </c>
      <c r="U20" s="21" t="s">
        <v>258</v>
      </c>
      <c r="V20" s="21" t="s">
        <v>258</v>
      </c>
      <c r="W20" s="157"/>
      <c r="X20" s="21" t="s">
        <v>258</v>
      </c>
      <c r="Y20" s="21" t="s">
        <v>258</v>
      </c>
      <c r="Z20" s="21" t="s">
        <v>258</v>
      </c>
      <c r="AA20" s="21" t="s">
        <v>258</v>
      </c>
      <c r="AB20" s="21" t="s">
        <v>258</v>
      </c>
      <c r="AC20" s="21" t="s">
        <v>258</v>
      </c>
      <c r="AD20" s="157"/>
      <c r="AE20" s="21" t="s">
        <v>258</v>
      </c>
      <c r="AF20" s="21" t="s">
        <v>258</v>
      </c>
      <c r="AG20" s="21" t="s">
        <v>258</v>
      </c>
      <c r="AH20" s="21" t="s">
        <v>258</v>
      </c>
      <c r="AI20" s="21" t="s">
        <v>258</v>
      </c>
      <c r="AJ20" s="21" t="s">
        <v>258</v>
      </c>
      <c r="AK20" s="21"/>
    </row>
    <row r="21" spans="1:37" ht="17.100000000000001" customHeight="1" x14ac:dyDescent="0.25">
      <c r="A21" s="42">
        <f t="shared" si="1"/>
        <v>11</v>
      </c>
      <c r="B21" s="41" t="s">
        <v>234</v>
      </c>
      <c r="C21" s="41" t="s">
        <v>235</v>
      </c>
      <c r="D21" s="41" t="s">
        <v>255</v>
      </c>
      <c r="E21" s="41" t="s">
        <v>209</v>
      </c>
      <c r="F21" s="41" t="s">
        <v>250</v>
      </c>
      <c r="G21" s="21" t="s">
        <v>258</v>
      </c>
      <c r="H21" s="21" t="s">
        <v>258</v>
      </c>
      <c r="I21" s="157"/>
      <c r="J21" s="21" t="s">
        <v>258</v>
      </c>
      <c r="K21" s="21" t="s">
        <v>258</v>
      </c>
      <c r="L21" s="21" t="s">
        <v>258</v>
      </c>
      <c r="M21" s="21" t="s">
        <v>258</v>
      </c>
      <c r="N21" s="21" t="s">
        <v>258</v>
      </c>
      <c r="O21" s="21" t="s">
        <v>258</v>
      </c>
      <c r="P21" s="157"/>
      <c r="Q21" s="21" t="s">
        <v>258</v>
      </c>
      <c r="R21" s="21" t="s">
        <v>258</v>
      </c>
      <c r="S21" s="21" t="s">
        <v>258</v>
      </c>
      <c r="T21" s="21" t="s">
        <v>258</v>
      </c>
      <c r="U21" s="21" t="s">
        <v>258</v>
      </c>
      <c r="V21" s="21" t="s">
        <v>258</v>
      </c>
      <c r="W21" s="157"/>
      <c r="X21" s="21" t="s">
        <v>258</v>
      </c>
      <c r="Y21" s="21" t="s">
        <v>258</v>
      </c>
      <c r="Z21" s="21" t="s">
        <v>258</v>
      </c>
      <c r="AA21" s="21" t="s">
        <v>258</v>
      </c>
      <c r="AB21" s="21" t="s">
        <v>258</v>
      </c>
      <c r="AC21" s="21" t="s">
        <v>258</v>
      </c>
      <c r="AD21" s="157"/>
      <c r="AE21" s="21" t="s">
        <v>258</v>
      </c>
      <c r="AF21" s="21" t="s">
        <v>258</v>
      </c>
      <c r="AG21" s="21" t="s">
        <v>258</v>
      </c>
      <c r="AH21" s="21" t="s">
        <v>258</v>
      </c>
      <c r="AI21" s="21" t="s">
        <v>258</v>
      </c>
      <c r="AJ21" s="21" t="s">
        <v>258</v>
      </c>
      <c r="AK21" s="21"/>
    </row>
    <row r="22" spans="1:37" ht="17.100000000000001" customHeight="1" x14ac:dyDescent="0.25">
      <c r="A22" s="42">
        <f t="shared" si="1"/>
        <v>12</v>
      </c>
      <c r="B22" s="46" t="s">
        <v>236</v>
      </c>
      <c r="C22" s="46" t="s">
        <v>237</v>
      </c>
      <c r="D22" s="41" t="s">
        <v>255</v>
      </c>
      <c r="E22" s="41" t="s">
        <v>209</v>
      </c>
      <c r="F22" s="41" t="s">
        <v>251</v>
      </c>
      <c r="G22" s="21" t="s">
        <v>258</v>
      </c>
      <c r="H22" s="21" t="s">
        <v>258</v>
      </c>
      <c r="I22" s="157"/>
      <c r="J22" s="21" t="s">
        <v>258</v>
      </c>
      <c r="K22" s="21" t="s">
        <v>258</v>
      </c>
      <c r="L22" s="21" t="s">
        <v>258</v>
      </c>
      <c r="M22" s="21" t="s">
        <v>258</v>
      </c>
      <c r="N22" s="21" t="s">
        <v>258</v>
      </c>
      <c r="O22" s="21" t="s">
        <v>258</v>
      </c>
      <c r="P22" s="157"/>
      <c r="Q22" s="21" t="s">
        <v>258</v>
      </c>
      <c r="R22" s="21" t="s">
        <v>258</v>
      </c>
      <c r="S22" s="21" t="s">
        <v>258</v>
      </c>
      <c r="T22" s="21" t="s">
        <v>258</v>
      </c>
      <c r="U22" s="21" t="s">
        <v>258</v>
      </c>
      <c r="V22" s="21" t="s">
        <v>258</v>
      </c>
      <c r="W22" s="157"/>
      <c r="X22" s="21" t="s">
        <v>258</v>
      </c>
      <c r="Y22" s="21" t="s">
        <v>258</v>
      </c>
      <c r="Z22" s="21" t="s">
        <v>258</v>
      </c>
      <c r="AA22" s="21" t="s">
        <v>258</v>
      </c>
      <c r="AB22" s="21" t="s">
        <v>258</v>
      </c>
      <c r="AC22" s="21" t="s">
        <v>258</v>
      </c>
      <c r="AD22" s="157"/>
      <c r="AE22" s="21" t="s">
        <v>258</v>
      </c>
      <c r="AF22" s="21" t="s">
        <v>258</v>
      </c>
      <c r="AG22" s="21" t="s">
        <v>258</v>
      </c>
      <c r="AH22" s="21" t="s">
        <v>258</v>
      </c>
      <c r="AI22" s="21" t="s">
        <v>258</v>
      </c>
      <c r="AJ22" s="21" t="s">
        <v>258</v>
      </c>
      <c r="AK22" s="21"/>
    </row>
    <row r="23" spans="1:37" ht="17.100000000000001" customHeight="1" x14ac:dyDescent="0.25">
      <c r="A23" s="42">
        <f t="shared" si="1"/>
        <v>13</v>
      </c>
      <c r="B23" s="46" t="s">
        <v>238</v>
      </c>
      <c r="C23" s="46" t="s">
        <v>239</v>
      </c>
      <c r="D23" s="41" t="s">
        <v>255</v>
      </c>
      <c r="E23" s="41" t="s">
        <v>209</v>
      </c>
      <c r="F23" s="46" t="s">
        <v>252</v>
      </c>
      <c r="G23" s="21" t="s">
        <v>258</v>
      </c>
      <c r="H23" s="21" t="s">
        <v>258</v>
      </c>
      <c r="I23" s="157"/>
      <c r="J23" s="21" t="s">
        <v>258</v>
      </c>
      <c r="K23" s="21" t="s">
        <v>258</v>
      </c>
      <c r="L23" s="21" t="s">
        <v>258</v>
      </c>
      <c r="M23" s="21" t="s">
        <v>258</v>
      </c>
      <c r="N23" s="21" t="s">
        <v>258</v>
      </c>
      <c r="O23" s="21" t="s">
        <v>258</v>
      </c>
      <c r="P23" s="157"/>
      <c r="Q23" s="21" t="s">
        <v>258</v>
      </c>
      <c r="R23" s="21" t="s">
        <v>258</v>
      </c>
      <c r="S23" s="21" t="s">
        <v>258</v>
      </c>
      <c r="T23" s="21" t="s">
        <v>258</v>
      </c>
      <c r="U23" s="21" t="s">
        <v>258</v>
      </c>
      <c r="V23" s="21" t="s">
        <v>258</v>
      </c>
      <c r="W23" s="157"/>
      <c r="X23" s="21" t="s">
        <v>258</v>
      </c>
      <c r="Y23" s="21" t="s">
        <v>258</v>
      </c>
      <c r="Z23" s="21" t="s">
        <v>258</v>
      </c>
      <c r="AA23" s="21" t="s">
        <v>258</v>
      </c>
      <c r="AB23" s="21" t="s">
        <v>258</v>
      </c>
      <c r="AC23" s="21" t="s">
        <v>258</v>
      </c>
      <c r="AD23" s="157"/>
      <c r="AE23" s="21" t="s">
        <v>258</v>
      </c>
      <c r="AF23" s="21" t="s">
        <v>258</v>
      </c>
      <c r="AG23" s="21" t="s">
        <v>258</v>
      </c>
      <c r="AH23" s="21" t="s">
        <v>258</v>
      </c>
      <c r="AI23" s="21" t="s">
        <v>258</v>
      </c>
      <c r="AJ23" s="21" t="s">
        <v>258</v>
      </c>
      <c r="AK23" s="21"/>
    </row>
    <row r="24" spans="1:37" ht="17.100000000000001" customHeight="1" x14ac:dyDescent="0.25">
      <c r="A24" s="42">
        <f t="shared" si="1"/>
        <v>14</v>
      </c>
      <c r="B24" s="46" t="s">
        <v>240</v>
      </c>
      <c r="C24" s="46" t="s">
        <v>241</v>
      </c>
      <c r="D24" s="41" t="s">
        <v>255</v>
      </c>
      <c r="E24" s="41" t="s">
        <v>209</v>
      </c>
      <c r="F24" s="46" t="s">
        <v>250</v>
      </c>
      <c r="G24" s="21" t="s">
        <v>258</v>
      </c>
      <c r="H24" s="21" t="s">
        <v>258</v>
      </c>
      <c r="I24" s="157"/>
      <c r="J24" s="21" t="s">
        <v>258</v>
      </c>
      <c r="K24" s="21" t="s">
        <v>258</v>
      </c>
      <c r="L24" s="21" t="s">
        <v>258</v>
      </c>
      <c r="M24" s="21" t="s">
        <v>258</v>
      </c>
      <c r="N24" s="21" t="s">
        <v>258</v>
      </c>
      <c r="O24" s="21" t="s">
        <v>258</v>
      </c>
      <c r="P24" s="157"/>
      <c r="Q24" s="21" t="s">
        <v>258</v>
      </c>
      <c r="R24" s="21" t="s">
        <v>258</v>
      </c>
      <c r="S24" s="21" t="s">
        <v>258</v>
      </c>
      <c r="T24" s="21" t="s">
        <v>258</v>
      </c>
      <c r="U24" s="21" t="s">
        <v>258</v>
      </c>
      <c r="V24" s="21" t="s">
        <v>258</v>
      </c>
      <c r="W24" s="157"/>
      <c r="X24" s="21" t="s">
        <v>258</v>
      </c>
      <c r="Y24" s="21" t="s">
        <v>258</v>
      </c>
      <c r="Z24" s="21" t="s">
        <v>258</v>
      </c>
      <c r="AA24" s="21" t="s">
        <v>258</v>
      </c>
      <c r="AB24" s="21" t="s">
        <v>258</v>
      </c>
      <c r="AC24" s="21" t="s">
        <v>258</v>
      </c>
      <c r="AD24" s="157"/>
      <c r="AE24" s="21" t="s">
        <v>258</v>
      </c>
      <c r="AF24" s="21" t="s">
        <v>258</v>
      </c>
      <c r="AG24" s="21" t="s">
        <v>258</v>
      </c>
      <c r="AH24" s="21" t="s">
        <v>258</v>
      </c>
      <c r="AI24" s="21" t="s">
        <v>258</v>
      </c>
      <c r="AJ24" s="21" t="s">
        <v>258</v>
      </c>
      <c r="AK24" s="21"/>
    </row>
    <row r="25" spans="1:37" ht="17.100000000000001" customHeight="1" x14ac:dyDescent="0.25">
      <c r="A25" s="42">
        <f t="shared" si="1"/>
        <v>15</v>
      </c>
      <c r="B25" s="46" t="s">
        <v>242</v>
      </c>
      <c r="C25" s="46" t="s">
        <v>243</v>
      </c>
      <c r="D25" s="41" t="s">
        <v>255</v>
      </c>
      <c r="E25" s="41" t="s">
        <v>244</v>
      </c>
      <c r="F25" s="46" t="s">
        <v>253</v>
      </c>
      <c r="G25" s="21" t="s">
        <v>258</v>
      </c>
      <c r="H25" s="21" t="s">
        <v>258</v>
      </c>
      <c r="I25" s="158"/>
      <c r="J25" s="21" t="s">
        <v>258</v>
      </c>
      <c r="K25" s="21" t="s">
        <v>258</v>
      </c>
      <c r="L25" s="21" t="s">
        <v>258</v>
      </c>
      <c r="M25" s="21" t="s">
        <v>258</v>
      </c>
      <c r="N25" s="21" t="s">
        <v>258</v>
      </c>
      <c r="O25" s="21" t="s">
        <v>258</v>
      </c>
      <c r="P25" s="158"/>
      <c r="Q25" s="21" t="s">
        <v>258</v>
      </c>
      <c r="R25" s="21" t="s">
        <v>258</v>
      </c>
      <c r="S25" s="21" t="s">
        <v>258</v>
      </c>
      <c r="T25" s="21" t="s">
        <v>258</v>
      </c>
      <c r="U25" s="21" t="s">
        <v>258</v>
      </c>
      <c r="V25" s="21" t="s">
        <v>258</v>
      </c>
      <c r="W25" s="158"/>
      <c r="X25" s="21" t="s">
        <v>258</v>
      </c>
      <c r="Y25" s="21" t="s">
        <v>258</v>
      </c>
      <c r="Z25" s="21" t="s">
        <v>258</v>
      </c>
      <c r="AA25" s="21" t="s">
        <v>258</v>
      </c>
      <c r="AB25" s="21" t="s">
        <v>258</v>
      </c>
      <c r="AC25" s="21" t="s">
        <v>258</v>
      </c>
      <c r="AD25" s="158"/>
      <c r="AE25" s="21" t="s">
        <v>258</v>
      </c>
      <c r="AF25" s="21" t="s">
        <v>258</v>
      </c>
      <c r="AG25" s="21" t="s">
        <v>258</v>
      </c>
      <c r="AH25" s="21" t="s">
        <v>258</v>
      </c>
      <c r="AI25" s="21" t="s">
        <v>258</v>
      </c>
      <c r="AJ25" s="21" t="s">
        <v>258</v>
      </c>
      <c r="AK25" s="21"/>
    </row>
  </sheetData>
  <mergeCells count="15">
    <mergeCell ref="I11:I25"/>
    <mergeCell ref="P11:P25"/>
    <mergeCell ref="W11:W25"/>
    <mergeCell ref="AD11:AD25"/>
    <mergeCell ref="A1:AK1"/>
    <mergeCell ref="A2:AK2"/>
    <mergeCell ref="A3:AK3"/>
    <mergeCell ref="G9:AJ9"/>
    <mergeCell ref="B9:B10"/>
    <mergeCell ref="AK9:AK10"/>
    <mergeCell ref="A9:A10"/>
    <mergeCell ref="C9:C10"/>
    <mergeCell ref="D9:D10"/>
    <mergeCell ref="E9:E10"/>
    <mergeCell ref="F9:F10"/>
  </mergeCells>
  <pageMargins left="0.25" right="0.25" top="0.75" bottom="0.75" header="0.3" footer="0.3"/>
  <pageSetup scale="86"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2:AG29"/>
  <sheetViews>
    <sheetView topLeftCell="G7" zoomScale="60" zoomScaleNormal="60" workbookViewId="0">
      <selection activeCell="AH11" sqref="AH11"/>
    </sheetView>
  </sheetViews>
  <sheetFormatPr defaultRowHeight="15" x14ac:dyDescent="0.25"/>
  <cols>
    <col min="1" max="1" width="36.75" bestFit="1" customWidth="1"/>
    <col min="2" max="2" width="9.375" bestFit="1" customWidth="1"/>
    <col min="3" max="3" width="13.5" bestFit="1" customWidth="1"/>
    <col min="4" max="5" width="13.25" bestFit="1" customWidth="1"/>
    <col min="6" max="6" width="11.75" bestFit="1" customWidth="1"/>
    <col min="7" max="7" width="11.5" bestFit="1" customWidth="1"/>
    <col min="8" max="8" width="4.875" bestFit="1" customWidth="1"/>
    <col min="9" max="9" width="5.375" bestFit="1" customWidth="1"/>
    <col min="10" max="10" width="3.125" bestFit="1" customWidth="1"/>
    <col min="11" max="11" width="5.375" bestFit="1" customWidth="1"/>
    <col min="12" max="12" width="3.125" bestFit="1" customWidth="1"/>
    <col min="13" max="14" width="13" bestFit="1" customWidth="1"/>
    <col min="15" max="15" width="13.5" bestFit="1" customWidth="1"/>
    <col min="16" max="16" width="14.5" bestFit="1" customWidth="1"/>
    <col min="17" max="17" width="9.875" bestFit="1" customWidth="1"/>
    <col min="18" max="18" width="12.375" bestFit="1" customWidth="1"/>
    <col min="19" max="19" width="7.875" bestFit="1" customWidth="1"/>
    <col min="20" max="20" width="11" bestFit="1" customWidth="1"/>
    <col min="22" max="22" width="13.5" bestFit="1" customWidth="1"/>
    <col min="23" max="23" width="8.5" bestFit="1" customWidth="1"/>
    <col min="24" max="24" width="15.375" bestFit="1" customWidth="1"/>
    <col min="25" max="25" width="5.125" bestFit="1" customWidth="1"/>
    <col min="26" max="26" width="23.875" bestFit="1" customWidth="1"/>
    <col min="27" max="27" width="14.375" bestFit="1" customWidth="1"/>
    <col min="28" max="28" width="4.875" bestFit="1" customWidth="1"/>
    <col min="29" max="29" width="7.375" bestFit="1" customWidth="1"/>
    <col min="30" max="30" width="5.125" bestFit="1" customWidth="1"/>
    <col min="31" max="31" width="10.75" bestFit="1" customWidth="1"/>
    <col min="32" max="32" width="8.25" bestFit="1" customWidth="1"/>
    <col min="33" max="33" width="11" bestFit="1" customWidth="1"/>
  </cols>
  <sheetData>
    <row r="2" spans="1:33" x14ac:dyDescent="0.25">
      <c r="A2" s="179" t="s">
        <v>156</v>
      </c>
      <c r="B2" s="179"/>
      <c r="C2" s="179"/>
      <c r="D2" s="179"/>
      <c r="E2" s="179"/>
      <c r="F2" s="179"/>
    </row>
    <row r="3" spans="1:33" x14ac:dyDescent="0.25">
      <c r="H3" s="29"/>
    </row>
    <row r="4" spans="1:33" x14ac:dyDescent="0.25">
      <c r="A4" s="38" t="s">
        <v>122</v>
      </c>
    </row>
    <row r="5" spans="1:33" x14ac:dyDescent="0.25">
      <c r="H5" s="29"/>
    </row>
    <row r="6" spans="1:33" x14ac:dyDescent="0.25">
      <c r="A6" s="39" t="s">
        <v>123</v>
      </c>
    </row>
    <row r="7" spans="1:33" ht="15.75" thickBot="1" x14ac:dyDescent="0.3">
      <c r="H7" s="29"/>
    </row>
    <row r="8" spans="1:33" ht="26.25" thickBot="1" x14ac:dyDescent="0.3">
      <c r="A8" s="31" t="s">
        <v>124</v>
      </c>
      <c r="H8" s="30"/>
    </row>
    <row r="9" spans="1:33" ht="15.75" thickBot="1" x14ac:dyDescent="0.3">
      <c r="A9" s="33" t="s">
        <v>125</v>
      </c>
      <c r="H9" s="32"/>
    </row>
    <row r="10" spans="1:33" ht="15.75" thickBot="1" x14ac:dyDescent="0.3">
      <c r="A10" s="33"/>
      <c r="H10" s="32"/>
    </row>
    <row r="11" spans="1:33" ht="26.25" thickBot="1" x14ac:dyDescent="0.3">
      <c r="A11" s="30" t="s">
        <v>126</v>
      </c>
      <c r="H11" s="34"/>
    </row>
    <row r="12" spans="1:33" ht="15.75" thickBot="1" x14ac:dyDescent="0.3">
      <c r="H12" s="34"/>
    </row>
    <row r="13" spans="1:33" ht="63" customHeight="1" thickBot="1" x14ac:dyDescent="0.3">
      <c r="A13" s="86" t="s">
        <v>29</v>
      </c>
      <c r="B13" s="87" t="s">
        <v>157</v>
      </c>
      <c r="C13" s="88" t="s">
        <v>158</v>
      </c>
      <c r="D13" s="87" t="s">
        <v>159</v>
      </c>
      <c r="E13" s="88" t="s">
        <v>160</v>
      </c>
      <c r="F13" s="87" t="s">
        <v>161</v>
      </c>
      <c r="G13" s="88" t="s">
        <v>162</v>
      </c>
      <c r="H13" s="180" t="s">
        <v>134</v>
      </c>
      <c r="I13" s="182" t="s">
        <v>127</v>
      </c>
      <c r="J13" s="183"/>
      <c r="K13" s="182" t="s">
        <v>128</v>
      </c>
      <c r="L13" s="183"/>
      <c r="M13" s="180" t="s">
        <v>129</v>
      </c>
      <c r="N13" s="182" t="s">
        <v>34</v>
      </c>
      <c r="O13" s="183"/>
      <c r="P13" s="172" t="s">
        <v>130</v>
      </c>
      <c r="Q13" s="184" t="s">
        <v>131</v>
      </c>
      <c r="R13" s="185"/>
      <c r="S13" s="186"/>
      <c r="T13" s="172" t="s">
        <v>132</v>
      </c>
      <c r="U13" s="174" t="s">
        <v>133</v>
      </c>
      <c r="V13" s="176" t="s">
        <v>142</v>
      </c>
      <c r="W13" s="177"/>
      <c r="X13" s="177"/>
      <c r="Y13" s="178"/>
      <c r="Z13" s="176" t="s">
        <v>143</v>
      </c>
      <c r="AA13" s="177"/>
      <c r="AB13" s="177"/>
      <c r="AC13" s="177"/>
      <c r="AD13" s="178"/>
      <c r="AE13" s="100" t="s">
        <v>144</v>
      </c>
      <c r="AF13" s="100" t="s">
        <v>145</v>
      </c>
      <c r="AG13" s="100" t="s">
        <v>146</v>
      </c>
    </row>
    <row r="14" spans="1:33" ht="15.75" thickBot="1" x14ac:dyDescent="0.3">
      <c r="A14" s="85"/>
      <c r="B14" s="85"/>
      <c r="C14" s="85"/>
      <c r="D14" s="85"/>
      <c r="E14" s="85"/>
      <c r="F14" s="85"/>
      <c r="G14" s="85"/>
      <c r="H14" s="181"/>
      <c r="I14" s="89" t="s">
        <v>135</v>
      </c>
      <c r="J14" s="89" t="s">
        <v>136</v>
      </c>
      <c r="K14" s="89" t="s">
        <v>135</v>
      </c>
      <c r="L14" s="89" t="s">
        <v>136</v>
      </c>
      <c r="M14" s="181"/>
      <c r="N14" s="89" t="s">
        <v>137</v>
      </c>
      <c r="O14" s="89" t="s">
        <v>138</v>
      </c>
      <c r="P14" s="173"/>
      <c r="Q14" s="99" t="s">
        <v>139</v>
      </c>
      <c r="R14" s="99" t="s">
        <v>140</v>
      </c>
      <c r="S14" s="99" t="s">
        <v>141</v>
      </c>
      <c r="T14" s="173"/>
      <c r="U14" s="175"/>
      <c r="V14" s="167" t="s">
        <v>147</v>
      </c>
      <c r="W14" s="167" t="s">
        <v>148</v>
      </c>
      <c r="X14" s="167" t="s">
        <v>149</v>
      </c>
      <c r="Y14" s="167" t="s">
        <v>150</v>
      </c>
      <c r="Z14" s="167" t="s">
        <v>151</v>
      </c>
      <c r="AA14" s="167" t="s">
        <v>152</v>
      </c>
      <c r="AB14" s="176" t="s">
        <v>153</v>
      </c>
      <c r="AC14" s="178"/>
      <c r="AD14" s="167" t="s">
        <v>150</v>
      </c>
      <c r="AE14" s="167"/>
      <c r="AF14" s="167"/>
      <c r="AG14" s="167"/>
    </row>
    <row r="15" spans="1:33" ht="15.75" thickBot="1" x14ac:dyDescent="0.3">
      <c r="H15" s="35"/>
      <c r="I15" s="36"/>
      <c r="J15" s="36"/>
      <c r="K15" s="36"/>
      <c r="L15" s="36"/>
      <c r="M15" s="36"/>
      <c r="N15" s="36"/>
      <c r="O15" s="36"/>
      <c r="P15" s="94"/>
      <c r="Q15" s="94"/>
      <c r="R15" s="94"/>
      <c r="S15" s="94"/>
      <c r="T15" s="94"/>
      <c r="U15" s="94"/>
      <c r="V15" s="168"/>
      <c r="W15" s="168"/>
      <c r="X15" s="168"/>
      <c r="Y15" s="168"/>
      <c r="Z15" s="168"/>
      <c r="AA15" s="168"/>
      <c r="AB15" s="95" t="s">
        <v>134</v>
      </c>
      <c r="AC15" s="95" t="s">
        <v>154</v>
      </c>
      <c r="AD15" s="168"/>
      <c r="AE15" s="168"/>
      <c r="AF15" s="168"/>
      <c r="AG15" s="168"/>
    </row>
    <row r="16" spans="1:33" ht="15.75" thickBot="1" x14ac:dyDescent="0.3">
      <c r="H16" s="35"/>
      <c r="I16" s="36"/>
      <c r="J16" s="36"/>
      <c r="K16" s="36"/>
      <c r="L16" s="36"/>
      <c r="M16" s="36"/>
      <c r="N16" s="36"/>
      <c r="O16" s="36"/>
      <c r="P16" s="36"/>
      <c r="Q16" s="36"/>
      <c r="R16" s="36"/>
      <c r="S16" s="36"/>
      <c r="T16" s="36"/>
      <c r="U16" s="36"/>
      <c r="V16" s="35"/>
      <c r="W16" s="36"/>
      <c r="X16" s="36"/>
      <c r="Y16" s="36"/>
      <c r="Z16" s="36"/>
      <c r="AA16" s="36"/>
      <c r="AB16" s="36"/>
      <c r="AC16" s="36"/>
      <c r="AD16" s="36"/>
      <c r="AE16" s="36"/>
      <c r="AF16" s="36"/>
      <c r="AG16" s="36"/>
    </row>
    <row r="17" spans="8:33" ht="15.75" thickBot="1" x14ac:dyDescent="0.3">
      <c r="H17" s="35"/>
      <c r="I17" s="36"/>
      <c r="J17" s="36"/>
      <c r="K17" s="36"/>
      <c r="L17" s="36"/>
      <c r="M17" s="36"/>
      <c r="N17" s="36"/>
      <c r="O17" s="36"/>
      <c r="P17" s="36"/>
      <c r="Q17" s="36"/>
      <c r="R17" s="36"/>
      <c r="S17" s="36"/>
      <c r="T17" s="36"/>
      <c r="U17" s="36"/>
      <c r="V17" s="35"/>
      <c r="W17" s="36"/>
      <c r="X17" s="36"/>
      <c r="Y17" s="36"/>
      <c r="Z17" s="36"/>
      <c r="AA17" s="36"/>
      <c r="AB17" s="36"/>
      <c r="AC17" s="36"/>
      <c r="AD17" s="36"/>
      <c r="AE17" s="36"/>
      <c r="AF17" s="36"/>
      <c r="AG17" s="36"/>
    </row>
    <row r="18" spans="8:33" ht="15.75" thickBot="1" x14ac:dyDescent="0.3">
      <c r="H18" s="35"/>
      <c r="I18" s="36"/>
      <c r="J18" s="36"/>
      <c r="K18" s="36"/>
      <c r="L18" s="36"/>
      <c r="M18" s="36"/>
      <c r="N18" s="36"/>
      <c r="O18" s="36"/>
      <c r="P18" s="36"/>
      <c r="Q18" s="36"/>
      <c r="R18" s="36"/>
      <c r="S18" s="36"/>
      <c r="T18" s="36"/>
      <c r="U18" s="36"/>
      <c r="V18" s="35"/>
      <c r="W18" s="36"/>
      <c r="X18" s="36"/>
      <c r="Y18" s="36"/>
      <c r="Z18" s="36"/>
      <c r="AA18" s="36"/>
      <c r="AB18" s="36"/>
      <c r="AC18" s="36"/>
      <c r="AD18" s="36"/>
      <c r="AE18" s="36"/>
      <c r="AF18" s="36"/>
      <c r="AG18" s="36"/>
    </row>
    <row r="19" spans="8:33" ht="15.75" thickBot="1" x14ac:dyDescent="0.3">
      <c r="H19" s="35"/>
      <c r="I19" s="36"/>
      <c r="J19" s="36"/>
      <c r="K19" s="36"/>
      <c r="L19" s="36"/>
      <c r="M19" s="36"/>
      <c r="N19" s="36"/>
      <c r="O19" s="36"/>
      <c r="P19" s="36"/>
      <c r="Q19" s="36"/>
      <c r="R19" s="36"/>
      <c r="S19" s="36"/>
      <c r="T19" s="36"/>
      <c r="U19" s="36"/>
      <c r="V19" s="169" t="s">
        <v>155</v>
      </c>
      <c r="W19" s="170"/>
      <c r="X19" s="170"/>
      <c r="Y19" s="170"/>
      <c r="Z19" s="170"/>
      <c r="AA19" s="170"/>
      <c r="AB19" s="170"/>
      <c r="AC19" s="170"/>
      <c r="AD19" s="170"/>
      <c r="AE19" s="170"/>
      <c r="AF19" s="170"/>
      <c r="AG19" s="171"/>
    </row>
    <row r="20" spans="8:33" ht="15.75" thickBot="1" x14ac:dyDescent="0.3">
      <c r="H20" s="35"/>
      <c r="I20" s="36"/>
      <c r="J20" s="36"/>
      <c r="K20" s="36"/>
      <c r="L20" s="36"/>
      <c r="M20" s="36"/>
      <c r="N20" s="36"/>
      <c r="O20" s="36"/>
      <c r="P20" s="36"/>
      <c r="Q20" s="36"/>
      <c r="R20" s="36"/>
      <c r="S20" s="36"/>
      <c r="T20" s="36"/>
      <c r="U20" s="36"/>
    </row>
    <row r="21" spans="8:33" x14ac:dyDescent="0.25">
      <c r="H21" s="34"/>
    </row>
    <row r="23" spans="8:33" ht="48" customHeight="1" x14ac:dyDescent="0.25"/>
    <row r="29" spans="8:33" ht="15.75" x14ac:dyDescent="0.25">
      <c r="H29" s="37"/>
    </row>
  </sheetData>
  <mergeCells count="24">
    <mergeCell ref="A2:F2"/>
    <mergeCell ref="H13:H14"/>
    <mergeCell ref="AB14:AC14"/>
    <mergeCell ref="AD14:AD15"/>
    <mergeCell ref="AE14:AE15"/>
    <mergeCell ref="I13:J13"/>
    <mergeCell ref="K13:L13"/>
    <mergeCell ref="M13:M14"/>
    <mergeCell ref="N13:O13"/>
    <mergeCell ref="P13:P14"/>
    <mergeCell ref="Q13:S13"/>
    <mergeCell ref="AF14:AF15"/>
    <mergeCell ref="AG14:AG15"/>
    <mergeCell ref="V19:AG19"/>
    <mergeCell ref="T13:T14"/>
    <mergeCell ref="U13:U14"/>
    <mergeCell ref="V13:Y13"/>
    <mergeCell ref="Z13:AD13"/>
    <mergeCell ref="V14:V15"/>
    <mergeCell ref="W14:W15"/>
    <mergeCell ref="X14:X15"/>
    <mergeCell ref="Y14:Y15"/>
    <mergeCell ref="Z14:Z15"/>
    <mergeCell ref="AA14:AA1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K19"/>
  <sheetViews>
    <sheetView zoomScale="70" zoomScaleNormal="70" workbookViewId="0">
      <selection activeCell="H11" sqref="H11:I11"/>
    </sheetView>
  </sheetViews>
  <sheetFormatPr defaultRowHeight="15" x14ac:dyDescent="0.25"/>
  <sheetData>
    <row r="1" spans="1:11" x14ac:dyDescent="0.25">
      <c r="A1" s="190" t="s">
        <v>121</v>
      </c>
      <c r="B1" s="190"/>
      <c r="C1" s="190"/>
      <c r="D1" s="190"/>
      <c r="E1" s="190"/>
      <c r="F1" s="190"/>
      <c r="G1" s="190"/>
      <c r="H1" s="190"/>
      <c r="I1" s="190"/>
      <c r="J1" s="190"/>
      <c r="K1" s="190"/>
    </row>
    <row r="3" spans="1:11" ht="22.5" customHeight="1" x14ac:dyDescent="0.25">
      <c r="A3" s="149" t="s">
        <v>104</v>
      </c>
      <c r="B3" s="149"/>
      <c r="C3" s="149"/>
      <c r="D3" s="149"/>
      <c r="E3" s="149"/>
      <c r="F3" s="149"/>
      <c r="G3" s="149"/>
      <c r="H3" s="149"/>
      <c r="I3" s="149"/>
      <c r="J3" s="149"/>
      <c r="K3" s="149"/>
    </row>
    <row r="4" spans="1:11" ht="15" customHeight="1" x14ac:dyDescent="0.25">
      <c r="A4" s="150" t="s">
        <v>105</v>
      </c>
      <c r="B4" s="150"/>
      <c r="C4" s="150"/>
      <c r="D4" s="150"/>
      <c r="E4" s="150"/>
      <c r="F4" s="150"/>
      <c r="G4" s="150"/>
      <c r="H4" s="150"/>
      <c r="I4" s="150"/>
      <c r="J4" s="150"/>
      <c r="K4" s="150"/>
    </row>
    <row r="5" spans="1:11" x14ac:dyDescent="0.25">
      <c r="A5" s="26"/>
      <c r="B5" s="146"/>
      <c r="C5" s="146"/>
      <c r="D5" s="146"/>
      <c r="E5" s="146"/>
      <c r="F5" s="146"/>
      <c r="G5" s="146"/>
      <c r="H5" s="146"/>
      <c r="I5" s="146"/>
      <c r="J5" s="146"/>
      <c r="K5" s="146"/>
    </row>
    <row r="6" spans="1:11" x14ac:dyDescent="0.25">
      <c r="A6" s="146" t="s">
        <v>106</v>
      </c>
      <c r="B6" s="146"/>
      <c r="C6" s="146"/>
      <c r="D6" s="146"/>
      <c r="E6" s="146"/>
      <c r="F6" s="146"/>
      <c r="G6" s="146"/>
      <c r="H6" s="146"/>
      <c r="I6" s="146"/>
      <c r="J6" s="146"/>
      <c r="K6" s="146"/>
    </row>
    <row r="7" spans="1:11" x14ac:dyDescent="0.25">
      <c r="A7" s="146" t="s">
        <v>107</v>
      </c>
      <c r="B7" s="146"/>
      <c r="C7" s="146"/>
      <c r="D7" s="146"/>
      <c r="E7" s="146"/>
      <c r="F7" s="146"/>
      <c r="G7" s="146"/>
      <c r="H7" s="146"/>
      <c r="I7" s="146"/>
      <c r="J7" s="146"/>
      <c r="K7" s="146"/>
    </row>
    <row r="8" spans="1:11" x14ac:dyDescent="0.25">
      <c r="A8" s="146" t="s">
        <v>108</v>
      </c>
      <c r="B8" s="146"/>
      <c r="C8" s="146"/>
      <c r="D8" s="146"/>
      <c r="E8" s="146"/>
      <c r="F8" s="146"/>
      <c r="G8" s="146"/>
      <c r="H8" s="146"/>
      <c r="I8" s="146"/>
      <c r="J8" s="146"/>
      <c r="K8" s="146"/>
    </row>
    <row r="9" spans="1:11" x14ac:dyDescent="0.25">
      <c r="A9" s="146"/>
      <c r="B9" s="146"/>
      <c r="C9" s="146"/>
      <c r="D9" s="146"/>
      <c r="E9" s="146"/>
      <c r="F9" s="146"/>
      <c r="G9" s="146"/>
      <c r="H9" s="146"/>
      <c r="I9" s="146"/>
      <c r="J9" s="146"/>
      <c r="K9" s="146"/>
    </row>
    <row r="10" spans="1:11" ht="15" customHeight="1" x14ac:dyDescent="0.25">
      <c r="A10" s="187" t="s">
        <v>109</v>
      </c>
      <c r="B10" s="187"/>
      <c r="C10" s="187"/>
      <c r="D10" s="187"/>
      <c r="E10" s="187"/>
      <c r="F10" s="187" t="s">
        <v>110</v>
      </c>
      <c r="G10" s="187"/>
      <c r="H10" s="187"/>
      <c r="I10" s="187"/>
      <c r="J10" s="187"/>
      <c r="K10" s="188" t="s">
        <v>117</v>
      </c>
    </row>
    <row r="11" spans="1:11" ht="63.75" customHeight="1" x14ac:dyDescent="0.25">
      <c r="A11" s="188" t="s">
        <v>111</v>
      </c>
      <c r="B11" s="188" t="s">
        <v>112</v>
      </c>
      <c r="C11" s="188" t="s">
        <v>113</v>
      </c>
      <c r="D11" s="188"/>
      <c r="E11" s="189" t="s">
        <v>114</v>
      </c>
      <c r="F11" s="188" t="s">
        <v>115</v>
      </c>
      <c r="G11" s="188" t="s">
        <v>116</v>
      </c>
      <c r="H11" s="188" t="s">
        <v>113</v>
      </c>
      <c r="I11" s="188"/>
      <c r="J11" s="188" t="s">
        <v>114</v>
      </c>
      <c r="K11" s="188"/>
    </row>
    <row r="12" spans="1:11" x14ac:dyDescent="0.25">
      <c r="A12" s="188"/>
      <c r="B12" s="188"/>
      <c r="C12" s="28" t="s">
        <v>118</v>
      </c>
      <c r="D12" s="28" t="s">
        <v>119</v>
      </c>
      <c r="E12" s="189"/>
      <c r="F12" s="188"/>
      <c r="G12" s="188"/>
      <c r="H12" s="28" t="s">
        <v>118</v>
      </c>
      <c r="I12" s="28" t="s">
        <v>119</v>
      </c>
      <c r="J12" s="188"/>
      <c r="K12" s="188"/>
    </row>
    <row r="13" spans="1:11" x14ac:dyDescent="0.25">
      <c r="A13" s="28">
        <v>1</v>
      </c>
      <c r="B13" s="28">
        <v>2</v>
      </c>
      <c r="C13" s="28">
        <v>3</v>
      </c>
      <c r="D13" s="28">
        <v>4</v>
      </c>
      <c r="E13" s="28">
        <v>5</v>
      </c>
      <c r="F13" s="28">
        <v>6</v>
      </c>
      <c r="G13" s="28">
        <v>7</v>
      </c>
      <c r="H13" s="28">
        <v>8</v>
      </c>
      <c r="I13" s="28">
        <v>9</v>
      </c>
      <c r="J13" s="28">
        <v>10</v>
      </c>
      <c r="K13" s="28">
        <v>11</v>
      </c>
    </row>
    <row r="14" spans="1:11" x14ac:dyDescent="0.25">
      <c r="A14" s="27"/>
      <c r="B14" s="27" t="s">
        <v>120</v>
      </c>
      <c r="C14" s="27"/>
      <c r="D14" s="27"/>
      <c r="E14" s="27"/>
      <c r="F14" s="27"/>
      <c r="G14" s="27"/>
      <c r="H14" s="27"/>
      <c r="I14" s="27"/>
      <c r="J14" s="27"/>
      <c r="K14" s="27"/>
    </row>
    <row r="15" spans="1:11" x14ac:dyDescent="0.25">
      <c r="A15" s="27"/>
      <c r="B15" s="27" t="s">
        <v>120</v>
      </c>
      <c r="C15" s="27"/>
      <c r="D15" s="27"/>
      <c r="E15" s="27"/>
      <c r="F15" s="27"/>
      <c r="G15" s="27"/>
      <c r="H15" s="27"/>
      <c r="I15" s="27"/>
      <c r="J15" s="27"/>
      <c r="K15" s="27"/>
    </row>
    <row r="16" spans="1:11" x14ac:dyDescent="0.25">
      <c r="A16" s="26"/>
      <c r="B16" s="146"/>
      <c r="C16" s="146"/>
      <c r="D16" s="146"/>
      <c r="E16" s="146"/>
      <c r="F16" s="146"/>
      <c r="G16" s="146"/>
      <c r="H16" s="146"/>
      <c r="I16" s="146"/>
      <c r="J16" s="146"/>
      <c r="K16" s="146"/>
    </row>
    <row r="17" spans="1:11" x14ac:dyDescent="0.25">
      <c r="A17" s="26"/>
      <c r="B17" s="146"/>
      <c r="C17" s="146"/>
      <c r="D17" s="146"/>
      <c r="E17" s="146"/>
      <c r="F17" s="146"/>
      <c r="G17" s="146"/>
      <c r="H17" s="146"/>
      <c r="I17" s="146"/>
      <c r="J17" s="146"/>
      <c r="K17" s="146"/>
    </row>
    <row r="18" spans="1:11" x14ac:dyDescent="0.25">
      <c r="A18" s="26"/>
      <c r="B18" s="146"/>
      <c r="C18" s="146"/>
      <c r="D18" s="146"/>
      <c r="E18" s="146"/>
      <c r="F18" s="146"/>
      <c r="G18" s="146"/>
      <c r="H18" s="146"/>
      <c r="I18" s="146"/>
      <c r="J18" s="146"/>
      <c r="K18" s="146"/>
    </row>
    <row r="19" spans="1:11" x14ac:dyDescent="0.25">
      <c r="A19" s="26"/>
      <c r="B19" s="146"/>
      <c r="C19" s="146"/>
      <c r="D19" s="146"/>
      <c r="E19" s="146"/>
      <c r="F19" s="146"/>
      <c r="G19" s="146"/>
      <c r="H19" s="146"/>
      <c r="I19" s="146"/>
      <c r="J19" s="146"/>
      <c r="K19" s="146"/>
    </row>
  </sheetData>
  <mergeCells count="23">
    <mergeCell ref="A1:K1"/>
    <mergeCell ref="A4:K4"/>
    <mergeCell ref="F10:J10"/>
    <mergeCell ref="K10:K12"/>
    <mergeCell ref="B16:K16"/>
    <mergeCell ref="H11:I11"/>
    <mergeCell ref="J11:J12"/>
    <mergeCell ref="B17:K17"/>
    <mergeCell ref="B18:K18"/>
    <mergeCell ref="B19:K19"/>
    <mergeCell ref="A3:K3"/>
    <mergeCell ref="B5:K5"/>
    <mergeCell ref="A6:K6"/>
    <mergeCell ref="A7:K7"/>
    <mergeCell ref="A8:K8"/>
    <mergeCell ref="A9:K9"/>
    <mergeCell ref="A10:E10"/>
    <mergeCell ref="A11:A12"/>
    <mergeCell ref="B11:B12"/>
    <mergeCell ref="C11:D11"/>
    <mergeCell ref="E11:E12"/>
    <mergeCell ref="F11:F12"/>
    <mergeCell ref="G11:G12"/>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AL29"/>
  <sheetViews>
    <sheetView topLeftCell="A13" workbookViewId="0">
      <selection activeCell="M16" sqref="M16"/>
    </sheetView>
  </sheetViews>
  <sheetFormatPr defaultRowHeight="15" x14ac:dyDescent="0.25"/>
  <cols>
    <col min="1" max="1" width="8.75" customWidth="1"/>
    <col min="2" max="2" width="8.25" bestFit="1" customWidth="1"/>
    <col min="3" max="3" width="20" bestFit="1" customWidth="1"/>
    <col min="4" max="4" width="11.375" bestFit="1" customWidth="1"/>
    <col min="5" max="5" width="8.5" customWidth="1"/>
    <col min="6" max="6" width="23.375" bestFit="1" customWidth="1"/>
    <col min="7" max="36" width="2.875" bestFit="1" customWidth="1"/>
    <col min="37" max="37" width="7.125" bestFit="1" customWidth="1"/>
  </cols>
  <sheetData>
    <row r="1" spans="1:38" x14ac:dyDescent="0.25">
      <c r="A1" s="129" t="s">
        <v>171</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row>
    <row r="2" spans="1:38" ht="15" customHeight="1" x14ac:dyDescent="0.25">
      <c r="A2" s="149" t="s">
        <v>163</v>
      </c>
      <c r="B2" s="149"/>
      <c r="C2" s="149"/>
      <c r="D2" s="149"/>
      <c r="E2" s="149"/>
      <c r="F2" s="149"/>
      <c r="G2" s="149"/>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149"/>
      <c r="AK2" s="149"/>
      <c r="AL2" s="25"/>
    </row>
    <row r="3" spans="1:38" x14ac:dyDescent="0.25">
      <c r="A3" s="150" t="s">
        <v>105</v>
      </c>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0"/>
    </row>
    <row r="4" spans="1:38" x14ac:dyDescent="0.25">
      <c r="A4" s="146"/>
      <c r="B4" s="146"/>
      <c r="C4" s="146"/>
      <c r="D4" s="146"/>
      <c r="E4" s="146"/>
      <c r="F4" s="146"/>
      <c r="G4" s="146"/>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row>
    <row r="5" spans="1:38" x14ac:dyDescent="0.25">
      <c r="A5" s="151" t="s">
        <v>164</v>
      </c>
      <c r="B5" s="151"/>
      <c r="C5" s="151"/>
      <c r="D5" s="151"/>
      <c r="E5" s="151"/>
      <c r="F5" s="151"/>
      <c r="G5" s="151"/>
      <c r="H5" s="151"/>
      <c r="I5" s="151"/>
      <c r="J5" s="151"/>
      <c r="K5" s="151"/>
      <c r="L5" s="151"/>
      <c r="M5" s="151"/>
      <c r="N5" s="151"/>
      <c r="O5" s="151"/>
      <c r="P5" s="151"/>
      <c r="Q5" s="151"/>
      <c r="R5" s="151"/>
      <c r="S5" s="151"/>
      <c r="T5" s="151"/>
      <c r="U5" s="151"/>
      <c r="V5" s="151"/>
      <c r="W5" s="151"/>
      <c r="X5" s="151"/>
      <c r="Y5" s="151"/>
      <c r="Z5" s="151"/>
      <c r="AA5" s="151"/>
      <c r="AB5" s="151"/>
      <c r="AC5" s="151"/>
      <c r="AD5" s="151"/>
      <c r="AE5" s="151"/>
      <c r="AF5" s="151"/>
      <c r="AG5" s="151"/>
      <c r="AH5" s="151"/>
      <c r="AI5" s="151"/>
      <c r="AJ5" s="151"/>
      <c r="AK5" s="151"/>
    </row>
    <row r="6" spans="1:38" x14ac:dyDescent="0.25">
      <c r="A6" s="146" t="s">
        <v>165</v>
      </c>
      <c r="B6" s="146"/>
      <c r="C6" s="146"/>
      <c r="D6" s="146"/>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row>
    <row r="7" spans="1:38" x14ac:dyDescent="0.25">
      <c r="A7" s="146" t="s">
        <v>166</v>
      </c>
      <c r="B7" s="146"/>
      <c r="C7" s="146"/>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row>
    <row r="8" spans="1:38" x14ac:dyDescent="0.25">
      <c r="A8" s="146"/>
      <c r="B8" s="146"/>
      <c r="C8" s="146"/>
      <c r="D8" s="146"/>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46"/>
    </row>
    <row r="9" spans="1:38" x14ac:dyDescent="0.25">
      <c r="A9" s="191" t="str">
        <f>'Summary-1'!C2</f>
        <v>CANALI INDIA PVT. LTD.</v>
      </c>
      <c r="B9" s="191"/>
      <c r="C9" s="191"/>
      <c r="D9" s="191"/>
      <c r="E9" s="191"/>
      <c r="F9" s="191"/>
      <c r="G9" s="191"/>
      <c r="H9" s="191"/>
      <c r="I9" s="191"/>
      <c r="J9" s="191"/>
      <c r="K9" s="191"/>
      <c r="L9" s="191"/>
      <c r="M9" s="191"/>
      <c r="N9" s="191"/>
      <c r="O9" s="191"/>
      <c r="P9" s="191"/>
      <c r="Q9" s="191"/>
      <c r="R9" s="191"/>
      <c r="S9" s="191"/>
      <c r="T9" s="191"/>
      <c r="U9" s="191"/>
      <c r="V9" s="191"/>
      <c r="W9" s="191"/>
      <c r="X9" s="191"/>
      <c r="Y9" s="191"/>
      <c r="Z9" s="191"/>
      <c r="AA9" s="191"/>
      <c r="AB9" s="191"/>
      <c r="AC9" s="191"/>
      <c r="AD9" s="191"/>
      <c r="AE9" s="191"/>
      <c r="AF9" s="191"/>
      <c r="AG9" s="191"/>
      <c r="AH9" s="191"/>
      <c r="AI9" s="191"/>
      <c r="AJ9" s="191"/>
      <c r="AK9" s="191"/>
    </row>
    <row r="10" spans="1:38" x14ac:dyDescent="0.25">
      <c r="A10" s="59">
        <f>'Summary-1'!C3</f>
        <v>42461</v>
      </c>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row>
    <row r="11" spans="1:38" x14ac:dyDescent="0.25">
      <c r="A11" s="61" t="s">
        <v>263</v>
      </c>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row>
    <row r="12" spans="1:38" x14ac:dyDescent="0.25">
      <c r="A12" s="146"/>
      <c r="B12" s="146"/>
      <c r="C12" s="146"/>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c r="AE12" s="146"/>
      <c r="AF12" s="146"/>
      <c r="AG12" s="146"/>
      <c r="AH12" s="146"/>
      <c r="AI12" s="146"/>
      <c r="AJ12" s="146"/>
      <c r="AK12" s="146"/>
    </row>
    <row r="13" spans="1:38" ht="21" customHeight="1" x14ac:dyDescent="0.25">
      <c r="A13" s="57" t="s">
        <v>167</v>
      </c>
      <c r="B13" s="57" t="s">
        <v>198</v>
      </c>
      <c r="C13" s="57" t="s">
        <v>168</v>
      </c>
      <c r="D13" s="57" t="s">
        <v>260</v>
      </c>
      <c r="E13" s="57" t="s">
        <v>261</v>
      </c>
      <c r="F13" s="57" t="s">
        <v>256</v>
      </c>
      <c r="G13" s="187" t="s">
        <v>169</v>
      </c>
      <c r="H13" s="187"/>
      <c r="I13" s="187"/>
      <c r="J13" s="187"/>
      <c r="K13" s="187"/>
      <c r="L13" s="187"/>
      <c r="M13" s="187"/>
      <c r="N13" s="187"/>
      <c r="O13" s="187"/>
      <c r="P13" s="187"/>
      <c r="Q13" s="187"/>
      <c r="R13" s="187"/>
      <c r="S13" s="187"/>
      <c r="T13" s="187"/>
      <c r="U13" s="187"/>
      <c r="V13" s="187"/>
      <c r="W13" s="187"/>
      <c r="X13" s="187"/>
      <c r="Y13" s="187"/>
      <c r="Z13" s="187"/>
      <c r="AA13" s="187"/>
      <c r="AB13" s="187"/>
      <c r="AC13" s="187"/>
      <c r="AD13" s="187"/>
      <c r="AE13" s="187"/>
      <c r="AF13" s="187"/>
      <c r="AG13" s="187"/>
      <c r="AH13" s="187"/>
      <c r="AI13" s="187"/>
      <c r="AJ13" s="187"/>
      <c r="AK13" s="57" t="s">
        <v>170</v>
      </c>
    </row>
    <row r="14" spans="1:38" x14ac:dyDescent="0.25">
      <c r="A14" s="58"/>
      <c r="B14" s="58"/>
      <c r="C14" s="58"/>
      <c r="D14" s="58"/>
      <c r="E14" s="58"/>
      <c r="F14" s="58"/>
      <c r="G14" s="58">
        <v>1</v>
      </c>
      <c r="H14" s="58">
        <v>2</v>
      </c>
      <c r="I14" s="58">
        <v>3</v>
      </c>
      <c r="J14" s="58">
        <v>4</v>
      </c>
      <c r="K14" s="58">
        <v>5</v>
      </c>
      <c r="L14" s="58">
        <v>6</v>
      </c>
      <c r="M14" s="58">
        <v>7</v>
      </c>
      <c r="N14" s="58">
        <v>8</v>
      </c>
      <c r="O14" s="58">
        <v>9</v>
      </c>
      <c r="P14" s="58">
        <v>10</v>
      </c>
      <c r="Q14" s="58">
        <v>11</v>
      </c>
      <c r="R14" s="58">
        <v>12</v>
      </c>
      <c r="S14" s="58">
        <v>13</v>
      </c>
      <c r="T14" s="58">
        <v>14</v>
      </c>
      <c r="U14" s="58">
        <v>15</v>
      </c>
      <c r="V14" s="58">
        <v>16</v>
      </c>
      <c r="W14" s="58">
        <v>17</v>
      </c>
      <c r="X14" s="58">
        <v>18</v>
      </c>
      <c r="Y14" s="58">
        <v>19</v>
      </c>
      <c r="Z14" s="58">
        <v>20</v>
      </c>
      <c r="AA14" s="58">
        <v>21</v>
      </c>
      <c r="AB14" s="58">
        <v>22</v>
      </c>
      <c r="AC14" s="58">
        <v>23</v>
      </c>
      <c r="AD14" s="58">
        <v>24</v>
      </c>
      <c r="AE14" s="58">
        <v>25</v>
      </c>
      <c r="AF14" s="58">
        <v>26</v>
      </c>
      <c r="AG14" s="58">
        <v>27</v>
      </c>
      <c r="AH14" s="58">
        <v>28</v>
      </c>
      <c r="AI14" s="58">
        <v>29</v>
      </c>
      <c r="AJ14" s="58">
        <v>30</v>
      </c>
      <c r="AK14" s="58"/>
    </row>
    <row r="15" spans="1:38" x14ac:dyDescent="0.25">
      <c r="A15" s="48">
        <v>1</v>
      </c>
      <c r="B15" s="58" t="s">
        <v>214</v>
      </c>
      <c r="C15" s="58" t="s">
        <v>215</v>
      </c>
      <c r="D15" s="58" t="s">
        <v>255</v>
      </c>
      <c r="E15" s="58" t="s">
        <v>209</v>
      </c>
      <c r="F15" s="58" t="s">
        <v>245</v>
      </c>
      <c r="G15" s="21" t="s">
        <v>258</v>
      </c>
      <c r="H15" s="21" t="s">
        <v>258</v>
      </c>
      <c r="I15" s="156"/>
      <c r="J15" s="21" t="s">
        <v>258</v>
      </c>
      <c r="K15" s="21" t="s">
        <v>258</v>
      </c>
      <c r="L15" s="21" t="s">
        <v>258</v>
      </c>
      <c r="M15" s="21" t="s">
        <v>258</v>
      </c>
      <c r="N15" s="21" t="s">
        <v>258</v>
      </c>
      <c r="O15" s="21" t="s">
        <v>258</v>
      </c>
      <c r="P15" s="156"/>
      <c r="Q15" s="21" t="s">
        <v>258</v>
      </c>
      <c r="R15" s="21" t="s">
        <v>258</v>
      </c>
      <c r="S15" s="21" t="s">
        <v>258</v>
      </c>
      <c r="T15" s="21" t="s">
        <v>258</v>
      </c>
      <c r="U15" s="21" t="s">
        <v>258</v>
      </c>
      <c r="V15" s="21" t="s">
        <v>258</v>
      </c>
      <c r="W15" s="156"/>
      <c r="X15" s="21" t="s">
        <v>258</v>
      </c>
      <c r="Y15" s="21" t="s">
        <v>258</v>
      </c>
      <c r="Z15" s="21" t="s">
        <v>258</v>
      </c>
      <c r="AA15" s="21" t="s">
        <v>258</v>
      </c>
      <c r="AB15" s="21" t="s">
        <v>258</v>
      </c>
      <c r="AC15" s="21" t="s">
        <v>258</v>
      </c>
      <c r="AD15" s="156"/>
      <c r="AE15" s="21" t="s">
        <v>258</v>
      </c>
      <c r="AF15" s="21" t="s">
        <v>258</v>
      </c>
      <c r="AG15" s="21" t="s">
        <v>258</v>
      </c>
      <c r="AH15" s="21" t="s">
        <v>258</v>
      </c>
      <c r="AI15" s="21" t="s">
        <v>258</v>
      </c>
      <c r="AJ15" s="21" t="s">
        <v>258</v>
      </c>
      <c r="AK15" s="58"/>
    </row>
    <row r="16" spans="1:38" ht="22.5" x14ac:dyDescent="0.25">
      <c r="A16" s="48">
        <v>2</v>
      </c>
      <c r="B16" s="58" t="s">
        <v>216</v>
      </c>
      <c r="C16" s="58" t="s">
        <v>217</v>
      </c>
      <c r="D16" s="58" t="s">
        <v>255</v>
      </c>
      <c r="E16" s="58" t="s">
        <v>209</v>
      </c>
      <c r="F16" s="58" t="s">
        <v>199</v>
      </c>
      <c r="G16" s="21" t="s">
        <v>258</v>
      </c>
      <c r="H16" s="21" t="s">
        <v>258</v>
      </c>
      <c r="I16" s="157"/>
      <c r="J16" s="21" t="s">
        <v>258</v>
      </c>
      <c r="K16" s="21" t="s">
        <v>258</v>
      </c>
      <c r="L16" s="21" t="s">
        <v>258</v>
      </c>
      <c r="M16" s="21" t="s">
        <v>258</v>
      </c>
      <c r="N16" s="21" t="s">
        <v>258</v>
      </c>
      <c r="O16" s="21" t="s">
        <v>258</v>
      </c>
      <c r="P16" s="157"/>
      <c r="Q16" s="21" t="s">
        <v>258</v>
      </c>
      <c r="R16" s="21" t="s">
        <v>258</v>
      </c>
      <c r="S16" s="21" t="s">
        <v>258</v>
      </c>
      <c r="T16" s="21" t="s">
        <v>258</v>
      </c>
      <c r="U16" s="21" t="s">
        <v>258</v>
      </c>
      <c r="V16" s="21" t="s">
        <v>258</v>
      </c>
      <c r="W16" s="157"/>
      <c r="X16" s="21" t="s">
        <v>258</v>
      </c>
      <c r="Y16" s="21" t="s">
        <v>258</v>
      </c>
      <c r="Z16" s="21" t="s">
        <v>258</v>
      </c>
      <c r="AA16" s="21" t="s">
        <v>258</v>
      </c>
      <c r="AB16" s="21" t="s">
        <v>258</v>
      </c>
      <c r="AC16" s="21" t="s">
        <v>258</v>
      </c>
      <c r="AD16" s="157"/>
      <c r="AE16" s="21" t="s">
        <v>258</v>
      </c>
      <c r="AF16" s="21" t="s">
        <v>258</v>
      </c>
      <c r="AG16" s="21" t="s">
        <v>258</v>
      </c>
      <c r="AH16" s="21" t="s">
        <v>258</v>
      </c>
      <c r="AI16" s="21" t="s">
        <v>258</v>
      </c>
      <c r="AJ16" s="21" t="s">
        <v>258</v>
      </c>
      <c r="AK16" s="58"/>
    </row>
    <row r="17" spans="1:37" x14ac:dyDescent="0.25">
      <c r="A17" s="44">
        <f>A16+1</f>
        <v>3</v>
      </c>
      <c r="B17" s="43" t="s">
        <v>218</v>
      </c>
      <c r="C17" s="43" t="s">
        <v>219</v>
      </c>
      <c r="D17" s="43" t="s">
        <v>255</v>
      </c>
      <c r="E17" s="43" t="s">
        <v>209</v>
      </c>
      <c r="F17" s="43" t="s">
        <v>199</v>
      </c>
      <c r="G17" s="21" t="s">
        <v>258</v>
      </c>
      <c r="H17" s="21" t="s">
        <v>258</v>
      </c>
      <c r="I17" s="157"/>
      <c r="J17" s="21" t="s">
        <v>258</v>
      </c>
      <c r="K17" s="21" t="s">
        <v>258</v>
      </c>
      <c r="L17" s="21" t="s">
        <v>258</v>
      </c>
      <c r="M17" s="21" t="s">
        <v>258</v>
      </c>
      <c r="N17" s="21" t="s">
        <v>258</v>
      </c>
      <c r="O17" s="21" t="s">
        <v>258</v>
      </c>
      <c r="P17" s="157"/>
      <c r="Q17" s="21" t="s">
        <v>258</v>
      </c>
      <c r="R17" s="21" t="s">
        <v>258</v>
      </c>
      <c r="S17" s="21" t="s">
        <v>258</v>
      </c>
      <c r="T17" s="21" t="s">
        <v>258</v>
      </c>
      <c r="U17" s="21" t="s">
        <v>258</v>
      </c>
      <c r="V17" s="21" t="s">
        <v>258</v>
      </c>
      <c r="W17" s="157"/>
      <c r="X17" s="21" t="s">
        <v>258</v>
      </c>
      <c r="Y17" s="21" t="s">
        <v>258</v>
      </c>
      <c r="Z17" s="21" t="s">
        <v>258</v>
      </c>
      <c r="AA17" s="21" t="s">
        <v>258</v>
      </c>
      <c r="AB17" s="21" t="s">
        <v>258</v>
      </c>
      <c r="AC17" s="21" t="s">
        <v>258</v>
      </c>
      <c r="AD17" s="157"/>
      <c r="AE17" s="21" t="s">
        <v>258</v>
      </c>
      <c r="AF17" s="21" t="s">
        <v>258</v>
      </c>
      <c r="AG17" s="21" t="s">
        <v>258</v>
      </c>
      <c r="AH17" s="21" t="s">
        <v>258</v>
      </c>
      <c r="AI17" s="21" t="s">
        <v>258</v>
      </c>
      <c r="AJ17" s="21" t="s">
        <v>258</v>
      </c>
      <c r="AK17" s="43"/>
    </row>
    <row r="18" spans="1:37" x14ac:dyDescent="0.25">
      <c r="A18" s="44">
        <f t="shared" ref="A18:A29" si="0">A17+1</f>
        <v>4</v>
      </c>
      <c r="B18" s="43" t="s">
        <v>220</v>
      </c>
      <c r="C18" s="43" t="s">
        <v>221</v>
      </c>
      <c r="D18" s="43" t="s">
        <v>255</v>
      </c>
      <c r="E18" s="43" t="s">
        <v>209</v>
      </c>
      <c r="F18" s="43" t="s">
        <v>199</v>
      </c>
      <c r="G18" s="21" t="s">
        <v>258</v>
      </c>
      <c r="H18" s="21" t="s">
        <v>258</v>
      </c>
      <c r="I18" s="157"/>
      <c r="J18" s="21" t="s">
        <v>258</v>
      </c>
      <c r="K18" s="21" t="s">
        <v>258</v>
      </c>
      <c r="L18" s="21" t="s">
        <v>258</v>
      </c>
      <c r="M18" s="21" t="s">
        <v>258</v>
      </c>
      <c r="N18" s="21" t="s">
        <v>258</v>
      </c>
      <c r="O18" s="21" t="s">
        <v>258</v>
      </c>
      <c r="P18" s="157"/>
      <c r="Q18" s="21" t="s">
        <v>258</v>
      </c>
      <c r="R18" s="21" t="s">
        <v>258</v>
      </c>
      <c r="S18" s="21" t="s">
        <v>258</v>
      </c>
      <c r="T18" s="21" t="s">
        <v>258</v>
      </c>
      <c r="U18" s="21" t="s">
        <v>258</v>
      </c>
      <c r="V18" s="21" t="s">
        <v>258</v>
      </c>
      <c r="W18" s="157"/>
      <c r="X18" s="21" t="s">
        <v>258</v>
      </c>
      <c r="Y18" s="21" t="s">
        <v>258</v>
      </c>
      <c r="Z18" s="21" t="s">
        <v>258</v>
      </c>
      <c r="AA18" s="21" t="s">
        <v>258</v>
      </c>
      <c r="AB18" s="21" t="s">
        <v>258</v>
      </c>
      <c r="AC18" s="21" t="s">
        <v>258</v>
      </c>
      <c r="AD18" s="157"/>
      <c r="AE18" s="21" t="s">
        <v>258</v>
      </c>
      <c r="AF18" s="21" t="s">
        <v>258</v>
      </c>
      <c r="AG18" s="21" t="s">
        <v>258</v>
      </c>
      <c r="AH18" s="21" t="s">
        <v>258</v>
      </c>
      <c r="AI18" s="21" t="s">
        <v>258</v>
      </c>
      <c r="AJ18" s="21" t="s">
        <v>258</v>
      </c>
      <c r="AK18" s="43"/>
    </row>
    <row r="19" spans="1:37" x14ac:dyDescent="0.25">
      <c r="A19" s="44">
        <f t="shared" si="0"/>
        <v>5</v>
      </c>
      <c r="B19" s="43" t="s">
        <v>222</v>
      </c>
      <c r="C19" s="43" t="s">
        <v>223</v>
      </c>
      <c r="D19" s="43" t="s">
        <v>262</v>
      </c>
      <c r="E19" s="43" t="s">
        <v>209</v>
      </c>
      <c r="F19" s="43" t="s">
        <v>246</v>
      </c>
      <c r="G19" s="21" t="s">
        <v>258</v>
      </c>
      <c r="H19" s="21" t="s">
        <v>258</v>
      </c>
      <c r="I19" s="157"/>
      <c r="J19" s="21" t="s">
        <v>258</v>
      </c>
      <c r="K19" s="21" t="s">
        <v>258</v>
      </c>
      <c r="L19" s="21" t="s">
        <v>258</v>
      </c>
      <c r="M19" s="21" t="s">
        <v>258</v>
      </c>
      <c r="N19" s="21" t="s">
        <v>258</v>
      </c>
      <c r="O19" s="21" t="s">
        <v>258</v>
      </c>
      <c r="P19" s="157"/>
      <c r="Q19" s="21" t="s">
        <v>258</v>
      </c>
      <c r="R19" s="21" t="s">
        <v>258</v>
      </c>
      <c r="S19" s="21" t="s">
        <v>258</v>
      </c>
      <c r="T19" s="21" t="s">
        <v>258</v>
      </c>
      <c r="U19" s="21" t="s">
        <v>258</v>
      </c>
      <c r="V19" s="21" t="s">
        <v>258</v>
      </c>
      <c r="W19" s="157"/>
      <c r="X19" s="21" t="s">
        <v>258</v>
      </c>
      <c r="Y19" s="21" t="s">
        <v>258</v>
      </c>
      <c r="Z19" s="21" t="s">
        <v>258</v>
      </c>
      <c r="AA19" s="21" t="s">
        <v>258</v>
      </c>
      <c r="AB19" s="21" t="s">
        <v>258</v>
      </c>
      <c r="AC19" s="21" t="s">
        <v>258</v>
      </c>
      <c r="AD19" s="157"/>
      <c r="AE19" s="21" t="s">
        <v>258</v>
      </c>
      <c r="AF19" s="21" t="s">
        <v>258</v>
      </c>
      <c r="AG19" s="21" t="s">
        <v>258</v>
      </c>
      <c r="AH19" s="21" t="s">
        <v>258</v>
      </c>
      <c r="AI19" s="21" t="s">
        <v>258</v>
      </c>
      <c r="AJ19" s="21" t="s">
        <v>258</v>
      </c>
      <c r="AK19" s="43"/>
    </row>
    <row r="20" spans="1:37" x14ac:dyDescent="0.25">
      <c r="A20" s="44">
        <f t="shared" si="0"/>
        <v>6</v>
      </c>
      <c r="B20" s="43" t="s">
        <v>224</v>
      </c>
      <c r="C20" s="43" t="s">
        <v>225</v>
      </c>
      <c r="D20" s="43" t="s">
        <v>255</v>
      </c>
      <c r="E20" s="43" t="s">
        <v>209</v>
      </c>
      <c r="F20" s="43" t="s">
        <v>247</v>
      </c>
      <c r="G20" s="21" t="s">
        <v>258</v>
      </c>
      <c r="H20" s="21" t="s">
        <v>258</v>
      </c>
      <c r="I20" s="157"/>
      <c r="J20" s="21" t="s">
        <v>258</v>
      </c>
      <c r="K20" s="21" t="s">
        <v>258</v>
      </c>
      <c r="L20" s="21" t="s">
        <v>258</v>
      </c>
      <c r="M20" s="21" t="s">
        <v>258</v>
      </c>
      <c r="N20" s="21" t="s">
        <v>258</v>
      </c>
      <c r="O20" s="21" t="s">
        <v>258</v>
      </c>
      <c r="P20" s="157"/>
      <c r="Q20" s="21" t="s">
        <v>258</v>
      </c>
      <c r="R20" s="21" t="s">
        <v>258</v>
      </c>
      <c r="S20" s="21" t="s">
        <v>258</v>
      </c>
      <c r="T20" s="21" t="s">
        <v>258</v>
      </c>
      <c r="U20" s="21" t="s">
        <v>258</v>
      </c>
      <c r="V20" s="21" t="s">
        <v>258</v>
      </c>
      <c r="W20" s="157"/>
      <c r="X20" s="21" t="s">
        <v>258</v>
      </c>
      <c r="Y20" s="21" t="s">
        <v>258</v>
      </c>
      <c r="Z20" s="21" t="s">
        <v>258</v>
      </c>
      <c r="AA20" s="21" t="s">
        <v>258</v>
      </c>
      <c r="AB20" s="21" t="s">
        <v>258</v>
      </c>
      <c r="AC20" s="21" t="s">
        <v>258</v>
      </c>
      <c r="AD20" s="157"/>
      <c r="AE20" s="21" t="s">
        <v>258</v>
      </c>
      <c r="AF20" s="21" t="s">
        <v>258</v>
      </c>
      <c r="AG20" s="21" t="s">
        <v>258</v>
      </c>
      <c r="AH20" s="21" t="s">
        <v>258</v>
      </c>
      <c r="AI20" s="21" t="s">
        <v>258</v>
      </c>
      <c r="AJ20" s="21" t="s">
        <v>258</v>
      </c>
      <c r="AK20" s="43"/>
    </row>
    <row r="21" spans="1:37" x14ac:dyDescent="0.25">
      <c r="A21" s="44">
        <f t="shared" si="0"/>
        <v>7</v>
      </c>
      <c r="B21" s="43" t="s">
        <v>226</v>
      </c>
      <c r="C21" s="43" t="s">
        <v>227</v>
      </c>
      <c r="D21" s="43" t="s">
        <v>255</v>
      </c>
      <c r="E21" s="43" t="s">
        <v>209</v>
      </c>
      <c r="F21" s="43" t="s">
        <v>248</v>
      </c>
      <c r="G21" s="21" t="s">
        <v>258</v>
      </c>
      <c r="H21" s="21" t="s">
        <v>258</v>
      </c>
      <c r="I21" s="157"/>
      <c r="J21" s="21" t="s">
        <v>258</v>
      </c>
      <c r="K21" s="21" t="s">
        <v>258</v>
      </c>
      <c r="L21" s="21" t="s">
        <v>258</v>
      </c>
      <c r="M21" s="21" t="s">
        <v>258</v>
      </c>
      <c r="N21" s="21" t="s">
        <v>258</v>
      </c>
      <c r="O21" s="21" t="s">
        <v>258</v>
      </c>
      <c r="P21" s="157"/>
      <c r="Q21" s="21" t="s">
        <v>258</v>
      </c>
      <c r="R21" s="21" t="s">
        <v>258</v>
      </c>
      <c r="S21" s="21" t="s">
        <v>258</v>
      </c>
      <c r="T21" s="21" t="s">
        <v>258</v>
      </c>
      <c r="U21" s="21" t="s">
        <v>258</v>
      </c>
      <c r="V21" s="21" t="s">
        <v>258</v>
      </c>
      <c r="W21" s="157"/>
      <c r="X21" s="21" t="s">
        <v>258</v>
      </c>
      <c r="Y21" s="21" t="s">
        <v>258</v>
      </c>
      <c r="Z21" s="21" t="s">
        <v>258</v>
      </c>
      <c r="AA21" s="21" t="s">
        <v>258</v>
      </c>
      <c r="AB21" s="21" t="s">
        <v>258</v>
      </c>
      <c r="AC21" s="21" t="s">
        <v>258</v>
      </c>
      <c r="AD21" s="157"/>
      <c r="AE21" s="21" t="s">
        <v>258</v>
      </c>
      <c r="AF21" s="21" t="s">
        <v>258</v>
      </c>
      <c r="AG21" s="21" t="s">
        <v>258</v>
      </c>
      <c r="AH21" s="21" t="s">
        <v>258</v>
      </c>
      <c r="AI21" s="21" t="s">
        <v>258</v>
      </c>
      <c r="AJ21" s="21" t="s">
        <v>258</v>
      </c>
      <c r="AK21" s="43"/>
    </row>
    <row r="22" spans="1:37" x14ac:dyDescent="0.25">
      <c r="A22" s="44">
        <f t="shared" si="0"/>
        <v>8</v>
      </c>
      <c r="B22" s="43" t="s">
        <v>228</v>
      </c>
      <c r="C22" s="43" t="s">
        <v>229</v>
      </c>
      <c r="D22" s="43" t="s">
        <v>255</v>
      </c>
      <c r="E22" s="43" t="s">
        <v>244</v>
      </c>
      <c r="F22" s="43" t="s">
        <v>249</v>
      </c>
      <c r="G22" s="21" t="s">
        <v>258</v>
      </c>
      <c r="H22" s="21" t="s">
        <v>258</v>
      </c>
      <c r="I22" s="157"/>
      <c r="J22" s="21" t="s">
        <v>258</v>
      </c>
      <c r="K22" s="21" t="s">
        <v>258</v>
      </c>
      <c r="L22" s="21" t="s">
        <v>258</v>
      </c>
      <c r="M22" s="21" t="s">
        <v>258</v>
      </c>
      <c r="N22" s="21" t="s">
        <v>258</v>
      </c>
      <c r="O22" s="21" t="s">
        <v>258</v>
      </c>
      <c r="P22" s="157"/>
      <c r="Q22" s="21" t="s">
        <v>258</v>
      </c>
      <c r="R22" s="21" t="s">
        <v>258</v>
      </c>
      <c r="S22" s="21" t="s">
        <v>258</v>
      </c>
      <c r="T22" s="21" t="s">
        <v>258</v>
      </c>
      <c r="U22" s="21" t="s">
        <v>258</v>
      </c>
      <c r="V22" s="21" t="s">
        <v>258</v>
      </c>
      <c r="W22" s="157"/>
      <c r="X22" s="21" t="s">
        <v>258</v>
      </c>
      <c r="Y22" s="21" t="s">
        <v>258</v>
      </c>
      <c r="Z22" s="21" t="s">
        <v>258</v>
      </c>
      <c r="AA22" s="21" t="s">
        <v>258</v>
      </c>
      <c r="AB22" s="21" t="s">
        <v>258</v>
      </c>
      <c r="AC22" s="21" t="s">
        <v>258</v>
      </c>
      <c r="AD22" s="157"/>
      <c r="AE22" s="21" t="s">
        <v>258</v>
      </c>
      <c r="AF22" s="21" t="s">
        <v>258</v>
      </c>
      <c r="AG22" s="21" t="s">
        <v>258</v>
      </c>
      <c r="AH22" s="21" t="s">
        <v>258</v>
      </c>
      <c r="AI22" s="21" t="s">
        <v>258</v>
      </c>
      <c r="AJ22" s="21" t="s">
        <v>258</v>
      </c>
      <c r="AK22" s="43"/>
    </row>
    <row r="23" spans="1:37" x14ac:dyDescent="0.25">
      <c r="A23" s="44">
        <f t="shared" si="0"/>
        <v>9</v>
      </c>
      <c r="B23" s="43" t="s">
        <v>230</v>
      </c>
      <c r="C23" s="43" t="s">
        <v>231</v>
      </c>
      <c r="D23" s="43" t="s">
        <v>255</v>
      </c>
      <c r="E23" s="43" t="s">
        <v>209</v>
      </c>
      <c r="F23" s="43" t="s">
        <v>199</v>
      </c>
      <c r="G23" s="21" t="s">
        <v>258</v>
      </c>
      <c r="H23" s="21" t="s">
        <v>258</v>
      </c>
      <c r="I23" s="157"/>
      <c r="J23" s="21" t="s">
        <v>258</v>
      </c>
      <c r="K23" s="21" t="s">
        <v>258</v>
      </c>
      <c r="L23" s="21" t="s">
        <v>258</v>
      </c>
      <c r="M23" s="21" t="s">
        <v>258</v>
      </c>
      <c r="N23" s="21" t="s">
        <v>258</v>
      </c>
      <c r="O23" s="21" t="s">
        <v>258</v>
      </c>
      <c r="P23" s="157"/>
      <c r="Q23" s="21" t="s">
        <v>258</v>
      </c>
      <c r="R23" s="21" t="s">
        <v>258</v>
      </c>
      <c r="S23" s="21" t="s">
        <v>258</v>
      </c>
      <c r="T23" s="21" t="s">
        <v>258</v>
      </c>
      <c r="U23" s="21" t="s">
        <v>258</v>
      </c>
      <c r="V23" s="21" t="s">
        <v>258</v>
      </c>
      <c r="W23" s="157"/>
      <c r="X23" s="21" t="s">
        <v>258</v>
      </c>
      <c r="Y23" s="21" t="s">
        <v>258</v>
      </c>
      <c r="Z23" s="21" t="s">
        <v>258</v>
      </c>
      <c r="AA23" s="21" t="s">
        <v>258</v>
      </c>
      <c r="AB23" s="21" t="s">
        <v>258</v>
      </c>
      <c r="AC23" s="21" t="s">
        <v>258</v>
      </c>
      <c r="AD23" s="157"/>
      <c r="AE23" s="21" t="s">
        <v>258</v>
      </c>
      <c r="AF23" s="21" t="s">
        <v>258</v>
      </c>
      <c r="AG23" s="21" t="s">
        <v>258</v>
      </c>
      <c r="AH23" s="21" t="s">
        <v>258</v>
      </c>
      <c r="AI23" s="21" t="s">
        <v>258</v>
      </c>
      <c r="AJ23" s="21" t="s">
        <v>258</v>
      </c>
      <c r="AK23" s="43"/>
    </row>
    <row r="24" spans="1:37" x14ac:dyDescent="0.25">
      <c r="A24" s="44">
        <f t="shared" si="0"/>
        <v>10</v>
      </c>
      <c r="B24" s="43" t="s">
        <v>232</v>
      </c>
      <c r="C24" s="43" t="s">
        <v>233</v>
      </c>
      <c r="D24" s="43" t="s">
        <v>255</v>
      </c>
      <c r="E24" s="43" t="s">
        <v>209</v>
      </c>
      <c r="F24" s="43" t="s">
        <v>250</v>
      </c>
      <c r="G24" s="21" t="s">
        <v>258</v>
      </c>
      <c r="H24" s="21" t="s">
        <v>258</v>
      </c>
      <c r="I24" s="157"/>
      <c r="J24" s="21" t="s">
        <v>258</v>
      </c>
      <c r="K24" s="21" t="s">
        <v>258</v>
      </c>
      <c r="L24" s="21" t="s">
        <v>258</v>
      </c>
      <c r="M24" s="21" t="s">
        <v>258</v>
      </c>
      <c r="N24" s="21" t="s">
        <v>258</v>
      </c>
      <c r="O24" s="21" t="s">
        <v>258</v>
      </c>
      <c r="P24" s="157"/>
      <c r="Q24" s="21" t="s">
        <v>258</v>
      </c>
      <c r="R24" s="21" t="s">
        <v>258</v>
      </c>
      <c r="S24" s="21" t="s">
        <v>258</v>
      </c>
      <c r="T24" s="21" t="s">
        <v>258</v>
      </c>
      <c r="U24" s="21" t="s">
        <v>258</v>
      </c>
      <c r="V24" s="21" t="s">
        <v>258</v>
      </c>
      <c r="W24" s="157"/>
      <c r="X24" s="21" t="s">
        <v>258</v>
      </c>
      <c r="Y24" s="21" t="s">
        <v>258</v>
      </c>
      <c r="Z24" s="21" t="s">
        <v>258</v>
      </c>
      <c r="AA24" s="21" t="s">
        <v>258</v>
      </c>
      <c r="AB24" s="21" t="s">
        <v>258</v>
      </c>
      <c r="AC24" s="21" t="s">
        <v>258</v>
      </c>
      <c r="AD24" s="157"/>
      <c r="AE24" s="21" t="s">
        <v>258</v>
      </c>
      <c r="AF24" s="21" t="s">
        <v>258</v>
      </c>
      <c r="AG24" s="21" t="s">
        <v>258</v>
      </c>
      <c r="AH24" s="21" t="s">
        <v>258</v>
      </c>
      <c r="AI24" s="21" t="s">
        <v>258</v>
      </c>
      <c r="AJ24" s="21" t="s">
        <v>258</v>
      </c>
      <c r="AK24" s="43"/>
    </row>
    <row r="25" spans="1:37" x14ac:dyDescent="0.25">
      <c r="A25" s="44">
        <f t="shared" si="0"/>
        <v>11</v>
      </c>
      <c r="B25" s="43" t="s">
        <v>234</v>
      </c>
      <c r="C25" s="43" t="s">
        <v>235</v>
      </c>
      <c r="D25" s="43" t="s">
        <v>255</v>
      </c>
      <c r="E25" s="43" t="s">
        <v>209</v>
      </c>
      <c r="F25" s="43" t="s">
        <v>250</v>
      </c>
      <c r="G25" s="21" t="s">
        <v>258</v>
      </c>
      <c r="H25" s="21" t="s">
        <v>258</v>
      </c>
      <c r="I25" s="157"/>
      <c r="J25" s="21" t="s">
        <v>258</v>
      </c>
      <c r="K25" s="21" t="s">
        <v>258</v>
      </c>
      <c r="L25" s="21" t="s">
        <v>258</v>
      </c>
      <c r="M25" s="21" t="s">
        <v>258</v>
      </c>
      <c r="N25" s="21" t="s">
        <v>258</v>
      </c>
      <c r="O25" s="21" t="s">
        <v>258</v>
      </c>
      <c r="P25" s="157"/>
      <c r="Q25" s="21" t="s">
        <v>258</v>
      </c>
      <c r="R25" s="21" t="s">
        <v>258</v>
      </c>
      <c r="S25" s="21" t="s">
        <v>258</v>
      </c>
      <c r="T25" s="21" t="s">
        <v>258</v>
      </c>
      <c r="U25" s="21" t="s">
        <v>258</v>
      </c>
      <c r="V25" s="21" t="s">
        <v>258</v>
      </c>
      <c r="W25" s="157"/>
      <c r="X25" s="21" t="s">
        <v>258</v>
      </c>
      <c r="Y25" s="21" t="s">
        <v>258</v>
      </c>
      <c r="Z25" s="21" t="s">
        <v>258</v>
      </c>
      <c r="AA25" s="21" t="s">
        <v>258</v>
      </c>
      <c r="AB25" s="21" t="s">
        <v>258</v>
      </c>
      <c r="AC25" s="21" t="s">
        <v>258</v>
      </c>
      <c r="AD25" s="157"/>
      <c r="AE25" s="21" t="s">
        <v>258</v>
      </c>
      <c r="AF25" s="21" t="s">
        <v>258</v>
      </c>
      <c r="AG25" s="21" t="s">
        <v>258</v>
      </c>
      <c r="AH25" s="21" t="s">
        <v>258</v>
      </c>
      <c r="AI25" s="21" t="s">
        <v>258</v>
      </c>
      <c r="AJ25" s="21" t="s">
        <v>258</v>
      </c>
      <c r="AK25" s="43"/>
    </row>
    <row r="26" spans="1:37" x14ac:dyDescent="0.25">
      <c r="A26" s="44">
        <f t="shared" si="0"/>
        <v>12</v>
      </c>
      <c r="B26" s="43" t="s">
        <v>236</v>
      </c>
      <c r="C26" s="43" t="s">
        <v>237</v>
      </c>
      <c r="D26" s="43" t="s">
        <v>255</v>
      </c>
      <c r="E26" s="43" t="s">
        <v>209</v>
      </c>
      <c r="F26" s="43" t="s">
        <v>251</v>
      </c>
      <c r="G26" s="21" t="s">
        <v>258</v>
      </c>
      <c r="H26" s="21" t="s">
        <v>258</v>
      </c>
      <c r="I26" s="157"/>
      <c r="J26" s="21" t="s">
        <v>258</v>
      </c>
      <c r="K26" s="21" t="s">
        <v>258</v>
      </c>
      <c r="L26" s="21" t="s">
        <v>258</v>
      </c>
      <c r="M26" s="21" t="s">
        <v>258</v>
      </c>
      <c r="N26" s="21" t="s">
        <v>258</v>
      </c>
      <c r="O26" s="21" t="s">
        <v>258</v>
      </c>
      <c r="P26" s="157"/>
      <c r="Q26" s="21" t="s">
        <v>258</v>
      </c>
      <c r="R26" s="21" t="s">
        <v>258</v>
      </c>
      <c r="S26" s="21" t="s">
        <v>258</v>
      </c>
      <c r="T26" s="21" t="s">
        <v>258</v>
      </c>
      <c r="U26" s="21" t="s">
        <v>258</v>
      </c>
      <c r="V26" s="21" t="s">
        <v>258</v>
      </c>
      <c r="W26" s="157"/>
      <c r="X26" s="21" t="s">
        <v>258</v>
      </c>
      <c r="Y26" s="21" t="s">
        <v>258</v>
      </c>
      <c r="Z26" s="21" t="s">
        <v>258</v>
      </c>
      <c r="AA26" s="21" t="s">
        <v>258</v>
      </c>
      <c r="AB26" s="21" t="s">
        <v>258</v>
      </c>
      <c r="AC26" s="21" t="s">
        <v>258</v>
      </c>
      <c r="AD26" s="157"/>
      <c r="AE26" s="21" t="s">
        <v>258</v>
      </c>
      <c r="AF26" s="21" t="s">
        <v>258</v>
      </c>
      <c r="AG26" s="21" t="s">
        <v>258</v>
      </c>
      <c r="AH26" s="21" t="s">
        <v>258</v>
      </c>
      <c r="AI26" s="21" t="s">
        <v>258</v>
      </c>
      <c r="AJ26" s="21" t="s">
        <v>258</v>
      </c>
      <c r="AK26" s="43"/>
    </row>
    <row r="27" spans="1:37" x14ac:dyDescent="0.25">
      <c r="A27" s="44">
        <f t="shared" si="0"/>
        <v>13</v>
      </c>
      <c r="B27" s="43" t="s">
        <v>238</v>
      </c>
      <c r="C27" s="43" t="s">
        <v>239</v>
      </c>
      <c r="D27" s="43" t="s">
        <v>255</v>
      </c>
      <c r="E27" s="43" t="s">
        <v>209</v>
      </c>
      <c r="F27" s="43" t="s">
        <v>252</v>
      </c>
      <c r="G27" s="21" t="s">
        <v>258</v>
      </c>
      <c r="H27" s="21" t="s">
        <v>258</v>
      </c>
      <c r="I27" s="157"/>
      <c r="J27" s="21" t="s">
        <v>258</v>
      </c>
      <c r="K27" s="21" t="s">
        <v>258</v>
      </c>
      <c r="L27" s="21" t="s">
        <v>258</v>
      </c>
      <c r="M27" s="21" t="s">
        <v>258</v>
      </c>
      <c r="N27" s="21" t="s">
        <v>258</v>
      </c>
      <c r="O27" s="21" t="s">
        <v>258</v>
      </c>
      <c r="P27" s="157"/>
      <c r="Q27" s="21" t="s">
        <v>258</v>
      </c>
      <c r="R27" s="21" t="s">
        <v>258</v>
      </c>
      <c r="S27" s="21" t="s">
        <v>258</v>
      </c>
      <c r="T27" s="21" t="s">
        <v>258</v>
      </c>
      <c r="U27" s="21" t="s">
        <v>258</v>
      </c>
      <c r="V27" s="21" t="s">
        <v>258</v>
      </c>
      <c r="W27" s="157"/>
      <c r="X27" s="21" t="s">
        <v>258</v>
      </c>
      <c r="Y27" s="21" t="s">
        <v>258</v>
      </c>
      <c r="Z27" s="21" t="s">
        <v>258</v>
      </c>
      <c r="AA27" s="21" t="s">
        <v>258</v>
      </c>
      <c r="AB27" s="21" t="s">
        <v>258</v>
      </c>
      <c r="AC27" s="21" t="s">
        <v>258</v>
      </c>
      <c r="AD27" s="157"/>
      <c r="AE27" s="21" t="s">
        <v>258</v>
      </c>
      <c r="AF27" s="21" t="s">
        <v>258</v>
      </c>
      <c r="AG27" s="21" t="s">
        <v>258</v>
      </c>
      <c r="AH27" s="21" t="s">
        <v>258</v>
      </c>
      <c r="AI27" s="21" t="s">
        <v>258</v>
      </c>
      <c r="AJ27" s="21" t="s">
        <v>258</v>
      </c>
      <c r="AK27" s="43"/>
    </row>
    <row r="28" spans="1:37" x14ac:dyDescent="0.25">
      <c r="A28" s="44">
        <f t="shared" si="0"/>
        <v>14</v>
      </c>
      <c r="B28" s="43" t="s">
        <v>240</v>
      </c>
      <c r="C28" s="43" t="s">
        <v>241</v>
      </c>
      <c r="D28" s="43" t="s">
        <v>255</v>
      </c>
      <c r="E28" s="43" t="s">
        <v>209</v>
      </c>
      <c r="F28" s="43" t="s">
        <v>250</v>
      </c>
      <c r="G28" s="21" t="s">
        <v>258</v>
      </c>
      <c r="H28" s="21" t="s">
        <v>258</v>
      </c>
      <c r="I28" s="157"/>
      <c r="J28" s="21" t="s">
        <v>258</v>
      </c>
      <c r="K28" s="21" t="s">
        <v>258</v>
      </c>
      <c r="L28" s="21" t="s">
        <v>258</v>
      </c>
      <c r="M28" s="21" t="s">
        <v>258</v>
      </c>
      <c r="N28" s="21" t="s">
        <v>258</v>
      </c>
      <c r="O28" s="21" t="s">
        <v>258</v>
      </c>
      <c r="P28" s="157"/>
      <c r="Q28" s="21" t="s">
        <v>258</v>
      </c>
      <c r="R28" s="21" t="s">
        <v>258</v>
      </c>
      <c r="S28" s="21" t="s">
        <v>258</v>
      </c>
      <c r="T28" s="21" t="s">
        <v>258</v>
      </c>
      <c r="U28" s="21" t="s">
        <v>258</v>
      </c>
      <c r="V28" s="21" t="s">
        <v>258</v>
      </c>
      <c r="W28" s="157"/>
      <c r="X28" s="21" t="s">
        <v>258</v>
      </c>
      <c r="Y28" s="21" t="s">
        <v>258</v>
      </c>
      <c r="Z28" s="21" t="s">
        <v>258</v>
      </c>
      <c r="AA28" s="21" t="s">
        <v>258</v>
      </c>
      <c r="AB28" s="21" t="s">
        <v>258</v>
      </c>
      <c r="AC28" s="21" t="s">
        <v>258</v>
      </c>
      <c r="AD28" s="157"/>
      <c r="AE28" s="21" t="s">
        <v>258</v>
      </c>
      <c r="AF28" s="21" t="s">
        <v>258</v>
      </c>
      <c r="AG28" s="21" t="s">
        <v>258</v>
      </c>
      <c r="AH28" s="21" t="s">
        <v>258</v>
      </c>
      <c r="AI28" s="21" t="s">
        <v>258</v>
      </c>
      <c r="AJ28" s="21" t="s">
        <v>258</v>
      </c>
      <c r="AK28" s="43"/>
    </row>
    <row r="29" spans="1:37" x14ac:dyDescent="0.25">
      <c r="A29" s="44">
        <f t="shared" si="0"/>
        <v>15</v>
      </c>
      <c r="B29" s="43" t="s">
        <v>242</v>
      </c>
      <c r="C29" s="43" t="s">
        <v>243</v>
      </c>
      <c r="D29" s="43" t="s">
        <v>255</v>
      </c>
      <c r="E29" s="43" t="s">
        <v>244</v>
      </c>
      <c r="F29" s="43" t="s">
        <v>253</v>
      </c>
      <c r="G29" s="21" t="s">
        <v>258</v>
      </c>
      <c r="H29" s="21" t="s">
        <v>258</v>
      </c>
      <c r="I29" s="158"/>
      <c r="J29" s="21" t="s">
        <v>258</v>
      </c>
      <c r="K29" s="21" t="s">
        <v>258</v>
      </c>
      <c r="L29" s="21" t="s">
        <v>258</v>
      </c>
      <c r="M29" s="21" t="s">
        <v>258</v>
      </c>
      <c r="N29" s="21" t="s">
        <v>258</v>
      </c>
      <c r="O29" s="21" t="s">
        <v>258</v>
      </c>
      <c r="P29" s="158"/>
      <c r="Q29" s="21" t="s">
        <v>258</v>
      </c>
      <c r="R29" s="21" t="s">
        <v>258</v>
      </c>
      <c r="S29" s="21" t="s">
        <v>258</v>
      </c>
      <c r="T29" s="21" t="s">
        <v>258</v>
      </c>
      <c r="U29" s="21" t="s">
        <v>258</v>
      </c>
      <c r="V29" s="21" t="s">
        <v>258</v>
      </c>
      <c r="W29" s="158"/>
      <c r="X29" s="21" t="s">
        <v>258</v>
      </c>
      <c r="Y29" s="21" t="s">
        <v>258</v>
      </c>
      <c r="Z29" s="21" t="s">
        <v>258</v>
      </c>
      <c r="AA29" s="21" t="s">
        <v>258</v>
      </c>
      <c r="AB29" s="21" t="s">
        <v>258</v>
      </c>
      <c r="AC29" s="21" t="s">
        <v>258</v>
      </c>
      <c r="AD29" s="158"/>
      <c r="AE29" s="21" t="s">
        <v>258</v>
      </c>
      <c r="AF29" s="21" t="s">
        <v>258</v>
      </c>
      <c r="AG29" s="21" t="s">
        <v>258</v>
      </c>
      <c r="AH29" s="21" t="s">
        <v>258</v>
      </c>
      <c r="AI29" s="21" t="s">
        <v>258</v>
      </c>
      <c r="AJ29" s="21" t="s">
        <v>258</v>
      </c>
      <c r="AK29" s="43"/>
    </row>
  </sheetData>
  <mergeCells count="15">
    <mergeCell ref="A1:AK1"/>
    <mergeCell ref="A2:AK2"/>
    <mergeCell ref="A12:AK12"/>
    <mergeCell ref="A3:AK3"/>
    <mergeCell ref="A4:AK4"/>
    <mergeCell ref="A5:AK5"/>
    <mergeCell ref="A6:AK6"/>
    <mergeCell ref="A7:AK7"/>
    <mergeCell ref="A8:AK8"/>
    <mergeCell ref="A9:AK9"/>
    <mergeCell ref="I15:I29"/>
    <mergeCell ref="P15:P29"/>
    <mergeCell ref="W15:W29"/>
    <mergeCell ref="AD15:AD29"/>
    <mergeCell ref="G13:AJ13"/>
  </mergeCells>
  <pageMargins left="0.25" right="0.25" top="0.75" bottom="0.75" header="0.3" footer="0.3"/>
  <pageSetup scale="74" orientation="landscape"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23"/>
  <sheetViews>
    <sheetView topLeftCell="A4" zoomScale="80" zoomScaleNormal="80" workbookViewId="0">
      <selection activeCell="U10" sqref="U10"/>
    </sheetView>
  </sheetViews>
  <sheetFormatPr defaultRowHeight="15" x14ac:dyDescent="0.25"/>
  <cols>
    <col min="1" max="1" width="20.375" bestFit="1" customWidth="1"/>
    <col min="2" max="2" width="21.5" bestFit="1" customWidth="1"/>
    <col min="3" max="3" width="9.5" bestFit="1" customWidth="1"/>
    <col min="4" max="4" width="20.625" bestFit="1" customWidth="1"/>
    <col min="5" max="5" width="13.875" bestFit="1" customWidth="1"/>
    <col min="6" max="6" width="14.5" bestFit="1" customWidth="1"/>
    <col min="7" max="7" width="13.125" bestFit="1" customWidth="1"/>
    <col min="8" max="8" width="7.25" bestFit="1" customWidth="1"/>
    <col min="9" max="9" width="25" bestFit="1" customWidth="1"/>
    <col min="10" max="10" width="25" customWidth="1"/>
    <col min="11" max="11" width="8.5" bestFit="1" customWidth="1"/>
    <col min="12" max="12" width="9" style="97" bestFit="1" customWidth="1"/>
    <col min="13" max="13" width="10.625" bestFit="1" customWidth="1"/>
    <col min="14" max="14" width="6.375" bestFit="1" customWidth="1"/>
    <col min="15" max="15" width="5.375" bestFit="1" customWidth="1"/>
    <col min="16" max="16" width="10.625" bestFit="1" customWidth="1"/>
    <col min="17" max="17" width="8.5" bestFit="1" customWidth="1"/>
    <col min="18" max="18" width="8.5" style="97" customWidth="1"/>
    <col min="19" max="19" width="8.5" customWidth="1"/>
    <col min="20" max="20" width="10.875" bestFit="1" customWidth="1"/>
    <col min="21" max="21" width="9.75" bestFit="1" customWidth="1"/>
    <col min="22" max="22" width="10.875" bestFit="1" customWidth="1"/>
    <col min="23" max="24" width="10.5" bestFit="1" customWidth="1"/>
    <col min="25" max="25" width="23.25" bestFit="1" customWidth="1"/>
    <col min="26" max="26" width="18.25" bestFit="1" customWidth="1"/>
    <col min="27" max="27" width="10.5" bestFit="1" customWidth="1"/>
    <col min="28" max="28" width="10.375" bestFit="1" customWidth="1"/>
    <col min="29" max="29" width="10.875" bestFit="1" customWidth="1"/>
    <col min="30" max="30" width="10.625" bestFit="1" customWidth="1"/>
    <col min="31" max="31" width="17.25" bestFit="1" customWidth="1"/>
    <col min="32" max="32" width="19.125" bestFit="1" customWidth="1"/>
    <col min="33" max="33" width="21.375" bestFit="1" customWidth="1"/>
    <col min="34" max="34" width="23.5" bestFit="1" customWidth="1"/>
  </cols>
  <sheetData>
    <row r="2" spans="1:34" x14ac:dyDescent="0.25">
      <c r="A2" t="s">
        <v>196</v>
      </c>
      <c r="C2" s="129" t="s">
        <v>254</v>
      </c>
      <c r="D2" s="129"/>
      <c r="E2" s="129"/>
      <c r="F2" s="129"/>
    </row>
    <row r="3" spans="1:34" x14ac:dyDescent="0.25">
      <c r="A3" t="s">
        <v>44</v>
      </c>
      <c r="C3" s="130">
        <v>42461</v>
      </c>
      <c r="D3" s="129"/>
      <c r="E3" s="129"/>
      <c r="F3" s="129"/>
    </row>
    <row r="4" spans="1:34" x14ac:dyDescent="0.25">
      <c r="C4" s="67"/>
      <c r="D4" s="66"/>
      <c r="E4" s="66"/>
      <c r="F4" s="66"/>
    </row>
    <row r="5" spans="1:34" x14ac:dyDescent="0.25">
      <c r="C5" s="67"/>
      <c r="D5" s="66"/>
      <c r="E5" s="66"/>
      <c r="F5" s="66"/>
    </row>
    <row r="6" spans="1:34" x14ac:dyDescent="0.25">
      <c r="A6">
        <v>1</v>
      </c>
      <c r="B6">
        <v>2</v>
      </c>
      <c r="C6">
        <v>3</v>
      </c>
      <c r="D6">
        <v>4</v>
      </c>
      <c r="E6">
        <v>5</v>
      </c>
      <c r="F6">
        <v>6</v>
      </c>
      <c r="G6">
        <v>7</v>
      </c>
      <c r="H6">
        <v>8</v>
      </c>
      <c r="I6">
        <v>9</v>
      </c>
      <c r="J6">
        <v>10</v>
      </c>
      <c r="K6">
        <v>11</v>
      </c>
      <c r="L6">
        <v>12</v>
      </c>
      <c r="M6">
        <v>13</v>
      </c>
      <c r="N6">
        <v>14</v>
      </c>
      <c r="O6">
        <v>15</v>
      </c>
      <c r="P6">
        <v>16</v>
      </c>
      <c r="Q6">
        <v>17</v>
      </c>
      <c r="R6">
        <v>18</v>
      </c>
      <c r="S6">
        <v>19</v>
      </c>
      <c r="T6">
        <v>20</v>
      </c>
      <c r="U6">
        <v>21</v>
      </c>
      <c r="V6">
        <v>22</v>
      </c>
      <c r="W6">
        <v>23</v>
      </c>
      <c r="X6">
        <v>24</v>
      </c>
      <c r="Y6">
        <v>25</v>
      </c>
      <c r="Z6">
        <v>26</v>
      </c>
      <c r="AA6">
        <v>27</v>
      </c>
      <c r="AB6">
        <v>28</v>
      </c>
      <c r="AC6">
        <v>29</v>
      </c>
      <c r="AD6">
        <v>30</v>
      </c>
      <c r="AE6">
        <v>31</v>
      </c>
      <c r="AF6">
        <v>32</v>
      </c>
      <c r="AG6">
        <v>33</v>
      </c>
      <c r="AH6">
        <v>34</v>
      </c>
    </row>
    <row r="7" spans="1:34" ht="15.75" thickBot="1" x14ac:dyDescent="0.3">
      <c r="L7" s="97" t="s">
        <v>291</v>
      </c>
      <c r="R7" s="97" t="s">
        <v>291</v>
      </c>
      <c r="T7" s="128" t="s">
        <v>206</v>
      </c>
      <c r="U7" s="128"/>
      <c r="V7" s="128"/>
      <c r="W7" s="128"/>
      <c r="X7" s="128"/>
      <c r="Y7" s="128"/>
      <c r="Z7" s="128"/>
      <c r="AA7" s="128"/>
      <c r="AB7" s="128"/>
      <c r="AC7" s="128"/>
      <c r="AD7" s="128"/>
      <c r="AE7" s="128"/>
      <c r="AF7" s="128"/>
      <c r="AG7" s="128"/>
      <c r="AH7" s="128"/>
    </row>
    <row r="8" spans="1:34" ht="120.75" thickBot="1" x14ac:dyDescent="0.3">
      <c r="A8" s="106" t="s">
        <v>29</v>
      </c>
      <c r="B8" s="106" t="s">
        <v>208</v>
      </c>
      <c r="C8" s="106" t="s">
        <v>198</v>
      </c>
      <c r="D8" s="106" t="s">
        <v>186</v>
      </c>
      <c r="E8" s="106" t="s">
        <v>202</v>
      </c>
      <c r="F8" s="106" t="s">
        <v>207</v>
      </c>
      <c r="G8" s="106" t="s">
        <v>269</v>
      </c>
      <c r="H8" s="106" t="s">
        <v>210</v>
      </c>
      <c r="I8" s="106" t="s">
        <v>213</v>
      </c>
      <c r="J8" s="106" t="s">
        <v>55</v>
      </c>
      <c r="K8" s="106" t="s">
        <v>173</v>
      </c>
      <c r="L8" s="119" t="s">
        <v>271</v>
      </c>
      <c r="M8" s="106" t="s">
        <v>35</v>
      </c>
      <c r="N8" s="107" t="s">
        <v>39</v>
      </c>
      <c r="O8" s="107" t="s">
        <v>40</v>
      </c>
      <c r="P8" s="106" t="s">
        <v>41</v>
      </c>
      <c r="Q8" s="106" t="s">
        <v>178</v>
      </c>
      <c r="R8" s="119" t="s">
        <v>292</v>
      </c>
      <c r="S8" s="106" t="s">
        <v>265</v>
      </c>
      <c r="T8" s="108" t="s">
        <v>295</v>
      </c>
      <c r="U8" s="108" t="s">
        <v>296</v>
      </c>
      <c r="V8" s="108" t="s">
        <v>297</v>
      </c>
      <c r="W8" s="108" t="s">
        <v>298</v>
      </c>
      <c r="X8" s="108" t="s">
        <v>299</v>
      </c>
      <c r="Y8" s="108" t="s">
        <v>300</v>
      </c>
      <c r="Z8" s="108" t="s">
        <v>301</v>
      </c>
      <c r="AA8" s="108" t="s">
        <v>279</v>
      </c>
      <c r="AB8" s="108" t="s">
        <v>280</v>
      </c>
      <c r="AC8" s="108" t="s">
        <v>281</v>
      </c>
      <c r="AD8" s="108" t="s">
        <v>282</v>
      </c>
      <c r="AE8" s="108" t="s">
        <v>283</v>
      </c>
      <c r="AF8" s="108" t="s">
        <v>302</v>
      </c>
      <c r="AG8" s="108" t="s">
        <v>303</v>
      </c>
      <c r="AH8" s="108" t="s">
        <v>304</v>
      </c>
    </row>
    <row r="9" spans="1:34" ht="15.75" thickBot="1" x14ac:dyDescent="0.3">
      <c r="A9" s="109">
        <v>1</v>
      </c>
      <c r="B9" s="104" t="s">
        <v>288</v>
      </c>
      <c r="C9" s="104" t="s">
        <v>214</v>
      </c>
      <c r="D9" s="104" t="s">
        <v>215</v>
      </c>
      <c r="E9" s="104" t="s">
        <v>203</v>
      </c>
      <c r="F9" s="110"/>
      <c r="G9" s="111" t="s">
        <v>255</v>
      </c>
      <c r="H9" s="104" t="s">
        <v>209</v>
      </c>
      <c r="I9" s="104" t="s">
        <v>245</v>
      </c>
      <c r="J9" s="112" t="s">
        <v>211</v>
      </c>
      <c r="K9" s="104">
        <v>9200</v>
      </c>
      <c r="L9" s="120">
        <f>'Summary-2'!AE5</f>
        <v>400</v>
      </c>
      <c r="M9" s="104">
        <v>7375</v>
      </c>
      <c r="N9" s="104">
        <v>0</v>
      </c>
      <c r="O9" s="104">
        <v>0</v>
      </c>
      <c r="P9" s="104">
        <v>1356</v>
      </c>
      <c r="Q9" s="104">
        <v>0</v>
      </c>
      <c r="R9" s="120">
        <f>IF(K9+L9+M9-N9-O9-P9-Q9&lt;0,0,K9+L9+M9-N9-O9-P9-Q9)</f>
        <v>15619</v>
      </c>
      <c r="S9" s="104" t="s">
        <v>278</v>
      </c>
      <c r="T9" s="113">
        <v>42036</v>
      </c>
      <c r="U9" s="104" t="s">
        <v>205</v>
      </c>
      <c r="V9" s="104">
        <v>0</v>
      </c>
      <c r="W9" s="110">
        <v>42440</v>
      </c>
      <c r="X9" s="110">
        <v>42654</v>
      </c>
      <c r="Y9" s="104">
        <v>0</v>
      </c>
      <c r="Z9" s="104">
        <v>0</v>
      </c>
      <c r="AA9" s="104">
        <v>25000</v>
      </c>
      <c r="AB9" s="104">
        <f>AA9</f>
        <v>25000</v>
      </c>
      <c r="AC9" s="104">
        <v>2500</v>
      </c>
      <c r="AD9" s="104">
        <v>0</v>
      </c>
      <c r="AE9" s="104">
        <v>0</v>
      </c>
      <c r="AF9" s="104" t="s">
        <v>284</v>
      </c>
      <c r="AG9" s="104">
        <v>0</v>
      </c>
      <c r="AH9" s="104">
        <v>0</v>
      </c>
    </row>
    <row r="10" spans="1:34" ht="15.75" thickBot="1" x14ac:dyDescent="0.3">
      <c r="A10" s="109">
        <v>2</v>
      </c>
      <c r="B10" s="104" t="s">
        <v>289</v>
      </c>
      <c r="C10" s="104" t="s">
        <v>216</v>
      </c>
      <c r="D10" s="104" t="s">
        <v>217</v>
      </c>
      <c r="E10" s="104" t="s">
        <v>204</v>
      </c>
      <c r="F10" s="104">
        <v>0</v>
      </c>
      <c r="G10" s="111" t="s">
        <v>255</v>
      </c>
      <c r="H10" s="104" t="s">
        <v>209</v>
      </c>
      <c r="I10" s="104" t="s">
        <v>199</v>
      </c>
      <c r="J10" s="112" t="s">
        <v>211</v>
      </c>
      <c r="K10" s="104">
        <v>9200</v>
      </c>
      <c r="L10" s="120">
        <f>'Summary-2'!AE6</f>
        <v>0</v>
      </c>
      <c r="M10" s="104">
        <v>5029</v>
      </c>
      <c r="N10" s="104">
        <v>0</v>
      </c>
      <c r="O10" s="104">
        <v>0</v>
      </c>
      <c r="P10" s="104">
        <v>1284</v>
      </c>
      <c r="Q10" s="104">
        <v>0</v>
      </c>
      <c r="R10" s="120">
        <f t="shared" ref="R10:R23" si="0">IF(K10+L10+M10-N10-O10-P10-Q10&lt;0,0,K10+L10+M10-N10-O10-P10-Q10)</f>
        <v>12945</v>
      </c>
      <c r="S10" s="104" t="s">
        <v>278</v>
      </c>
      <c r="T10" s="104"/>
      <c r="U10" s="104"/>
      <c r="V10" s="104"/>
      <c r="W10" s="114"/>
      <c r="X10" s="114"/>
      <c r="Y10" s="104"/>
      <c r="Z10" s="104"/>
      <c r="AA10" s="104"/>
      <c r="AB10" s="104"/>
      <c r="AC10" s="104"/>
      <c r="AD10" s="104"/>
      <c r="AE10" s="104"/>
      <c r="AF10" s="104"/>
      <c r="AG10" s="104"/>
      <c r="AH10" s="104"/>
    </row>
    <row r="11" spans="1:34" ht="15.75" thickBot="1" x14ac:dyDescent="0.3">
      <c r="A11" s="109">
        <v>3</v>
      </c>
      <c r="B11" s="104" t="s">
        <v>289</v>
      </c>
      <c r="C11" s="104" t="s">
        <v>218</v>
      </c>
      <c r="D11" s="104" t="s">
        <v>219</v>
      </c>
      <c r="E11" s="104" t="s">
        <v>205</v>
      </c>
      <c r="F11" s="104">
        <v>0</v>
      </c>
      <c r="G11" s="111" t="s">
        <v>255</v>
      </c>
      <c r="H11" s="104" t="s">
        <v>209</v>
      </c>
      <c r="I11" s="104" t="s">
        <v>199</v>
      </c>
      <c r="J11" s="112" t="s">
        <v>211</v>
      </c>
      <c r="K11" s="104">
        <v>15500</v>
      </c>
      <c r="L11" s="120">
        <f>'Summary-2'!AE7</f>
        <v>0</v>
      </c>
      <c r="M11" s="104">
        <v>6169</v>
      </c>
      <c r="N11" s="104">
        <v>0</v>
      </c>
      <c r="O11" s="104">
        <v>0</v>
      </c>
      <c r="P11" s="104">
        <v>1330</v>
      </c>
      <c r="Q11" s="104">
        <v>0</v>
      </c>
      <c r="R11" s="120">
        <f t="shared" si="0"/>
        <v>20339</v>
      </c>
      <c r="S11" s="104" t="s">
        <v>278</v>
      </c>
      <c r="T11" s="104"/>
      <c r="U11" s="104"/>
      <c r="V11" s="104"/>
      <c r="W11" s="114"/>
      <c r="X11" s="114"/>
      <c r="Y11" s="104"/>
      <c r="Z11" s="104"/>
      <c r="AA11" s="104"/>
      <c r="AB11" s="104"/>
      <c r="AC11" s="104"/>
      <c r="AD11" s="104"/>
      <c r="AE11" s="104"/>
      <c r="AF11" s="104"/>
      <c r="AG11" s="104"/>
      <c r="AH11" s="104"/>
    </row>
    <row r="12" spans="1:34" ht="15.75" thickBot="1" x14ac:dyDescent="0.3">
      <c r="A12" s="109">
        <v>4</v>
      </c>
      <c r="B12" s="104" t="s">
        <v>289</v>
      </c>
      <c r="C12" s="104" t="s">
        <v>220</v>
      </c>
      <c r="D12" s="104" t="s">
        <v>221</v>
      </c>
      <c r="E12" s="104" t="s">
        <v>205</v>
      </c>
      <c r="F12" s="115">
        <v>0</v>
      </c>
      <c r="G12" s="111" t="s">
        <v>255</v>
      </c>
      <c r="H12" s="104" t="s">
        <v>209</v>
      </c>
      <c r="I12" s="104" t="s">
        <v>199</v>
      </c>
      <c r="J12" s="112" t="s">
        <v>211</v>
      </c>
      <c r="K12" s="104">
        <v>9200</v>
      </c>
      <c r="L12" s="120">
        <f>'Summary-2'!AE8</f>
        <v>0</v>
      </c>
      <c r="M12" s="104">
        <v>7270</v>
      </c>
      <c r="N12" s="104">
        <v>0</v>
      </c>
      <c r="O12" s="104">
        <v>0</v>
      </c>
      <c r="P12" s="104">
        <v>1330</v>
      </c>
      <c r="Q12" s="104">
        <v>0</v>
      </c>
      <c r="R12" s="120">
        <f t="shared" si="0"/>
        <v>15140</v>
      </c>
      <c r="S12" s="104" t="s">
        <v>278</v>
      </c>
      <c r="T12" s="104"/>
      <c r="U12" s="104"/>
      <c r="V12" s="104"/>
      <c r="W12" s="114"/>
      <c r="X12" s="114"/>
      <c r="Y12" s="104"/>
      <c r="Z12" s="104"/>
      <c r="AA12" s="104"/>
      <c r="AB12" s="104"/>
      <c r="AC12" s="104"/>
      <c r="AD12" s="104"/>
      <c r="AE12" s="104"/>
      <c r="AF12" s="104"/>
      <c r="AG12" s="104"/>
      <c r="AH12" s="104"/>
    </row>
    <row r="13" spans="1:34" ht="15.75" thickBot="1" x14ac:dyDescent="0.3">
      <c r="A13" s="109">
        <v>5</v>
      </c>
      <c r="B13" s="104" t="s">
        <v>289</v>
      </c>
      <c r="C13" s="104" t="s">
        <v>222</v>
      </c>
      <c r="D13" s="104" t="s">
        <v>223</v>
      </c>
      <c r="E13" s="104" t="s">
        <v>204</v>
      </c>
      <c r="F13" s="115">
        <v>0</v>
      </c>
      <c r="G13" s="111" t="s">
        <v>255</v>
      </c>
      <c r="H13" s="104" t="s">
        <v>277</v>
      </c>
      <c r="I13" s="104" t="s">
        <v>246</v>
      </c>
      <c r="J13" s="112" t="s">
        <v>259</v>
      </c>
      <c r="K13" s="104">
        <v>24000</v>
      </c>
      <c r="L13" s="120">
        <f>'Summary-2'!AE9</f>
        <v>0</v>
      </c>
      <c r="M13" s="104">
        <v>29970</v>
      </c>
      <c r="N13" s="104">
        <v>0</v>
      </c>
      <c r="O13" s="104">
        <v>0</v>
      </c>
      <c r="P13" s="104">
        <v>1330</v>
      </c>
      <c r="Q13" s="104">
        <v>0</v>
      </c>
      <c r="R13" s="120">
        <f t="shared" si="0"/>
        <v>52640</v>
      </c>
      <c r="S13" s="104" t="s">
        <v>278</v>
      </c>
      <c r="T13" s="104"/>
      <c r="U13" s="104"/>
      <c r="V13" s="104"/>
      <c r="W13" s="114"/>
      <c r="X13" s="114"/>
      <c r="Y13" s="104"/>
      <c r="Z13" s="104"/>
      <c r="AA13" s="104"/>
      <c r="AB13" s="104"/>
      <c r="AC13" s="104"/>
      <c r="AD13" s="104"/>
      <c r="AE13" s="104"/>
      <c r="AF13" s="104"/>
      <c r="AG13" s="104"/>
      <c r="AH13" s="104"/>
    </row>
    <row r="14" spans="1:34" ht="15.75" thickBot="1" x14ac:dyDescent="0.3">
      <c r="A14" s="109">
        <v>6</v>
      </c>
      <c r="B14" s="104" t="s">
        <v>289</v>
      </c>
      <c r="C14" s="104" t="s">
        <v>224</v>
      </c>
      <c r="D14" s="104" t="s">
        <v>225</v>
      </c>
      <c r="E14" s="104" t="s">
        <v>205</v>
      </c>
      <c r="F14" s="115">
        <v>0</v>
      </c>
      <c r="G14" s="111" t="s">
        <v>255</v>
      </c>
      <c r="H14" s="104" t="s">
        <v>277</v>
      </c>
      <c r="I14" s="104" t="s">
        <v>247</v>
      </c>
      <c r="J14" s="112" t="s">
        <v>259</v>
      </c>
      <c r="K14" s="104">
        <v>15800</v>
      </c>
      <c r="L14" s="120">
        <f>'Summary-2'!AE10</f>
        <v>0</v>
      </c>
      <c r="M14" s="104">
        <v>14921</v>
      </c>
      <c r="N14" s="104">
        <v>0</v>
      </c>
      <c r="O14" s="104">
        <v>0</v>
      </c>
      <c r="P14" s="104">
        <v>1330</v>
      </c>
      <c r="Q14" s="104">
        <v>0</v>
      </c>
      <c r="R14" s="120">
        <f t="shared" si="0"/>
        <v>29391</v>
      </c>
      <c r="S14" s="104" t="s">
        <v>278</v>
      </c>
      <c r="T14" s="104"/>
      <c r="U14" s="104"/>
      <c r="V14" s="104"/>
      <c r="W14" s="114"/>
      <c r="X14" s="114"/>
      <c r="Y14" s="104"/>
      <c r="Z14" s="104"/>
      <c r="AA14" s="104"/>
      <c r="AB14" s="104"/>
      <c r="AC14" s="104"/>
      <c r="AD14" s="104"/>
      <c r="AE14" s="104"/>
      <c r="AF14" s="104"/>
      <c r="AG14" s="104"/>
      <c r="AH14" s="104"/>
    </row>
    <row r="15" spans="1:34" ht="15.75" thickBot="1" x14ac:dyDescent="0.3">
      <c r="A15" s="109">
        <v>7</v>
      </c>
      <c r="B15" s="104" t="s">
        <v>289</v>
      </c>
      <c r="C15" s="104" t="s">
        <v>226</v>
      </c>
      <c r="D15" s="104" t="s">
        <v>227</v>
      </c>
      <c r="E15" s="104" t="s">
        <v>205</v>
      </c>
      <c r="F15" s="110">
        <v>42650</v>
      </c>
      <c r="G15" s="111" t="s">
        <v>255</v>
      </c>
      <c r="H15" s="104" t="s">
        <v>277</v>
      </c>
      <c r="I15" s="104" t="s">
        <v>248</v>
      </c>
      <c r="J15" s="112" t="s">
        <v>259</v>
      </c>
      <c r="K15" s="104">
        <v>15500</v>
      </c>
      <c r="L15" s="120">
        <f>'Summary-2'!AE11</f>
        <v>0</v>
      </c>
      <c r="M15" s="104">
        <v>12360</v>
      </c>
      <c r="N15" s="104">
        <v>0</v>
      </c>
      <c r="O15" s="104">
        <v>0</v>
      </c>
      <c r="P15" s="104">
        <v>1330</v>
      </c>
      <c r="Q15" s="104">
        <v>0</v>
      </c>
      <c r="R15" s="120">
        <f t="shared" si="0"/>
        <v>26530</v>
      </c>
      <c r="S15" s="104" t="s">
        <v>278</v>
      </c>
      <c r="T15" s="104"/>
      <c r="U15" s="104"/>
      <c r="V15" s="104"/>
      <c r="W15" s="114"/>
      <c r="X15" s="114"/>
      <c r="Y15" s="104"/>
      <c r="Z15" s="104"/>
      <c r="AA15" s="104"/>
      <c r="AB15" s="104"/>
      <c r="AC15" s="104"/>
      <c r="AD15" s="104"/>
      <c r="AE15" s="104"/>
      <c r="AF15" s="104"/>
      <c r="AG15" s="104"/>
      <c r="AH15" s="104"/>
    </row>
    <row r="16" spans="1:34" ht="15.75" thickBot="1" x14ac:dyDescent="0.3">
      <c r="A16" s="109">
        <v>8</v>
      </c>
      <c r="B16" s="104" t="s">
        <v>289</v>
      </c>
      <c r="C16" s="104" t="s">
        <v>228</v>
      </c>
      <c r="D16" s="104" t="s">
        <v>229</v>
      </c>
      <c r="E16" s="104" t="s">
        <v>205</v>
      </c>
      <c r="F16" s="115">
        <v>0</v>
      </c>
      <c r="G16" s="111" t="s">
        <v>255</v>
      </c>
      <c r="H16" s="104" t="s">
        <v>209</v>
      </c>
      <c r="I16" s="104" t="s">
        <v>249</v>
      </c>
      <c r="J16" s="112" t="s">
        <v>259</v>
      </c>
      <c r="K16" s="104">
        <v>15500</v>
      </c>
      <c r="L16" s="120">
        <f>'Summary-2'!AE12</f>
        <v>0</v>
      </c>
      <c r="M16" s="104">
        <v>12667</v>
      </c>
      <c r="N16" s="104">
        <v>0</v>
      </c>
      <c r="O16" s="104">
        <v>0</v>
      </c>
      <c r="P16" s="104">
        <v>1330</v>
      </c>
      <c r="Q16" s="104">
        <v>0</v>
      </c>
      <c r="R16" s="120">
        <f t="shared" si="0"/>
        <v>26837</v>
      </c>
      <c r="S16" s="104" t="s">
        <v>278</v>
      </c>
      <c r="T16" s="104"/>
      <c r="U16" s="104"/>
      <c r="V16" s="104"/>
      <c r="W16" s="114"/>
      <c r="X16" s="114"/>
      <c r="Y16" s="104"/>
      <c r="Z16" s="104"/>
      <c r="AA16" s="104"/>
      <c r="AB16" s="104"/>
      <c r="AC16" s="104"/>
      <c r="AD16" s="104"/>
      <c r="AE16" s="104"/>
      <c r="AF16" s="104"/>
      <c r="AG16" s="104"/>
      <c r="AH16" s="104"/>
    </row>
    <row r="17" spans="1:34" ht="15.75" thickBot="1" x14ac:dyDescent="0.3">
      <c r="A17" s="109">
        <v>9</v>
      </c>
      <c r="B17" s="104" t="s">
        <v>288</v>
      </c>
      <c r="C17" s="104" t="s">
        <v>230</v>
      </c>
      <c r="D17" s="104" t="s">
        <v>231</v>
      </c>
      <c r="E17" s="104" t="s">
        <v>204</v>
      </c>
      <c r="F17" s="115">
        <v>0</v>
      </c>
      <c r="G17" s="111" t="s">
        <v>255</v>
      </c>
      <c r="H17" s="104" t="s">
        <v>209</v>
      </c>
      <c r="I17" s="104" t="s">
        <v>199</v>
      </c>
      <c r="J17" s="112" t="s">
        <v>211</v>
      </c>
      <c r="K17" s="104">
        <v>9200</v>
      </c>
      <c r="L17" s="120">
        <f>'Summary-2'!AE13</f>
        <v>0</v>
      </c>
      <c r="M17" s="104">
        <v>6881</v>
      </c>
      <c r="N17" s="104">
        <v>0</v>
      </c>
      <c r="O17" s="104">
        <v>0</v>
      </c>
      <c r="P17" s="104">
        <v>1330</v>
      </c>
      <c r="Q17" s="104">
        <v>0</v>
      </c>
      <c r="R17" s="120">
        <f t="shared" si="0"/>
        <v>14751</v>
      </c>
      <c r="S17" s="104" t="s">
        <v>278</v>
      </c>
      <c r="T17" s="104"/>
      <c r="U17" s="104"/>
      <c r="V17" s="104"/>
      <c r="W17" s="114"/>
      <c r="X17" s="114"/>
      <c r="Y17" s="104"/>
      <c r="Z17" s="104"/>
      <c r="AA17" s="104"/>
      <c r="AB17" s="104"/>
      <c r="AC17" s="104"/>
      <c r="AD17" s="104"/>
      <c r="AE17" s="104"/>
      <c r="AF17" s="104"/>
      <c r="AG17" s="104"/>
      <c r="AH17" s="104"/>
    </row>
    <row r="18" spans="1:34" ht="15.75" thickBot="1" x14ac:dyDescent="0.3">
      <c r="A18" s="109">
        <v>10</v>
      </c>
      <c r="B18" s="104" t="s">
        <v>288</v>
      </c>
      <c r="C18" s="104" t="s">
        <v>232</v>
      </c>
      <c r="D18" s="104" t="s">
        <v>233</v>
      </c>
      <c r="E18" s="104" t="s">
        <v>204</v>
      </c>
      <c r="F18" s="115">
        <v>0</v>
      </c>
      <c r="G18" s="111" t="s">
        <v>255</v>
      </c>
      <c r="H18" s="104" t="s">
        <v>209</v>
      </c>
      <c r="I18" s="104" t="s">
        <v>250</v>
      </c>
      <c r="J18" s="112" t="s">
        <v>259</v>
      </c>
      <c r="K18" s="104">
        <v>15500</v>
      </c>
      <c r="L18" s="120">
        <f>'Summary-2'!AE14</f>
        <v>0</v>
      </c>
      <c r="M18" s="104">
        <v>5348</v>
      </c>
      <c r="N18" s="104">
        <v>0</v>
      </c>
      <c r="O18" s="104">
        <v>0</v>
      </c>
      <c r="P18" s="104">
        <v>1330</v>
      </c>
      <c r="Q18" s="104">
        <v>0</v>
      </c>
      <c r="R18" s="120">
        <f t="shared" si="0"/>
        <v>19518</v>
      </c>
      <c r="S18" s="104" t="s">
        <v>278</v>
      </c>
      <c r="T18" s="113">
        <v>42036</v>
      </c>
      <c r="U18" s="104" t="s">
        <v>205</v>
      </c>
      <c r="V18" s="104">
        <v>0</v>
      </c>
      <c r="W18" s="110">
        <v>42440</v>
      </c>
      <c r="X18" s="110">
        <v>42654</v>
      </c>
      <c r="Y18" s="104">
        <v>0</v>
      </c>
      <c r="Z18" s="104">
        <v>0</v>
      </c>
      <c r="AA18" s="104">
        <v>25000</v>
      </c>
      <c r="AB18" s="104">
        <f t="shared" ref="AB18" si="1">AA18</f>
        <v>25000</v>
      </c>
      <c r="AC18" s="104">
        <v>2500</v>
      </c>
      <c r="AD18" s="104">
        <v>0</v>
      </c>
      <c r="AE18" s="104">
        <v>0</v>
      </c>
      <c r="AF18" s="104" t="s">
        <v>285</v>
      </c>
      <c r="AG18" s="104">
        <v>0</v>
      </c>
      <c r="AH18" s="104">
        <v>0</v>
      </c>
    </row>
    <row r="19" spans="1:34" ht="15.75" thickBot="1" x14ac:dyDescent="0.3">
      <c r="A19" s="109">
        <v>11</v>
      </c>
      <c r="B19" s="104" t="s">
        <v>288</v>
      </c>
      <c r="C19" s="104" t="s">
        <v>234</v>
      </c>
      <c r="D19" s="104" t="s">
        <v>235</v>
      </c>
      <c r="E19" s="104" t="s">
        <v>205</v>
      </c>
      <c r="F19" s="115">
        <v>0</v>
      </c>
      <c r="G19" s="111" t="s">
        <v>255</v>
      </c>
      <c r="H19" s="104" t="s">
        <v>277</v>
      </c>
      <c r="I19" s="104" t="s">
        <v>250</v>
      </c>
      <c r="J19" s="112" t="s">
        <v>259</v>
      </c>
      <c r="K19" s="104">
        <v>15500</v>
      </c>
      <c r="L19" s="120">
        <f>'Summary-2'!AE15</f>
        <v>0</v>
      </c>
      <c r="M19" s="104">
        <v>4163</v>
      </c>
      <c r="N19" s="104">
        <v>0</v>
      </c>
      <c r="O19" s="104">
        <v>0</v>
      </c>
      <c r="P19" s="104">
        <v>1330</v>
      </c>
      <c r="Q19" s="104">
        <v>0</v>
      </c>
      <c r="R19" s="120">
        <f t="shared" si="0"/>
        <v>18333</v>
      </c>
      <c r="S19" s="104" t="s">
        <v>278</v>
      </c>
      <c r="T19" s="114"/>
      <c r="U19" s="114"/>
      <c r="V19" s="104"/>
      <c r="W19" s="114"/>
      <c r="X19" s="114"/>
      <c r="Y19" s="104"/>
      <c r="Z19" s="104"/>
      <c r="AA19" s="104"/>
      <c r="AB19" s="104"/>
      <c r="AC19" s="104"/>
      <c r="AD19" s="104"/>
      <c r="AE19" s="104"/>
      <c r="AF19" s="104"/>
      <c r="AG19" s="104"/>
      <c r="AH19" s="104"/>
    </row>
    <row r="20" spans="1:34" ht="15.75" thickBot="1" x14ac:dyDescent="0.3">
      <c r="A20" s="109">
        <v>12</v>
      </c>
      <c r="B20" s="104" t="s">
        <v>288</v>
      </c>
      <c r="C20" s="104" t="s">
        <v>236</v>
      </c>
      <c r="D20" s="104" t="s">
        <v>237</v>
      </c>
      <c r="E20" s="104" t="s">
        <v>204</v>
      </c>
      <c r="F20" s="115">
        <v>0</v>
      </c>
      <c r="G20" s="111" t="s">
        <v>255</v>
      </c>
      <c r="H20" s="104" t="s">
        <v>277</v>
      </c>
      <c r="I20" s="104" t="s">
        <v>251</v>
      </c>
      <c r="J20" s="112" t="s">
        <v>259</v>
      </c>
      <c r="K20" s="104">
        <v>20963</v>
      </c>
      <c r="L20" s="120">
        <f>'Summary-2'!AE16</f>
        <v>0</v>
      </c>
      <c r="M20" s="104">
        <v>32196</v>
      </c>
      <c r="N20" s="104">
        <v>0</v>
      </c>
      <c r="O20" s="104">
        <v>0</v>
      </c>
      <c r="P20" s="104">
        <v>1330</v>
      </c>
      <c r="Q20" s="104">
        <v>0</v>
      </c>
      <c r="R20" s="120">
        <f t="shared" si="0"/>
        <v>51829</v>
      </c>
      <c r="S20" s="104" t="s">
        <v>278</v>
      </c>
      <c r="T20" s="114"/>
      <c r="U20" s="114"/>
      <c r="V20" s="104"/>
      <c r="W20" s="114"/>
      <c r="X20" s="114"/>
      <c r="Y20" s="104"/>
      <c r="Z20" s="104"/>
      <c r="AA20" s="104"/>
      <c r="AB20" s="104"/>
      <c r="AC20" s="104"/>
      <c r="AD20" s="104"/>
      <c r="AE20" s="104"/>
      <c r="AF20" s="104"/>
      <c r="AG20" s="104"/>
      <c r="AH20" s="104"/>
    </row>
    <row r="21" spans="1:34" ht="15.75" thickBot="1" x14ac:dyDescent="0.3">
      <c r="A21" s="109">
        <v>13</v>
      </c>
      <c r="B21" s="104" t="s">
        <v>288</v>
      </c>
      <c r="C21" s="104" t="s">
        <v>238</v>
      </c>
      <c r="D21" s="104" t="s">
        <v>239</v>
      </c>
      <c r="E21" s="104" t="s">
        <v>205</v>
      </c>
      <c r="F21" s="115">
        <v>0</v>
      </c>
      <c r="G21" s="111" t="s">
        <v>255</v>
      </c>
      <c r="H21" s="104" t="s">
        <v>209</v>
      </c>
      <c r="I21" s="104" t="s">
        <v>252</v>
      </c>
      <c r="J21" s="112" t="s">
        <v>259</v>
      </c>
      <c r="K21" s="104">
        <v>16500</v>
      </c>
      <c r="L21" s="120">
        <f>'Summary-2'!AE17</f>
        <v>0</v>
      </c>
      <c r="M21" s="104">
        <v>14500</v>
      </c>
      <c r="N21" s="104">
        <v>0</v>
      </c>
      <c r="O21" s="104">
        <v>0</v>
      </c>
      <c r="P21" s="104">
        <v>1330</v>
      </c>
      <c r="Q21" s="104">
        <v>0</v>
      </c>
      <c r="R21" s="120">
        <f t="shared" si="0"/>
        <v>29670</v>
      </c>
      <c r="S21" s="104" t="s">
        <v>278</v>
      </c>
      <c r="T21" s="114"/>
      <c r="U21" s="114"/>
      <c r="V21" s="104"/>
      <c r="W21" s="114"/>
      <c r="X21" s="114"/>
      <c r="Y21" s="104"/>
      <c r="Z21" s="104"/>
      <c r="AA21" s="104"/>
      <c r="AB21" s="104"/>
      <c r="AC21" s="104"/>
      <c r="AD21" s="104"/>
      <c r="AE21" s="104"/>
      <c r="AF21" s="104"/>
      <c r="AG21" s="104"/>
      <c r="AH21" s="104"/>
    </row>
    <row r="22" spans="1:34" ht="15.75" thickBot="1" x14ac:dyDescent="0.3">
      <c r="A22" s="109">
        <v>14</v>
      </c>
      <c r="B22" s="104" t="s">
        <v>288</v>
      </c>
      <c r="C22" s="109" t="s">
        <v>240</v>
      </c>
      <c r="D22" s="109" t="s">
        <v>241</v>
      </c>
      <c r="E22" s="109" t="s">
        <v>205</v>
      </c>
      <c r="F22" s="109">
        <v>0</v>
      </c>
      <c r="G22" s="109" t="s">
        <v>255</v>
      </c>
      <c r="H22" s="109" t="s">
        <v>209</v>
      </c>
      <c r="I22" s="109" t="s">
        <v>250</v>
      </c>
      <c r="J22" s="109" t="s">
        <v>259</v>
      </c>
      <c r="K22" s="109">
        <v>10000</v>
      </c>
      <c r="L22" s="120">
        <f>'Summary-2'!AE18</f>
        <v>0</v>
      </c>
      <c r="M22" s="109">
        <v>8227</v>
      </c>
      <c r="N22" s="109">
        <v>0</v>
      </c>
      <c r="O22" s="109">
        <v>0</v>
      </c>
      <c r="P22" s="109">
        <v>1330</v>
      </c>
      <c r="Q22" s="109">
        <v>0</v>
      </c>
      <c r="R22" s="120">
        <f t="shared" si="0"/>
        <v>16897</v>
      </c>
      <c r="S22" s="109" t="s">
        <v>278</v>
      </c>
      <c r="T22" s="109"/>
      <c r="U22" s="109"/>
      <c r="V22" s="109"/>
      <c r="W22" s="109"/>
      <c r="X22" s="109"/>
      <c r="Y22" s="109"/>
      <c r="Z22" s="109"/>
      <c r="AA22" s="109"/>
      <c r="AB22" s="109"/>
      <c r="AC22" s="109"/>
      <c r="AD22" s="109"/>
      <c r="AE22" s="109"/>
      <c r="AF22" s="109"/>
      <c r="AG22" s="109"/>
      <c r="AH22" s="109"/>
    </row>
    <row r="23" spans="1:34" ht="15.75" thickBot="1" x14ac:dyDescent="0.3">
      <c r="A23" s="109">
        <v>15</v>
      </c>
      <c r="B23" s="104" t="s">
        <v>288</v>
      </c>
      <c r="C23" s="109" t="s">
        <v>242</v>
      </c>
      <c r="D23" s="109" t="s">
        <v>243</v>
      </c>
      <c r="E23" s="109" t="s">
        <v>205</v>
      </c>
      <c r="F23" s="109">
        <v>0</v>
      </c>
      <c r="G23" s="109" t="s">
        <v>255</v>
      </c>
      <c r="H23" s="109" t="s">
        <v>277</v>
      </c>
      <c r="I23" s="109" t="s">
        <v>253</v>
      </c>
      <c r="J23" s="109" t="s">
        <v>259</v>
      </c>
      <c r="K23" s="109">
        <v>15050</v>
      </c>
      <c r="L23" s="120">
        <f>'Summary-2'!AE19</f>
        <v>0</v>
      </c>
      <c r="M23" s="109">
        <v>0</v>
      </c>
      <c r="N23" s="109">
        <v>0</v>
      </c>
      <c r="O23" s="109">
        <v>0</v>
      </c>
      <c r="P23" s="109">
        <v>1330</v>
      </c>
      <c r="Q23" s="109">
        <v>0</v>
      </c>
      <c r="R23" s="120">
        <f t="shared" si="0"/>
        <v>13720</v>
      </c>
      <c r="S23" s="109" t="s">
        <v>278</v>
      </c>
      <c r="T23" s="109"/>
      <c r="U23" s="109"/>
      <c r="V23" s="109"/>
      <c r="W23" s="109"/>
      <c r="X23" s="109"/>
      <c r="Y23" s="109"/>
      <c r="Z23" s="109"/>
      <c r="AA23" s="109"/>
      <c r="AB23" s="109"/>
      <c r="AC23" s="109"/>
      <c r="AD23" s="109"/>
      <c r="AE23" s="109"/>
      <c r="AF23" s="109"/>
      <c r="AG23" s="109"/>
      <c r="AH23" s="109"/>
    </row>
  </sheetData>
  <mergeCells count="3">
    <mergeCell ref="T7:AH7"/>
    <mergeCell ref="C2:F2"/>
    <mergeCell ref="C3:F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0"/>
  <sheetViews>
    <sheetView tabSelected="1" topLeftCell="A23" zoomScale="85" zoomScaleNormal="85" workbookViewId="0">
      <selection activeCell="C39" sqref="C39"/>
    </sheetView>
  </sheetViews>
  <sheetFormatPr defaultRowHeight="15" x14ac:dyDescent="0.25"/>
  <cols>
    <col min="1" max="1" width="6.25" bestFit="1" customWidth="1"/>
    <col min="2" max="2" width="14.125" bestFit="1" customWidth="1"/>
    <col min="3" max="3" width="15.5" bestFit="1" customWidth="1"/>
    <col min="4" max="4" width="22.125" bestFit="1" customWidth="1"/>
    <col min="5" max="5" width="5.125" bestFit="1" customWidth="1"/>
    <col min="6" max="6" width="25.875" bestFit="1" customWidth="1"/>
    <col min="7" max="7" width="30.125" bestFit="1" customWidth="1"/>
    <col min="8" max="8" width="30.125" customWidth="1"/>
    <col min="9" max="9" width="14" bestFit="1" customWidth="1"/>
    <col min="10" max="10" width="11.5" customWidth="1"/>
    <col min="11" max="11" width="22.125" bestFit="1" customWidth="1"/>
    <col min="12" max="12" width="15.5" customWidth="1"/>
    <col min="13" max="13" width="12.625" style="97" bestFit="1" customWidth="1"/>
    <col min="14" max="14" width="12.625" style="116" customWidth="1"/>
    <col min="15" max="15" width="18.5" style="97" bestFit="1" customWidth="1"/>
    <col min="16" max="16" width="18.5" customWidth="1"/>
    <col min="30" max="31" width="8.75" style="97"/>
  </cols>
  <sheetData>
    <row r="1" spans="1:32" x14ac:dyDescent="0.25">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row>
    <row r="2" spans="1:32" x14ac:dyDescent="0.25">
      <c r="B2" t="s">
        <v>290</v>
      </c>
      <c r="C2" t="s">
        <v>290</v>
      </c>
      <c r="D2" t="s">
        <v>290</v>
      </c>
      <c r="E2" t="s">
        <v>290</v>
      </c>
      <c r="F2" t="s">
        <v>290</v>
      </c>
      <c r="G2" t="s">
        <v>290</v>
      </c>
      <c r="H2" t="s">
        <v>290</v>
      </c>
      <c r="I2" t="s">
        <v>290</v>
      </c>
      <c r="J2" t="s">
        <v>290</v>
      </c>
      <c r="K2" t="s">
        <v>290</v>
      </c>
      <c r="L2" t="s">
        <v>290</v>
      </c>
      <c r="M2" s="97" t="s">
        <v>291</v>
      </c>
      <c r="N2" s="116" t="s">
        <v>290</v>
      </c>
      <c r="O2" s="97" t="s">
        <v>291</v>
      </c>
      <c r="P2" s="116" t="s">
        <v>290</v>
      </c>
      <c r="Q2" s="116" t="s">
        <v>290</v>
      </c>
      <c r="R2" s="116" t="s">
        <v>290</v>
      </c>
      <c r="S2" s="116" t="s">
        <v>290</v>
      </c>
      <c r="T2" s="116" t="s">
        <v>290</v>
      </c>
      <c r="U2" s="116" t="s">
        <v>290</v>
      </c>
      <c r="V2" s="116" t="s">
        <v>290</v>
      </c>
      <c r="W2" s="116" t="s">
        <v>290</v>
      </c>
      <c r="X2" s="116" t="s">
        <v>290</v>
      </c>
      <c r="Y2" s="116" t="s">
        <v>290</v>
      </c>
      <c r="Z2" s="116" t="s">
        <v>290</v>
      </c>
      <c r="AA2" s="116" t="s">
        <v>290</v>
      </c>
      <c r="AB2" s="116" t="s">
        <v>290</v>
      </c>
      <c r="AC2" s="116" t="s">
        <v>290</v>
      </c>
      <c r="AD2" s="97" t="s">
        <v>291</v>
      </c>
      <c r="AE2" s="97" t="s">
        <v>291</v>
      </c>
      <c r="AF2" s="116" t="s">
        <v>290</v>
      </c>
    </row>
    <row r="3" spans="1:32" x14ac:dyDescent="0.25">
      <c r="O3" s="117"/>
      <c r="P3" s="68" t="s">
        <v>191</v>
      </c>
      <c r="Q3" s="68"/>
      <c r="R3" s="68"/>
      <c r="S3" s="68"/>
      <c r="U3" s="131" t="s">
        <v>193</v>
      </c>
      <c r="V3" s="131"/>
      <c r="W3" s="131"/>
      <c r="X3" s="131"/>
      <c r="Y3" s="131"/>
      <c r="Z3" s="128"/>
      <c r="AA3" s="128"/>
      <c r="AB3" s="128"/>
      <c r="AC3" s="128"/>
      <c r="AD3" s="128"/>
      <c r="AE3" s="128"/>
      <c r="AF3" s="128"/>
    </row>
    <row r="4" spans="1:32" ht="90.95" customHeight="1" x14ac:dyDescent="0.25">
      <c r="A4" s="123" t="s">
        <v>167</v>
      </c>
      <c r="B4" s="123" t="s">
        <v>198</v>
      </c>
      <c r="C4" s="123" t="s">
        <v>168</v>
      </c>
      <c r="D4" s="123" t="s">
        <v>260</v>
      </c>
      <c r="E4" s="123" t="s">
        <v>261</v>
      </c>
      <c r="F4" s="123" t="s">
        <v>256</v>
      </c>
      <c r="G4" s="123" t="s">
        <v>267</v>
      </c>
      <c r="H4" s="123" t="s">
        <v>270</v>
      </c>
      <c r="I4" s="101" t="s">
        <v>305</v>
      </c>
      <c r="J4" s="101" t="s">
        <v>306</v>
      </c>
      <c r="K4" s="101" t="s">
        <v>307</v>
      </c>
      <c r="L4" s="101" t="s">
        <v>308</v>
      </c>
      <c r="M4" s="118" t="s">
        <v>266</v>
      </c>
      <c r="N4" s="122" t="s">
        <v>92</v>
      </c>
      <c r="O4" s="125" t="s">
        <v>268</v>
      </c>
      <c r="P4" s="122" t="s">
        <v>272</v>
      </c>
      <c r="Q4" s="126" t="s">
        <v>72</v>
      </c>
      <c r="R4" s="126" t="s">
        <v>71</v>
      </c>
      <c r="S4" s="121" t="s">
        <v>287</v>
      </c>
      <c r="T4" s="126" t="s">
        <v>69</v>
      </c>
      <c r="U4" s="126" t="s">
        <v>84</v>
      </c>
      <c r="V4" s="126" t="s">
        <v>311</v>
      </c>
      <c r="W4" s="126" t="s">
        <v>82</v>
      </c>
      <c r="X4" s="126" t="s">
        <v>81</v>
      </c>
      <c r="Y4" s="126" t="s">
        <v>80</v>
      </c>
      <c r="Z4" s="126" t="s">
        <v>94</v>
      </c>
      <c r="AA4" s="126" t="s">
        <v>93</v>
      </c>
      <c r="AB4" s="126" t="s">
        <v>91</v>
      </c>
      <c r="AC4" s="126" t="s">
        <v>90</v>
      </c>
      <c r="AD4" s="127" t="s">
        <v>89</v>
      </c>
      <c r="AE4" s="127" t="s">
        <v>88</v>
      </c>
      <c r="AF4" s="126" t="s">
        <v>86</v>
      </c>
    </row>
    <row r="5" spans="1:32" x14ac:dyDescent="0.25">
      <c r="A5" s="43">
        <v>1</v>
      </c>
      <c r="B5" s="43" t="s">
        <v>218</v>
      </c>
      <c r="C5" s="43" t="s">
        <v>219</v>
      </c>
      <c r="D5" s="43" t="s">
        <v>255</v>
      </c>
      <c r="E5" s="43" t="s">
        <v>209</v>
      </c>
      <c r="F5" s="43" t="s">
        <v>199</v>
      </c>
      <c r="G5" s="43">
        <v>1</v>
      </c>
      <c r="H5" s="43" t="s">
        <v>258</v>
      </c>
      <c r="I5" s="43">
        <v>9</v>
      </c>
      <c r="J5" s="43">
        <v>20</v>
      </c>
      <c r="K5" s="43">
        <v>1</v>
      </c>
      <c r="L5" s="43">
        <v>2</v>
      </c>
      <c r="M5" s="98">
        <f>J5-I5-(L5-K5)</f>
        <v>10</v>
      </c>
      <c r="N5" s="93">
        <v>8</v>
      </c>
      <c r="O5" s="98">
        <f>M5-N5</f>
        <v>2</v>
      </c>
      <c r="P5" s="102"/>
      <c r="Q5" s="102"/>
      <c r="R5" s="43"/>
      <c r="S5" s="43"/>
      <c r="T5" s="43"/>
      <c r="U5" s="43"/>
      <c r="V5" s="43"/>
      <c r="W5" s="43"/>
      <c r="X5" s="43"/>
      <c r="Y5" s="43"/>
      <c r="Z5" s="43">
        <v>0</v>
      </c>
      <c r="AA5" s="43">
        <v>0</v>
      </c>
      <c r="AB5" s="43">
        <v>0</v>
      </c>
      <c r="AC5" s="43">
        <v>200</v>
      </c>
      <c r="AD5" s="98">
        <v>0</v>
      </c>
      <c r="AE5" s="98">
        <f>AC5*O5</f>
        <v>400</v>
      </c>
      <c r="AF5" s="43">
        <v>0</v>
      </c>
    </row>
    <row r="6" spans="1:32" ht="17.25" customHeight="1" x14ac:dyDescent="0.25">
      <c r="A6" s="43">
        <v>2</v>
      </c>
      <c r="B6" s="43" t="s">
        <v>218</v>
      </c>
      <c r="C6" s="43" t="s">
        <v>219</v>
      </c>
      <c r="D6" s="43" t="s">
        <v>255</v>
      </c>
      <c r="E6" s="43" t="s">
        <v>209</v>
      </c>
      <c r="F6" s="43" t="s">
        <v>199</v>
      </c>
      <c r="G6" s="43">
        <v>2</v>
      </c>
      <c r="H6" s="43" t="s">
        <v>258</v>
      </c>
      <c r="I6" s="43">
        <v>9</v>
      </c>
      <c r="J6" s="43">
        <v>18</v>
      </c>
      <c r="K6" s="43">
        <v>1</v>
      </c>
      <c r="L6" s="43">
        <v>2</v>
      </c>
      <c r="M6" s="98">
        <f t="shared" ref="M6:M34" si="0">J6-I6-(L6-K6)</f>
        <v>8</v>
      </c>
      <c r="N6" s="93">
        <v>8</v>
      </c>
      <c r="O6" s="98">
        <f t="shared" ref="O6:O34" si="1">M6-N6</f>
        <v>0</v>
      </c>
      <c r="P6" s="102"/>
      <c r="Q6" s="102"/>
      <c r="R6" s="43"/>
      <c r="S6" s="43"/>
      <c r="T6" s="43"/>
      <c r="U6" s="43"/>
      <c r="V6" s="43"/>
      <c r="W6" s="43"/>
      <c r="X6" s="43"/>
      <c r="Y6" s="43"/>
      <c r="Z6" s="43">
        <v>0</v>
      </c>
      <c r="AA6" s="43">
        <v>0</v>
      </c>
      <c r="AB6" s="43">
        <v>0</v>
      </c>
      <c r="AC6" s="43">
        <v>0</v>
      </c>
      <c r="AD6" s="98">
        <v>0</v>
      </c>
      <c r="AE6" s="98">
        <v>0</v>
      </c>
      <c r="AF6" s="43">
        <v>0</v>
      </c>
    </row>
    <row r="7" spans="1:32" x14ac:dyDescent="0.25">
      <c r="A7" s="43">
        <v>3</v>
      </c>
      <c r="B7" s="43" t="s">
        <v>218</v>
      </c>
      <c r="C7" s="43" t="s">
        <v>219</v>
      </c>
      <c r="D7" s="43" t="s">
        <v>255</v>
      </c>
      <c r="E7" s="43" t="s">
        <v>209</v>
      </c>
      <c r="F7" s="43" t="s">
        <v>199</v>
      </c>
      <c r="G7" s="43">
        <v>3</v>
      </c>
      <c r="H7" s="43" t="s">
        <v>258</v>
      </c>
      <c r="I7" s="43">
        <v>9</v>
      </c>
      <c r="J7" s="43">
        <v>18</v>
      </c>
      <c r="K7" s="43">
        <v>1</v>
      </c>
      <c r="L7" s="43">
        <v>2</v>
      </c>
      <c r="M7" s="98">
        <f t="shared" si="0"/>
        <v>8</v>
      </c>
      <c r="N7" s="93">
        <v>8</v>
      </c>
      <c r="O7" s="98">
        <f t="shared" si="1"/>
        <v>0</v>
      </c>
      <c r="P7" s="102"/>
      <c r="Q7" s="102"/>
      <c r="R7" s="43"/>
      <c r="S7" s="43"/>
      <c r="T7" s="43"/>
      <c r="U7" s="43"/>
      <c r="V7" s="43"/>
      <c r="W7" s="43"/>
      <c r="X7" s="43"/>
      <c r="Y7" s="43"/>
      <c r="Z7" s="43">
        <v>0</v>
      </c>
      <c r="AA7" s="43">
        <v>0</v>
      </c>
      <c r="AB7" s="43">
        <v>0</v>
      </c>
      <c r="AC7" s="43">
        <v>0</v>
      </c>
      <c r="AD7" s="98">
        <v>0</v>
      </c>
      <c r="AE7" s="98">
        <v>0</v>
      </c>
      <c r="AF7" s="43">
        <v>0</v>
      </c>
    </row>
    <row r="8" spans="1:32" x14ac:dyDescent="0.25">
      <c r="A8" s="43">
        <v>4</v>
      </c>
      <c r="B8" s="43" t="s">
        <v>218</v>
      </c>
      <c r="C8" s="43" t="s">
        <v>219</v>
      </c>
      <c r="D8" s="43" t="s">
        <v>255</v>
      </c>
      <c r="E8" s="43" t="s">
        <v>209</v>
      </c>
      <c r="F8" s="43" t="s">
        <v>199</v>
      </c>
      <c r="G8" s="43">
        <v>4</v>
      </c>
      <c r="H8" s="43" t="s">
        <v>258</v>
      </c>
      <c r="I8" s="43">
        <v>9</v>
      </c>
      <c r="J8" s="43">
        <v>18</v>
      </c>
      <c r="K8" s="43">
        <v>1</v>
      </c>
      <c r="L8" s="43">
        <v>2</v>
      </c>
      <c r="M8" s="98">
        <f t="shared" si="0"/>
        <v>8</v>
      </c>
      <c r="N8" s="93">
        <v>8</v>
      </c>
      <c r="O8" s="98">
        <f t="shared" si="1"/>
        <v>0</v>
      </c>
      <c r="P8" s="102"/>
      <c r="Q8" s="102"/>
      <c r="R8" s="43"/>
      <c r="S8" s="43"/>
      <c r="T8" s="43"/>
      <c r="U8" s="43"/>
      <c r="V8" s="43"/>
      <c r="W8" s="43"/>
      <c r="X8" s="43"/>
      <c r="Y8" s="43"/>
      <c r="Z8" s="43">
        <v>0</v>
      </c>
      <c r="AA8" s="43">
        <v>0</v>
      </c>
      <c r="AB8" s="43">
        <v>0</v>
      </c>
      <c r="AC8" s="43">
        <v>0</v>
      </c>
      <c r="AD8" s="98">
        <v>0</v>
      </c>
      <c r="AE8" s="98">
        <v>0</v>
      </c>
      <c r="AF8" s="43">
        <v>0</v>
      </c>
    </row>
    <row r="9" spans="1:32" x14ac:dyDescent="0.25">
      <c r="A9" s="43">
        <v>5</v>
      </c>
      <c r="B9" s="43" t="s">
        <v>218</v>
      </c>
      <c r="C9" s="43" t="s">
        <v>219</v>
      </c>
      <c r="D9" s="43" t="s">
        <v>255</v>
      </c>
      <c r="E9" s="43" t="s">
        <v>209</v>
      </c>
      <c r="F9" s="43" t="s">
        <v>199</v>
      </c>
      <c r="G9" s="43">
        <v>5</v>
      </c>
      <c r="H9" s="43" t="s">
        <v>258</v>
      </c>
      <c r="I9" s="43">
        <v>9</v>
      </c>
      <c r="J9" s="43">
        <v>18</v>
      </c>
      <c r="K9" s="43">
        <v>1</v>
      </c>
      <c r="L9" s="43">
        <v>2</v>
      </c>
      <c r="M9" s="98">
        <f t="shared" si="0"/>
        <v>8</v>
      </c>
      <c r="N9" s="93">
        <v>8</v>
      </c>
      <c r="O9" s="98">
        <f t="shared" si="1"/>
        <v>0</v>
      </c>
      <c r="P9" s="102"/>
      <c r="Q9" s="102"/>
      <c r="R9" s="43"/>
      <c r="S9" s="43"/>
      <c r="T9" s="43"/>
      <c r="U9" s="43"/>
      <c r="V9" s="43"/>
      <c r="W9" s="43"/>
      <c r="X9" s="43"/>
      <c r="Y9" s="43"/>
      <c r="Z9" s="43">
        <v>0</v>
      </c>
      <c r="AA9" s="43">
        <v>0</v>
      </c>
      <c r="AB9" s="43">
        <v>0</v>
      </c>
      <c r="AC9" s="43">
        <v>0</v>
      </c>
      <c r="AD9" s="98">
        <v>0</v>
      </c>
      <c r="AE9" s="98">
        <v>0</v>
      </c>
      <c r="AF9" s="43">
        <v>0</v>
      </c>
    </row>
    <row r="10" spans="1:32" x14ac:dyDescent="0.25">
      <c r="A10" s="43">
        <v>6</v>
      </c>
      <c r="B10" s="43" t="s">
        <v>218</v>
      </c>
      <c r="C10" s="43" t="s">
        <v>219</v>
      </c>
      <c r="D10" s="43" t="s">
        <v>255</v>
      </c>
      <c r="E10" s="43" t="s">
        <v>209</v>
      </c>
      <c r="F10" s="43" t="s">
        <v>199</v>
      </c>
      <c r="G10" s="43">
        <v>6</v>
      </c>
      <c r="H10" s="43" t="s">
        <v>258</v>
      </c>
      <c r="I10" s="43">
        <v>9</v>
      </c>
      <c r="J10" s="43">
        <v>18</v>
      </c>
      <c r="K10" s="43">
        <v>1</v>
      </c>
      <c r="L10" s="43">
        <v>2</v>
      </c>
      <c r="M10" s="98">
        <f t="shared" si="0"/>
        <v>8</v>
      </c>
      <c r="N10" s="93">
        <v>8</v>
      </c>
      <c r="O10" s="98">
        <f t="shared" si="1"/>
        <v>0</v>
      </c>
      <c r="P10" s="102"/>
      <c r="Q10" s="102"/>
      <c r="R10" s="43"/>
      <c r="S10" s="43"/>
      <c r="T10" s="43"/>
      <c r="U10" s="43"/>
      <c r="V10" s="43"/>
      <c r="W10" s="43"/>
      <c r="X10" s="43"/>
      <c r="Y10" s="43"/>
      <c r="Z10" s="43">
        <v>0</v>
      </c>
      <c r="AA10" s="43">
        <v>0</v>
      </c>
      <c r="AB10" s="43">
        <v>0</v>
      </c>
      <c r="AC10" s="43">
        <v>0</v>
      </c>
      <c r="AD10" s="98">
        <v>0</v>
      </c>
      <c r="AE10" s="98">
        <v>0</v>
      </c>
      <c r="AF10" s="43">
        <v>0</v>
      </c>
    </row>
    <row r="11" spans="1:32" x14ac:dyDescent="0.25">
      <c r="A11" s="43">
        <v>7</v>
      </c>
      <c r="B11" s="43" t="s">
        <v>218</v>
      </c>
      <c r="C11" s="43" t="s">
        <v>219</v>
      </c>
      <c r="D11" s="43" t="s">
        <v>255</v>
      </c>
      <c r="E11" s="43" t="s">
        <v>209</v>
      </c>
      <c r="F11" s="43" t="s">
        <v>199</v>
      </c>
      <c r="G11" s="43">
        <v>7</v>
      </c>
      <c r="H11" s="43" t="s">
        <v>258</v>
      </c>
      <c r="I11" s="43">
        <v>9</v>
      </c>
      <c r="J11" s="43">
        <v>18</v>
      </c>
      <c r="K11" s="43">
        <v>1</v>
      </c>
      <c r="L11" s="43">
        <v>2</v>
      </c>
      <c r="M11" s="98">
        <f t="shared" si="0"/>
        <v>8</v>
      </c>
      <c r="N11" s="93">
        <v>8</v>
      </c>
      <c r="O11" s="98">
        <f t="shared" si="1"/>
        <v>0</v>
      </c>
      <c r="P11" s="102"/>
      <c r="Q11" s="102"/>
      <c r="R11" s="43"/>
      <c r="S11" s="43"/>
      <c r="T11" s="43"/>
      <c r="U11" s="43"/>
      <c r="V11" s="43"/>
      <c r="W11" s="43"/>
      <c r="X11" s="43"/>
      <c r="Y11" s="43"/>
      <c r="Z11" s="43">
        <v>0</v>
      </c>
      <c r="AA11" s="43">
        <v>0</v>
      </c>
      <c r="AB11" s="43">
        <v>0</v>
      </c>
      <c r="AC11" s="43">
        <v>0</v>
      </c>
      <c r="AD11" s="98">
        <v>0</v>
      </c>
      <c r="AE11" s="98">
        <v>0</v>
      </c>
      <c r="AF11" s="43">
        <v>0</v>
      </c>
    </row>
    <row r="12" spans="1:32" x14ac:dyDescent="0.25">
      <c r="A12" s="43">
        <v>8</v>
      </c>
      <c r="B12" s="43" t="s">
        <v>218</v>
      </c>
      <c r="C12" s="43" t="s">
        <v>219</v>
      </c>
      <c r="D12" s="43" t="s">
        <v>255</v>
      </c>
      <c r="E12" s="43" t="s">
        <v>209</v>
      </c>
      <c r="F12" s="43" t="s">
        <v>199</v>
      </c>
      <c r="G12" s="43">
        <v>8</v>
      </c>
      <c r="H12" s="43" t="s">
        <v>258</v>
      </c>
      <c r="I12" s="43">
        <v>9</v>
      </c>
      <c r="J12" s="43">
        <v>18</v>
      </c>
      <c r="K12" s="43">
        <v>1</v>
      </c>
      <c r="L12" s="43">
        <v>2</v>
      </c>
      <c r="M12" s="98">
        <f t="shared" si="0"/>
        <v>8</v>
      </c>
      <c r="N12" s="93">
        <v>8</v>
      </c>
      <c r="O12" s="98">
        <f t="shared" si="1"/>
        <v>0</v>
      </c>
      <c r="P12" s="102"/>
      <c r="Q12" s="102"/>
      <c r="R12" s="43"/>
      <c r="S12" s="43"/>
      <c r="T12" s="43"/>
      <c r="U12" s="43"/>
      <c r="V12" s="43"/>
      <c r="W12" s="43"/>
      <c r="X12" s="43"/>
      <c r="Y12" s="43"/>
      <c r="Z12" s="43">
        <v>0</v>
      </c>
      <c r="AA12" s="43">
        <v>0</v>
      </c>
      <c r="AB12" s="43">
        <v>0</v>
      </c>
      <c r="AC12" s="43">
        <v>0</v>
      </c>
      <c r="AD12" s="98">
        <v>0</v>
      </c>
      <c r="AE12" s="98">
        <v>0</v>
      </c>
      <c r="AF12" s="43">
        <v>0</v>
      </c>
    </row>
    <row r="13" spans="1:32" x14ac:dyDescent="0.25">
      <c r="A13" s="43">
        <v>9</v>
      </c>
      <c r="B13" s="43" t="s">
        <v>218</v>
      </c>
      <c r="C13" s="43" t="s">
        <v>219</v>
      </c>
      <c r="D13" s="43" t="s">
        <v>255</v>
      </c>
      <c r="E13" s="43" t="s">
        <v>209</v>
      </c>
      <c r="F13" s="43" t="s">
        <v>199</v>
      </c>
      <c r="G13" s="43">
        <v>9</v>
      </c>
      <c r="H13" s="43" t="s">
        <v>258</v>
      </c>
      <c r="I13" s="43">
        <v>9</v>
      </c>
      <c r="J13" s="43">
        <v>18</v>
      </c>
      <c r="K13" s="43">
        <v>1</v>
      </c>
      <c r="L13" s="43">
        <v>2</v>
      </c>
      <c r="M13" s="98">
        <f t="shared" si="0"/>
        <v>8</v>
      </c>
      <c r="N13" s="93">
        <v>8</v>
      </c>
      <c r="O13" s="98">
        <f t="shared" si="1"/>
        <v>0</v>
      </c>
      <c r="P13" s="102"/>
      <c r="Q13" s="102"/>
      <c r="R13" s="43"/>
      <c r="S13" s="43"/>
      <c r="T13" s="43"/>
      <c r="U13" s="43"/>
      <c r="V13" s="43"/>
      <c r="W13" s="43"/>
      <c r="X13" s="43"/>
      <c r="Y13" s="43"/>
      <c r="Z13" s="43">
        <v>0</v>
      </c>
      <c r="AA13" s="43">
        <v>0</v>
      </c>
      <c r="AB13" s="43">
        <v>0</v>
      </c>
      <c r="AC13" s="43">
        <v>0</v>
      </c>
      <c r="AD13" s="98">
        <v>0</v>
      </c>
      <c r="AE13" s="98">
        <v>0</v>
      </c>
      <c r="AF13" s="43">
        <v>0</v>
      </c>
    </row>
    <row r="14" spans="1:32" x14ac:dyDescent="0.25">
      <c r="A14" s="43">
        <v>10</v>
      </c>
      <c r="B14" s="43" t="s">
        <v>218</v>
      </c>
      <c r="C14" s="43" t="s">
        <v>219</v>
      </c>
      <c r="D14" s="43" t="s">
        <v>255</v>
      </c>
      <c r="E14" s="43" t="s">
        <v>209</v>
      </c>
      <c r="F14" s="43" t="s">
        <v>199</v>
      </c>
      <c r="G14" s="43">
        <v>10</v>
      </c>
      <c r="H14" s="43" t="s">
        <v>258</v>
      </c>
      <c r="I14" s="43">
        <v>9</v>
      </c>
      <c r="J14" s="43">
        <v>18</v>
      </c>
      <c r="K14" s="43">
        <v>1</v>
      </c>
      <c r="L14" s="43">
        <v>2</v>
      </c>
      <c r="M14" s="98">
        <f t="shared" si="0"/>
        <v>8</v>
      </c>
      <c r="N14" s="93">
        <v>8</v>
      </c>
      <c r="O14" s="98">
        <f t="shared" si="1"/>
        <v>0</v>
      </c>
      <c r="P14" s="102"/>
      <c r="Q14" s="102"/>
      <c r="R14" s="43"/>
      <c r="S14" s="43"/>
      <c r="T14" s="43"/>
      <c r="U14" s="43"/>
      <c r="V14" s="43"/>
      <c r="W14" s="43"/>
      <c r="X14" s="43"/>
      <c r="Y14" s="43"/>
      <c r="Z14" s="43">
        <v>0</v>
      </c>
      <c r="AA14" s="43">
        <v>0</v>
      </c>
      <c r="AB14" s="43">
        <v>0</v>
      </c>
      <c r="AC14" s="43">
        <v>0</v>
      </c>
      <c r="AD14" s="98">
        <v>0</v>
      </c>
      <c r="AE14" s="98">
        <v>0</v>
      </c>
      <c r="AF14" s="43">
        <v>0</v>
      </c>
    </row>
    <row r="15" spans="1:32" x14ac:dyDescent="0.25">
      <c r="A15" s="43">
        <v>11</v>
      </c>
      <c r="B15" s="43" t="s">
        <v>218</v>
      </c>
      <c r="C15" s="43" t="s">
        <v>219</v>
      </c>
      <c r="D15" s="43" t="s">
        <v>255</v>
      </c>
      <c r="E15" s="43" t="s">
        <v>209</v>
      </c>
      <c r="F15" s="43" t="s">
        <v>199</v>
      </c>
      <c r="G15" s="43">
        <v>11</v>
      </c>
      <c r="H15" s="43" t="s">
        <v>258</v>
      </c>
      <c r="I15" s="43">
        <v>9</v>
      </c>
      <c r="J15" s="43">
        <v>18</v>
      </c>
      <c r="K15" s="43">
        <v>1</v>
      </c>
      <c r="L15" s="43">
        <v>2</v>
      </c>
      <c r="M15" s="98">
        <f t="shared" si="0"/>
        <v>8</v>
      </c>
      <c r="N15" s="93">
        <v>8</v>
      </c>
      <c r="O15" s="98">
        <f t="shared" si="1"/>
        <v>0</v>
      </c>
      <c r="P15" s="102"/>
      <c r="Q15" s="102"/>
      <c r="R15" s="43"/>
      <c r="S15" s="43"/>
      <c r="T15" s="43"/>
      <c r="U15" s="43"/>
      <c r="V15" s="43"/>
      <c r="W15" s="43"/>
      <c r="X15" s="43"/>
      <c r="Y15" s="43"/>
      <c r="Z15" s="43">
        <v>0</v>
      </c>
      <c r="AA15" s="43">
        <v>0</v>
      </c>
      <c r="AB15" s="43">
        <v>0</v>
      </c>
      <c r="AC15" s="43">
        <v>0</v>
      </c>
      <c r="AD15" s="98">
        <v>0</v>
      </c>
      <c r="AE15" s="98">
        <v>0</v>
      </c>
      <c r="AF15" s="43">
        <v>0</v>
      </c>
    </row>
    <row r="16" spans="1:32" x14ac:dyDescent="0.25">
      <c r="A16" s="43">
        <v>12</v>
      </c>
      <c r="B16" s="43" t="s">
        <v>218</v>
      </c>
      <c r="C16" s="43" t="s">
        <v>219</v>
      </c>
      <c r="D16" s="43" t="s">
        <v>255</v>
      </c>
      <c r="E16" s="43" t="s">
        <v>209</v>
      </c>
      <c r="F16" s="43" t="s">
        <v>199</v>
      </c>
      <c r="G16" s="43">
        <v>12</v>
      </c>
      <c r="H16" s="43" t="s">
        <v>258</v>
      </c>
      <c r="I16" s="43">
        <v>9</v>
      </c>
      <c r="J16" s="43">
        <v>18</v>
      </c>
      <c r="K16" s="43">
        <v>1</v>
      </c>
      <c r="L16" s="43">
        <v>2</v>
      </c>
      <c r="M16" s="98">
        <f t="shared" si="0"/>
        <v>8</v>
      </c>
      <c r="N16" s="93">
        <v>8</v>
      </c>
      <c r="O16" s="98">
        <f t="shared" si="1"/>
        <v>0</v>
      </c>
      <c r="P16" s="102"/>
      <c r="Q16" s="102"/>
      <c r="R16" s="43"/>
      <c r="S16" s="43"/>
      <c r="T16" s="43"/>
      <c r="U16" s="43"/>
      <c r="V16" s="43"/>
      <c r="W16" s="43"/>
      <c r="X16" s="43"/>
      <c r="Y16" s="43"/>
      <c r="Z16" s="43">
        <v>0</v>
      </c>
      <c r="AA16" s="43">
        <v>0</v>
      </c>
      <c r="AB16" s="43">
        <v>0</v>
      </c>
      <c r="AC16" s="43">
        <v>0</v>
      </c>
      <c r="AD16" s="98">
        <v>0</v>
      </c>
      <c r="AE16" s="98">
        <v>0</v>
      </c>
      <c r="AF16" s="43">
        <v>0</v>
      </c>
    </row>
    <row r="17" spans="1:32" x14ac:dyDescent="0.25">
      <c r="A17" s="43">
        <v>13</v>
      </c>
      <c r="B17" s="43" t="s">
        <v>218</v>
      </c>
      <c r="C17" s="43" t="s">
        <v>219</v>
      </c>
      <c r="D17" s="43" t="s">
        <v>255</v>
      </c>
      <c r="E17" s="43" t="s">
        <v>209</v>
      </c>
      <c r="F17" s="43" t="s">
        <v>199</v>
      </c>
      <c r="G17" s="43">
        <v>13</v>
      </c>
      <c r="H17" s="43" t="s">
        <v>258</v>
      </c>
      <c r="I17" s="43">
        <v>9</v>
      </c>
      <c r="J17" s="43">
        <v>18</v>
      </c>
      <c r="K17" s="43">
        <v>1</v>
      </c>
      <c r="L17" s="43">
        <v>2</v>
      </c>
      <c r="M17" s="98">
        <f t="shared" si="0"/>
        <v>8</v>
      </c>
      <c r="N17" s="93">
        <v>8</v>
      </c>
      <c r="O17" s="98">
        <f t="shared" si="1"/>
        <v>0</v>
      </c>
      <c r="P17" s="102"/>
      <c r="Q17" s="102"/>
      <c r="R17" s="43"/>
      <c r="S17" s="43"/>
      <c r="T17" s="43"/>
      <c r="U17" s="43"/>
      <c r="V17" s="43"/>
      <c r="W17" s="43"/>
      <c r="X17" s="43"/>
      <c r="Y17" s="43"/>
      <c r="Z17" s="43">
        <v>0</v>
      </c>
      <c r="AA17" s="43">
        <v>0</v>
      </c>
      <c r="AB17" s="43">
        <v>0</v>
      </c>
      <c r="AC17" s="43">
        <v>0</v>
      </c>
      <c r="AD17" s="98">
        <v>0</v>
      </c>
      <c r="AE17" s="98">
        <v>0</v>
      </c>
      <c r="AF17" s="43">
        <v>0</v>
      </c>
    </row>
    <row r="18" spans="1:32" x14ac:dyDescent="0.25">
      <c r="A18" s="43">
        <v>14</v>
      </c>
      <c r="B18" s="43" t="s">
        <v>218</v>
      </c>
      <c r="C18" s="43" t="s">
        <v>219</v>
      </c>
      <c r="D18" s="43" t="s">
        <v>255</v>
      </c>
      <c r="E18" s="43" t="s">
        <v>209</v>
      </c>
      <c r="F18" s="43" t="s">
        <v>199</v>
      </c>
      <c r="G18" s="43">
        <v>14</v>
      </c>
      <c r="H18" s="43" t="s">
        <v>258</v>
      </c>
      <c r="I18" s="43">
        <v>9</v>
      </c>
      <c r="J18" s="43">
        <v>18</v>
      </c>
      <c r="K18" s="43">
        <v>1</v>
      </c>
      <c r="L18" s="43">
        <v>2</v>
      </c>
      <c r="M18" s="98">
        <f t="shared" si="0"/>
        <v>8</v>
      </c>
      <c r="N18" s="93">
        <v>8</v>
      </c>
      <c r="O18" s="98">
        <f t="shared" si="1"/>
        <v>0</v>
      </c>
      <c r="P18" s="102"/>
      <c r="Q18" s="102"/>
      <c r="R18" s="43"/>
      <c r="S18" s="43"/>
      <c r="T18" s="43"/>
      <c r="U18" s="43"/>
      <c r="V18" s="43"/>
      <c r="W18" s="43"/>
      <c r="X18" s="43"/>
      <c r="Y18" s="43"/>
      <c r="Z18" s="43">
        <v>0</v>
      </c>
      <c r="AA18" s="43">
        <v>0</v>
      </c>
      <c r="AB18" s="43">
        <v>0</v>
      </c>
      <c r="AC18" s="43">
        <v>0</v>
      </c>
      <c r="AD18" s="98">
        <v>0</v>
      </c>
      <c r="AE18" s="98">
        <v>0</v>
      </c>
      <c r="AF18" s="43">
        <v>0</v>
      </c>
    </row>
    <row r="19" spans="1:32" x14ac:dyDescent="0.25">
      <c r="A19" s="43">
        <v>15</v>
      </c>
      <c r="B19" s="43" t="s">
        <v>218</v>
      </c>
      <c r="C19" s="43" t="s">
        <v>219</v>
      </c>
      <c r="D19" s="43" t="s">
        <v>255</v>
      </c>
      <c r="E19" s="43" t="s">
        <v>209</v>
      </c>
      <c r="F19" s="43" t="s">
        <v>199</v>
      </c>
      <c r="G19" s="43">
        <v>15</v>
      </c>
      <c r="H19" s="43" t="s">
        <v>258</v>
      </c>
      <c r="I19" s="43">
        <v>9</v>
      </c>
      <c r="J19" s="43">
        <v>18</v>
      </c>
      <c r="K19" s="43">
        <v>1</v>
      </c>
      <c r="L19" s="43">
        <v>2</v>
      </c>
      <c r="M19" s="98">
        <f t="shared" si="0"/>
        <v>8</v>
      </c>
      <c r="N19" s="93">
        <v>8</v>
      </c>
      <c r="O19" s="98">
        <f t="shared" si="1"/>
        <v>0</v>
      </c>
      <c r="P19" s="102"/>
      <c r="Q19" s="102"/>
      <c r="R19" s="43"/>
      <c r="S19" s="43"/>
      <c r="T19" s="43"/>
      <c r="U19" s="43"/>
      <c r="V19" s="43"/>
      <c r="W19" s="43"/>
      <c r="X19" s="43"/>
      <c r="Y19" s="43"/>
      <c r="Z19" s="43">
        <v>0</v>
      </c>
      <c r="AA19" s="43">
        <v>0</v>
      </c>
      <c r="AB19" s="43">
        <v>0</v>
      </c>
      <c r="AC19" s="43">
        <v>0</v>
      </c>
      <c r="AD19" s="98">
        <v>0</v>
      </c>
      <c r="AE19" s="98">
        <v>0</v>
      </c>
      <c r="AF19" s="43">
        <v>0</v>
      </c>
    </row>
    <row r="20" spans="1:32" x14ac:dyDescent="0.25">
      <c r="A20" s="43">
        <v>16</v>
      </c>
      <c r="B20" s="43" t="s">
        <v>218</v>
      </c>
      <c r="C20" s="43" t="s">
        <v>219</v>
      </c>
      <c r="D20" s="43" t="s">
        <v>255</v>
      </c>
      <c r="E20" s="43" t="s">
        <v>209</v>
      </c>
      <c r="F20" s="43" t="s">
        <v>199</v>
      </c>
      <c r="G20" s="43">
        <v>16</v>
      </c>
      <c r="H20" s="43" t="s">
        <v>258</v>
      </c>
      <c r="I20" s="43">
        <v>9</v>
      </c>
      <c r="J20" s="43">
        <v>18</v>
      </c>
      <c r="K20" s="43">
        <v>1</v>
      </c>
      <c r="L20" s="43">
        <v>2</v>
      </c>
      <c r="M20" s="98">
        <f t="shared" si="0"/>
        <v>8</v>
      </c>
      <c r="N20" s="93">
        <v>8</v>
      </c>
      <c r="O20" s="98">
        <f t="shared" si="1"/>
        <v>0</v>
      </c>
      <c r="P20" s="102"/>
      <c r="Q20" s="102"/>
      <c r="R20" s="43"/>
      <c r="S20" s="43"/>
      <c r="T20" s="43"/>
      <c r="U20" s="43"/>
      <c r="V20" s="43"/>
      <c r="W20" s="43"/>
      <c r="X20" s="43"/>
      <c r="Y20" s="43"/>
      <c r="Z20" s="43">
        <v>0</v>
      </c>
      <c r="AA20" s="43">
        <v>0</v>
      </c>
      <c r="AB20" s="43">
        <v>0</v>
      </c>
      <c r="AC20" s="43">
        <v>0</v>
      </c>
      <c r="AD20" s="98">
        <v>0</v>
      </c>
      <c r="AE20" s="98">
        <v>0</v>
      </c>
      <c r="AF20" s="43">
        <v>0</v>
      </c>
    </row>
    <row r="21" spans="1:32" x14ac:dyDescent="0.25">
      <c r="A21" s="43">
        <v>17</v>
      </c>
      <c r="B21" s="43" t="s">
        <v>218</v>
      </c>
      <c r="C21" s="43" t="s">
        <v>219</v>
      </c>
      <c r="D21" s="43" t="s">
        <v>255</v>
      </c>
      <c r="E21" s="43" t="s">
        <v>209</v>
      </c>
      <c r="F21" s="43" t="s">
        <v>199</v>
      </c>
      <c r="G21" s="43">
        <v>17</v>
      </c>
      <c r="H21" s="43" t="s">
        <v>258</v>
      </c>
      <c r="I21" s="43">
        <v>9</v>
      </c>
      <c r="J21" s="43">
        <v>18</v>
      </c>
      <c r="K21" s="43">
        <v>1</v>
      </c>
      <c r="L21" s="43">
        <v>2</v>
      </c>
      <c r="M21" s="98">
        <f t="shared" si="0"/>
        <v>8</v>
      </c>
      <c r="N21" s="93">
        <v>8</v>
      </c>
      <c r="O21" s="98">
        <f t="shared" si="1"/>
        <v>0</v>
      </c>
      <c r="P21" s="102"/>
      <c r="Q21" s="102"/>
      <c r="R21" s="43"/>
      <c r="S21" s="43"/>
      <c r="T21" s="43"/>
      <c r="U21" s="43"/>
      <c r="V21" s="43"/>
      <c r="W21" s="43"/>
      <c r="X21" s="43"/>
      <c r="Y21" s="43"/>
      <c r="Z21" s="43">
        <v>0</v>
      </c>
      <c r="AA21" s="43">
        <v>0</v>
      </c>
      <c r="AB21" s="43">
        <v>0</v>
      </c>
      <c r="AC21" s="43">
        <v>0</v>
      </c>
      <c r="AD21" s="98">
        <v>0</v>
      </c>
      <c r="AE21" s="98">
        <v>0</v>
      </c>
      <c r="AF21" s="43">
        <v>0</v>
      </c>
    </row>
    <row r="22" spans="1:32" x14ac:dyDescent="0.25">
      <c r="A22" s="43">
        <v>18</v>
      </c>
      <c r="B22" s="43" t="s">
        <v>218</v>
      </c>
      <c r="C22" s="43" t="s">
        <v>219</v>
      </c>
      <c r="D22" s="43" t="s">
        <v>255</v>
      </c>
      <c r="E22" s="43" t="s">
        <v>209</v>
      </c>
      <c r="F22" s="43" t="s">
        <v>199</v>
      </c>
      <c r="G22" s="43">
        <v>18</v>
      </c>
      <c r="H22" s="43" t="s">
        <v>258</v>
      </c>
      <c r="I22" s="43">
        <v>9</v>
      </c>
      <c r="J22" s="43">
        <v>18</v>
      </c>
      <c r="K22" s="43">
        <v>1</v>
      </c>
      <c r="L22" s="43">
        <v>2</v>
      </c>
      <c r="M22" s="98">
        <f t="shared" si="0"/>
        <v>8</v>
      </c>
      <c r="N22" s="93">
        <v>8</v>
      </c>
      <c r="O22" s="98">
        <f t="shared" si="1"/>
        <v>0</v>
      </c>
      <c r="P22" s="102"/>
      <c r="Q22" s="102"/>
      <c r="R22" s="43"/>
      <c r="S22" s="43"/>
      <c r="T22" s="43"/>
      <c r="U22" s="43"/>
      <c r="V22" s="43"/>
      <c r="W22" s="43"/>
      <c r="X22" s="43"/>
      <c r="Y22" s="43"/>
      <c r="Z22" s="43">
        <v>0</v>
      </c>
      <c r="AA22" s="43">
        <v>0</v>
      </c>
      <c r="AB22" s="43">
        <v>0</v>
      </c>
      <c r="AC22" s="43">
        <v>0</v>
      </c>
      <c r="AD22" s="98">
        <v>0</v>
      </c>
      <c r="AE22" s="98">
        <v>0</v>
      </c>
      <c r="AF22" s="43">
        <v>0</v>
      </c>
    </row>
    <row r="23" spans="1:32" x14ac:dyDescent="0.25">
      <c r="A23" s="43">
        <v>19</v>
      </c>
      <c r="B23" s="43" t="s">
        <v>218</v>
      </c>
      <c r="C23" s="43" t="s">
        <v>219</v>
      </c>
      <c r="D23" s="43" t="s">
        <v>255</v>
      </c>
      <c r="E23" s="43" t="s">
        <v>209</v>
      </c>
      <c r="F23" s="43" t="s">
        <v>199</v>
      </c>
      <c r="G23" s="43">
        <v>19</v>
      </c>
      <c r="H23" s="43" t="s">
        <v>258</v>
      </c>
      <c r="I23" s="43">
        <v>9</v>
      </c>
      <c r="J23" s="43">
        <v>18</v>
      </c>
      <c r="K23" s="43">
        <v>1</v>
      </c>
      <c r="L23" s="43">
        <v>2</v>
      </c>
      <c r="M23" s="98">
        <f t="shared" si="0"/>
        <v>8</v>
      </c>
      <c r="N23" s="93">
        <v>8</v>
      </c>
      <c r="O23" s="98">
        <f t="shared" si="1"/>
        <v>0</v>
      </c>
      <c r="P23" s="102"/>
      <c r="Q23" s="102"/>
      <c r="R23" s="43"/>
      <c r="S23" s="43"/>
      <c r="T23" s="43"/>
      <c r="U23" s="43"/>
      <c r="V23" s="43"/>
      <c r="W23" s="43"/>
      <c r="X23" s="43"/>
      <c r="Y23" s="43"/>
      <c r="Z23" s="43">
        <v>0</v>
      </c>
      <c r="AA23" s="43">
        <v>0</v>
      </c>
      <c r="AB23" s="43">
        <v>0</v>
      </c>
      <c r="AC23" s="43">
        <v>0</v>
      </c>
      <c r="AD23" s="98">
        <v>0</v>
      </c>
      <c r="AE23" s="98">
        <v>0</v>
      </c>
      <c r="AF23" s="43">
        <v>0</v>
      </c>
    </row>
    <row r="24" spans="1:32" x14ac:dyDescent="0.25">
      <c r="A24" s="43">
        <v>20</v>
      </c>
      <c r="B24" s="43" t="s">
        <v>218</v>
      </c>
      <c r="C24" s="43" t="s">
        <v>219</v>
      </c>
      <c r="D24" s="43" t="s">
        <v>255</v>
      </c>
      <c r="E24" s="43" t="s">
        <v>209</v>
      </c>
      <c r="F24" s="43" t="s">
        <v>199</v>
      </c>
      <c r="G24" s="43">
        <v>20</v>
      </c>
      <c r="H24" s="43" t="s">
        <v>258</v>
      </c>
      <c r="I24" s="43">
        <v>9</v>
      </c>
      <c r="J24" s="43">
        <v>18</v>
      </c>
      <c r="K24" s="43">
        <v>1</v>
      </c>
      <c r="L24" s="43">
        <v>2</v>
      </c>
      <c r="M24" s="98">
        <f t="shared" si="0"/>
        <v>8</v>
      </c>
      <c r="N24" s="93">
        <v>8</v>
      </c>
      <c r="O24" s="98">
        <f t="shared" si="1"/>
        <v>0</v>
      </c>
      <c r="P24" s="102"/>
      <c r="Q24" s="102"/>
      <c r="R24" s="43"/>
      <c r="S24" s="43"/>
      <c r="T24" s="43"/>
      <c r="U24" s="43"/>
      <c r="V24" s="43"/>
      <c r="W24" s="43"/>
      <c r="X24" s="43"/>
      <c r="Y24" s="43"/>
      <c r="Z24" s="43">
        <v>0</v>
      </c>
      <c r="AA24" s="43">
        <v>0</v>
      </c>
      <c r="AB24" s="43">
        <v>0</v>
      </c>
      <c r="AC24" s="43">
        <v>0</v>
      </c>
      <c r="AD24" s="98">
        <v>0</v>
      </c>
      <c r="AE24" s="98">
        <v>0</v>
      </c>
      <c r="AF24" s="43">
        <v>0</v>
      </c>
    </row>
    <row r="25" spans="1:32" x14ac:dyDescent="0.25">
      <c r="A25" s="43">
        <v>21</v>
      </c>
      <c r="B25" s="43" t="s">
        <v>218</v>
      </c>
      <c r="C25" s="43" t="s">
        <v>219</v>
      </c>
      <c r="D25" s="43" t="s">
        <v>255</v>
      </c>
      <c r="E25" s="43" t="s">
        <v>209</v>
      </c>
      <c r="F25" s="43" t="s">
        <v>199</v>
      </c>
      <c r="G25" s="43">
        <v>21</v>
      </c>
      <c r="H25" s="43" t="s">
        <v>286</v>
      </c>
      <c r="I25" s="43">
        <v>0</v>
      </c>
      <c r="J25" s="43">
        <v>0</v>
      </c>
      <c r="K25" s="43">
        <v>0</v>
      </c>
      <c r="L25" s="43">
        <v>0</v>
      </c>
      <c r="M25" s="98">
        <f t="shared" si="0"/>
        <v>0</v>
      </c>
      <c r="N25" s="93">
        <v>8</v>
      </c>
      <c r="O25" s="98">
        <f t="shared" si="1"/>
        <v>-8</v>
      </c>
      <c r="P25" s="102"/>
      <c r="Q25" s="102"/>
      <c r="R25" s="43"/>
      <c r="S25" s="43"/>
      <c r="T25" s="43"/>
      <c r="U25" s="43"/>
      <c r="V25" s="43"/>
      <c r="W25" s="43"/>
      <c r="X25" s="43"/>
      <c r="Y25" s="43"/>
      <c r="Z25" s="43">
        <v>0</v>
      </c>
      <c r="AA25" s="43">
        <v>0</v>
      </c>
      <c r="AB25" s="43">
        <v>0</v>
      </c>
      <c r="AC25" s="43">
        <v>0</v>
      </c>
      <c r="AD25" s="98">
        <v>0</v>
      </c>
      <c r="AE25" s="98">
        <v>0</v>
      </c>
      <c r="AF25" s="43">
        <v>0</v>
      </c>
    </row>
    <row r="26" spans="1:32" x14ac:dyDescent="0.25">
      <c r="A26" s="43">
        <v>22</v>
      </c>
      <c r="B26" s="43" t="s">
        <v>218</v>
      </c>
      <c r="C26" s="43" t="s">
        <v>219</v>
      </c>
      <c r="D26" s="43" t="s">
        <v>255</v>
      </c>
      <c r="E26" s="43" t="s">
        <v>209</v>
      </c>
      <c r="F26" s="43" t="s">
        <v>199</v>
      </c>
      <c r="G26" s="43">
        <v>22</v>
      </c>
      <c r="H26" s="43" t="s">
        <v>258</v>
      </c>
      <c r="I26" s="43">
        <v>9</v>
      </c>
      <c r="J26" s="43">
        <v>18</v>
      </c>
      <c r="K26" s="43">
        <v>1</v>
      </c>
      <c r="L26" s="43">
        <v>2</v>
      </c>
      <c r="M26" s="98">
        <f t="shared" si="0"/>
        <v>8</v>
      </c>
      <c r="N26" s="93">
        <v>8</v>
      </c>
      <c r="O26" s="98">
        <f t="shared" si="1"/>
        <v>0</v>
      </c>
      <c r="P26" s="102"/>
      <c r="Q26" s="102"/>
      <c r="R26" s="43"/>
      <c r="S26" s="43"/>
      <c r="T26" s="43"/>
      <c r="U26" s="43"/>
      <c r="V26" s="43"/>
      <c r="W26" s="43"/>
      <c r="X26" s="43"/>
      <c r="Y26" s="43"/>
      <c r="Z26" s="43">
        <v>0</v>
      </c>
      <c r="AA26" s="43">
        <v>0</v>
      </c>
      <c r="AB26" s="43">
        <v>0</v>
      </c>
      <c r="AC26" s="43">
        <v>0</v>
      </c>
      <c r="AD26" s="98">
        <v>0</v>
      </c>
      <c r="AE26" s="98">
        <v>0</v>
      </c>
      <c r="AF26" s="43">
        <v>0</v>
      </c>
    </row>
    <row r="27" spans="1:32" x14ac:dyDescent="0.25">
      <c r="A27" s="43">
        <v>23</v>
      </c>
      <c r="B27" s="43" t="s">
        <v>218</v>
      </c>
      <c r="C27" s="43" t="s">
        <v>219</v>
      </c>
      <c r="D27" s="43" t="s">
        <v>255</v>
      </c>
      <c r="E27" s="43" t="s">
        <v>209</v>
      </c>
      <c r="F27" s="43" t="s">
        <v>199</v>
      </c>
      <c r="G27" s="43">
        <v>23</v>
      </c>
      <c r="H27" s="43" t="s">
        <v>258</v>
      </c>
      <c r="I27" s="43">
        <v>9</v>
      </c>
      <c r="J27" s="43">
        <v>18</v>
      </c>
      <c r="K27" s="43">
        <v>1</v>
      </c>
      <c r="L27" s="43">
        <v>2</v>
      </c>
      <c r="M27" s="98">
        <f t="shared" si="0"/>
        <v>8</v>
      </c>
      <c r="N27" s="93">
        <v>8</v>
      </c>
      <c r="O27" s="98">
        <f t="shared" si="1"/>
        <v>0</v>
      </c>
      <c r="P27" s="102"/>
      <c r="Q27" s="102"/>
      <c r="R27" s="43"/>
      <c r="S27" s="43"/>
      <c r="T27" s="43"/>
      <c r="U27" s="43"/>
      <c r="V27" s="43"/>
      <c r="W27" s="43"/>
      <c r="X27" s="43"/>
      <c r="Y27" s="43"/>
      <c r="Z27" s="43">
        <v>0</v>
      </c>
      <c r="AA27" s="43">
        <v>0</v>
      </c>
      <c r="AB27" s="43">
        <v>0</v>
      </c>
      <c r="AC27" s="43">
        <v>0</v>
      </c>
      <c r="AD27" s="98">
        <v>0</v>
      </c>
      <c r="AE27" s="98">
        <v>0</v>
      </c>
      <c r="AF27" s="43">
        <v>0</v>
      </c>
    </row>
    <row r="28" spans="1:32" x14ac:dyDescent="0.25">
      <c r="A28" s="43">
        <v>24</v>
      </c>
      <c r="B28" s="43" t="s">
        <v>218</v>
      </c>
      <c r="C28" s="43" t="s">
        <v>219</v>
      </c>
      <c r="D28" s="43" t="s">
        <v>255</v>
      </c>
      <c r="E28" s="43" t="s">
        <v>209</v>
      </c>
      <c r="F28" s="43" t="s">
        <v>199</v>
      </c>
      <c r="G28" s="43">
        <v>24</v>
      </c>
      <c r="H28" s="43" t="s">
        <v>258</v>
      </c>
      <c r="I28" s="43">
        <v>9</v>
      </c>
      <c r="J28" s="43">
        <v>18</v>
      </c>
      <c r="K28" s="43">
        <v>1</v>
      </c>
      <c r="L28" s="43">
        <v>2</v>
      </c>
      <c r="M28" s="98">
        <f t="shared" si="0"/>
        <v>8</v>
      </c>
      <c r="N28" s="93">
        <v>8</v>
      </c>
      <c r="O28" s="98">
        <f t="shared" si="1"/>
        <v>0</v>
      </c>
      <c r="P28" s="102"/>
      <c r="Q28" s="102"/>
      <c r="R28" s="43"/>
      <c r="S28" s="43"/>
      <c r="T28" s="43"/>
      <c r="U28" s="43"/>
      <c r="V28" s="43"/>
      <c r="W28" s="43"/>
      <c r="X28" s="43"/>
      <c r="Y28" s="43"/>
      <c r="Z28" s="43">
        <v>0</v>
      </c>
      <c r="AA28" s="43">
        <v>0</v>
      </c>
      <c r="AB28" s="43">
        <v>0</v>
      </c>
      <c r="AC28" s="43">
        <v>0</v>
      </c>
      <c r="AD28" s="98">
        <v>0</v>
      </c>
      <c r="AE28" s="98">
        <v>0</v>
      </c>
      <c r="AF28" s="43">
        <v>0</v>
      </c>
    </row>
    <row r="29" spans="1:32" x14ac:dyDescent="0.25">
      <c r="A29" s="43">
        <v>25</v>
      </c>
      <c r="B29" s="43" t="s">
        <v>218</v>
      </c>
      <c r="C29" s="43" t="s">
        <v>219</v>
      </c>
      <c r="D29" s="43" t="s">
        <v>255</v>
      </c>
      <c r="E29" s="43" t="s">
        <v>209</v>
      </c>
      <c r="F29" s="43" t="s">
        <v>199</v>
      </c>
      <c r="G29" s="43">
        <v>25</v>
      </c>
      <c r="H29" s="43" t="s">
        <v>258</v>
      </c>
      <c r="I29" s="43">
        <v>9</v>
      </c>
      <c r="J29" s="43">
        <v>18</v>
      </c>
      <c r="K29" s="43">
        <v>1</v>
      </c>
      <c r="L29" s="43">
        <v>2</v>
      </c>
      <c r="M29" s="98">
        <f t="shared" si="0"/>
        <v>8</v>
      </c>
      <c r="N29" s="93">
        <v>8</v>
      </c>
      <c r="O29" s="98">
        <f t="shared" si="1"/>
        <v>0</v>
      </c>
      <c r="P29" s="102"/>
      <c r="Q29" s="102"/>
      <c r="R29" s="43"/>
      <c r="S29" s="43"/>
      <c r="T29" s="43"/>
      <c r="U29" s="43"/>
      <c r="V29" s="43"/>
      <c r="W29" s="43"/>
      <c r="X29" s="43"/>
      <c r="Y29" s="43"/>
      <c r="Z29" s="43">
        <v>0</v>
      </c>
      <c r="AA29" s="43">
        <v>0</v>
      </c>
      <c r="AB29" s="43">
        <v>0</v>
      </c>
      <c r="AC29" s="43">
        <v>0</v>
      </c>
      <c r="AD29" s="98">
        <v>0</v>
      </c>
      <c r="AE29" s="98">
        <v>0</v>
      </c>
      <c r="AF29" s="43">
        <v>0</v>
      </c>
    </row>
    <row r="30" spans="1:32" x14ac:dyDescent="0.25">
      <c r="A30" s="43">
        <v>26</v>
      </c>
      <c r="B30" s="43" t="s">
        <v>218</v>
      </c>
      <c r="C30" s="43" t="s">
        <v>219</v>
      </c>
      <c r="D30" s="43" t="s">
        <v>255</v>
      </c>
      <c r="E30" s="43" t="s">
        <v>209</v>
      </c>
      <c r="F30" s="43" t="s">
        <v>199</v>
      </c>
      <c r="G30" s="43">
        <v>26</v>
      </c>
      <c r="H30" s="43" t="s">
        <v>258</v>
      </c>
      <c r="I30" s="43">
        <v>9</v>
      </c>
      <c r="J30" s="43">
        <v>18</v>
      </c>
      <c r="K30" s="43">
        <v>1</v>
      </c>
      <c r="L30" s="43">
        <v>2</v>
      </c>
      <c r="M30" s="98">
        <f t="shared" si="0"/>
        <v>8</v>
      </c>
      <c r="N30" s="93">
        <v>8</v>
      </c>
      <c r="O30" s="98">
        <f t="shared" si="1"/>
        <v>0</v>
      </c>
      <c r="P30" s="102"/>
      <c r="Q30" s="102"/>
      <c r="R30" s="43"/>
      <c r="S30" s="43"/>
      <c r="T30" s="43"/>
      <c r="U30" s="43"/>
      <c r="V30" s="43"/>
      <c r="W30" s="43"/>
      <c r="X30" s="43"/>
      <c r="Y30" s="43"/>
      <c r="Z30" s="43">
        <v>0</v>
      </c>
      <c r="AA30" s="43">
        <v>0</v>
      </c>
      <c r="AB30" s="43">
        <v>0</v>
      </c>
      <c r="AC30" s="43">
        <v>0</v>
      </c>
      <c r="AD30" s="98">
        <v>0</v>
      </c>
      <c r="AE30" s="98">
        <v>0</v>
      </c>
      <c r="AF30" s="43">
        <v>0</v>
      </c>
    </row>
    <row r="31" spans="1:32" x14ac:dyDescent="0.25">
      <c r="A31" s="43">
        <v>27</v>
      </c>
      <c r="B31" s="43" t="s">
        <v>218</v>
      </c>
      <c r="C31" s="43" t="s">
        <v>219</v>
      </c>
      <c r="D31" s="43" t="s">
        <v>255</v>
      </c>
      <c r="E31" s="43" t="s">
        <v>209</v>
      </c>
      <c r="F31" s="43" t="s">
        <v>199</v>
      </c>
      <c r="G31" s="43">
        <v>27</v>
      </c>
      <c r="H31" s="43" t="s">
        <v>258</v>
      </c>
      <c r="I31" s="43">
        <v>9</v>
      </c>
      <c r="J31" s="43">
        <v>18</v>
      </c>
      <c r="K31" s="43">
        <v>1</v>
      </c>
      <c r="L31" s="43">
        <v>2</v>
      </c>
      <c r="M31" s="98">
        <f t="shared" si="0"/>
        <v>8</v>
      </c>
      <c r="N31" s="93">
        <v>8</v>
      </c>
      <c r="O31" s="98">
        <f t="shared" si="1"/>
        <v>0</v>
      </c>
      <c r="P31" s="102"/>
      <c r="Q31" s="102"/>
      <c r="R31" s="43"/>
      <c r="S31" s="43"/>
      <c r="T31" s="43"/>
      <c r="U31" s="43"/>
      <c r="V31" s="43"/>
      <c r="W31" s="43"/>
      <c r="X31" s="43"/>
      <c r="Y31" s="43"/>
      <c r="Z31" s="43">
        <v>0</v>
      </c>
      <c r="AA31" s="43">
        <v>0</v>
      </c>
      <c r="AB31" s="43">
        <v>0</v>
      </c>
      <c r="AC31" s="43">
        <v>0</v>
      </c>
      <c r="AD31" s="98">
        <v>0</v>
      </c>
      <c r="AE31" s="98">
        <v>0</v>
      </c>
      <c r="AF31" s="43">
        <v>0</v>
      </c>
    </row>
    <row r="32" spans="1:32" x14ac:dyDescent="0.25">
      <c r="A32" s="43">
        <v>28</v>
      </c>
      <c r="B32" s="43" t="s">
        <v>218</v>
      </c>
      <c r="C32" s="43" t="s">
        <v>219</v>
      </c>
      <c r="D32" s="43" t="s">
        <v>255</v>
      </c>
      <c r="E32" s="43" t="s">
        <v>209</v>
      </c>
      <c r="F32" s="43" t="s">
        <v>199</v>
      </c>
      <c r="G32" s="43">
        <v>28</v>
      </c>
      <c r="H32" s="43" t="s">
        <v>258</v>
      </c>
      <c r="I32" s="43">
        <v>9</v>
      </c>
      <c r="J32" s="43">
        <v>18</v>
      </c>
      <c r="K32" s="43">
        <v>1</v>
      </c>
      <c r="L32" s="43">
        <v>2</v>
      </c>
      <c r="M32" s="98">
        <f t="shared" si="0"/>
        <v>8</v>
      </c>
      <c r="N32" s="93">
        <v>8</v>
      </c>
      <c r="O32" s="98">
        <f t="shared" si="1"/>
        <v>0</v>
      </c>
      <c r="P32" s="102"/>
      <c r="Q32" s="102"/>
      <c r="R32" s="43"/>
      <c r="S32" s="43"/>
      <c r="T32" s="43"/>
      <c r="U32" s="43"/>
      <c r="V32" s="43"/>
      <c r="W32" s="43"/>
      <c r="X32" s="43"/>
      <c r="Y32" s="43"/>
      <c r="Z32" s="43">
        <v>0</v>
      </c>
      <c r="AA32" s="43">
        <v>0</v>
      </c>
      <c r="AB32" s="43">
        <v>0</v>
      </c>
      <c r="AC32" s="43">
        <v>0</v>
      </c>
      <c r="AD32" s="98">
        <v>0</v>
      </c>
      <c r="AE32" s="98">
        <v>0</v>
      </c>
      <c r="AF32" s="43">
        <v>0</v>
      </c>
    </row>
    <row r="33" spans="1:32" x14ac:dyDescent="0.25">
      <c r="A33" s="43">
        <v>29</v>
      </c>
      <c r="B33" s="43" t="s">
        <v>218</v>
      </c>
      <c r="C33" s="43" t="s">
        <v>219</v>
      </c>
      <c r="D33" s="43" t="s">
        <v>255</v>
      </c>
      <c r="E33" s="43" t="s">
        <v>209</v>
      </c>
      <c r="F33" s="43" t="s">
        <v>199</v>
      </c>
      <c r="G33" s="43">
        <v>29</v>
      </c>
      <c r="H33" s="43" t="s">
        <v>258</v>
      </c>
      <c r="I33" s="43">
        <v>9</v>
      </c>
      <c r="J33" s="43">
        <v>18</v>
      </c>
      <c r="K33" s="43">
        <v>1</v>
      </c>
      <c r="L33" s="43">
        <v>2</v>
      </c>
      <c r="M33" s="98">
        <f t="shared" si="0"/>
        <v>8</v>
      </c>
      <c r="N33" s="93">
        <v>8</v>
      </c>
      <c r="O33" s="98">
        <f t="shared" si="1"/>
        <v>0</v>
      </c>
      <c r="P33" s="102"/>
      <c r="Q33" s="102"/>
      <c r="R33" s="43"/>
      <c r="S33" s="43"/>
      <c r="T33" s="43"/>
      <c r="U33" s="43"/>
      <c r="V33" s="43"/>
      <c r="W33" s="43"/>
      <c r="X33" s="43"/>
      <c r="Y33" s="43"/>
      <c r="Z33" s="43">
        <v>0</v>
      </c>
      <c r="AA33" s="43">
        <v>0</v>
      </c>
      <c r="AB33" s="43">
        <v>0</v>
      </c>
      <c r="AC33" s="43">
        <v>0</v>
      </c>
      <c r="AD33" s="98">
        <v>0</v>
      </c>
      <c r="AE33" s="98">
        <v>0</v>
      </c>
      <c r="AF33" s="43">
        <v>0</v>
      </c>
    </row>
    <row r="34" spans="1:32" x14ac:dyDescent="0.25">
      <c r="A34" s="43">
        <v>30</v>
      </c>
      <c r="B34" s="43" t="s">
        <v>218</v>
      </c>
      <c r="C34" s="43" t="s">
        <v>219</v>
      </c>
      <c r="D34" s="43" t="s">
        <v>255</v>
      </c>
      <c r="E34" s="43" t="s">
        <v>209</v>
      </c>
      <c r="F34" s="43" t="s">
        <v>199</v>
      </c>
      <c r="G34" s="43">
        <v>30</v>
      </c>
      <c r="H34" s="43" t="s">
        <v>258</v>
      </c>
      <c r="I34" s="43">
        <v>9</v>
      </c>
      <c r="J34" s="43">
        <v>18</v>
      </c>
      <c r="K34" s="43">
        <v>1</v>
      </c>
      <c r="L34" s="43">
        <v>2</v>
      </c>
      <c r="M34" s="98">
        <f t="shared" si="0"/>
        <v>8</v>
      </c>
      <c r="N34" s="93">
        <v>8</v>
      </c>
      <c r="O34" s="98">
        <f t="shared" si="1"/>
        <v>0</v>
      </c>
      <c r="P34" s="102"/>
      <c r="Q34" s="102"/>
      <c r="R34" s="43"/>
      <c r="S34" s="43"/>
      <c r="T34" s="43"/>
      <c r="U34" s="43"/>
      <c r="V34" s="43"/>
      <c r="W34" s="43"/>
      <c r="X34" s="43"/>
      <c r="Y34" s="43"/>
      <c r="Z34" s="43">
        <v>0</v>
      </c>
      <c r="AA34" s="43">
        <v>0</v>
      </c>
      <c r="AB34" s="43">
        <v>0</v>
      </c>
      <c r="AC34" s="43">
        <v>0</v>
      </c>
      <c r="AD34" s="98">
        <v>0</v>
      </c>
      <c r="AE34" s="98">
        <v>0</v>
      </c>
      <c r="AF34" s="43">
        <v>0</v>
      </c>
    </row>
    <row r="35" spans="1:32" x14ac:dyDescent="0.25">
      <c r="A35" s="43"/>
      <c r="B35" s="43"/>
      <c r="C35" s="43"/>
      <c r="D35" s="43"/>
      <c r="E35" s="43"/>
      <c r="F35" s="43"/>
      <c r="G35" s="43"/>
      <c r="H35" s="43"/>
      <c r="I35" s="43"/>
      <c r="J35" s="43"/>
      <c r="K35" s="43"/>
      <c r="L35" s="43"/>
      <c r="M35" s="98"/>
      <c r="N35" s="93"/>
      <c r="O35" s="98"/>
      <c r="P35" s="43"/>
      <c r="Q35" s="43"/>
      <c r="R35" s="43"/>
      <c r="S35" s="43"/>
      <c r="T35" s="43"/>
      <c r="U35" s="43"/>
      <c r="V35" s="43"/>
      <c r="W35" s="43"/>
      <c r="X35" s="43"/>
      <c r="Y35" s="43"/>
      <c r="Z35" s="43"/>
      <c r="AA35" s="43"/>
      <c r="AB35" s="43"/>
      <c r="AC35" s="43"/>
      <c r="AD35" s="98"/>
      <c r="AE35" s="98"/>
    </row>
    <row r="36" spans="1:32" x14ac:dyDescent="0.25">
      <c r="A36" s="43"/>
      <c r="B36" s="43"/>
      <c r="C36" s="43"/>
      <c r="D36" s="43"/>
      <c r="E36" s="43"/>
      <c r="F36" s="43"/>
      <c r="G36" s="43"/>
      <c r="H36" s="43"/>
      <c r="I36" s="43"/>
      <c r="J36" s="43"/>
      <c r="K36" s="43"/>
      <c r="L36" s="43"/>
      <c r="M36" s="98"/>
      <c r="N36" s="93"/>
      <c r="O36" s="98"/>
      <c r="P36" s="43"/>
      <c r="Q36" s="43"/>
      <c r="R36" s="43"/>
      <c r="S36" s="43"/>
      <c r="T36" s="43"/>
      <c r="U36" s="43"/>
      <c r="V36" s="43"/>
      <c r="W36" s="43"/>
      <c r="X36" s="43"/>
      <c r="Y36" s="43"/>
      <c r="Z36" s="43"/>
      <c r="AA36" s="43"/>
      <c r="AB36" s="43"/>
      <c r="AC36" s="43"/>
      <c r="AD36" s="98"/>
      <c r="AE36" s="98"/>
    </row>
    <row r="37" spans="1:32" x14ac:dyDescent="0.25">
      <c r="A37" s="43"/>
      <c r="B37" s="43"/>
      <c r="C37" s="43"/>
      <c r="D37" s="43"/>
      <c r="E37" s="43"/>
      <c r="F37" s="43"/>
      <c r="G37" s="43"/>
      <c r="H37" s="43"/>
      <c r="I37" s="43"/>
      <c r="J37" s="43"/>
      <c r="K37" s="43"/>
      <c r="L37" s="43"/>
      <c r="M37" s="98"/>
      <c r="N37" s="93"/>
      <c r="O37" s="98"/>
      <c r="P37" s="43"/>
      <c r="Q37" s="43"/>
      <c r="R37" s="43"/>
      <c r="S37" s="43"/>
      <c r="T37" s="43"/>
      <c r="U37" s="43"/>
      <c r="V37" s="43"/>
      <c r="W37" s="43"/>
      <c r="X37" s="43"/>
      <c r="Y37" s="43"/>
      <c r="Z37" s="43"/>
      <c r="AA37" s="43"/>
      <c r="AB37" s="43"/>
      <c r="AC37" s="43"/>
      <c r="AD37" s="98"/>
      <c r="AE37" s="98"/>
    </row>
    <row r="38" spans="1:32" x14ac:dyDescent="0.25">
      <c r="A38" s="43"/>
      <c r="B38" s="43"/>
      <c r="C38" s="43"/>
      <c r="D38" s="43"/>
      <c r="E38" s="43"/>
      <c r="F38" s="43"/>
      <c r="G38" s="43"/>
      <c r="H38" s="43"/>
      <c r="I38" s="43"/>
      <c r="J38" s="43"/>
      <c r="K38" s="43"/>
      <c r="L38" s="43"/>
      <c r="M38" s="98"/>
      <c r="N38" s="93"/>
      <c r="O38" s="98"/>
      <c r="P38" s="43"/>
      <c r="Q38" s="43"/>
      <c r="R38" s="43"/>
      <c r="S38" s="43"/>
      <c r="T38" s="43"/>
      <c r="U38" s="43"/>
      <c r="V38" s="43"/>
      <c r="W38" s="43"/>
      <c r="X38" s="43"/>
      <c r="Y38" s="43"/>
      <c r="Z38" s="43"/>
      <c r="AA38" s="43"/>
      <c r="AB38" s="43"/>
      <c r="AC38" s="43"/>
      <c r="AD38" s="98"/>
      <c r="AE38" s="98"/>
    </row>
    <row r="39" spans="1:32" x14ac:dyDescent="0.25">
      <c r="A39" s="43"/>
      <c r="B39" s="43"/>
      <c r="C39" s="43"/>
      <c r="D39" s="43"/>
      <c r="E39" s="43"/>
      <c r="F39" s="43"/>
      <c r="G39" s="43"/>
      <c r="H39" s="43"/>
      <c r="I39" s="43"/>
      <c r="J39" s="43"/>
      <c r="K39" s="43"/>
      <c r="L39" s="43"/>
      <c r="M39" s="98"/>
      <c r="N39" s="93"/>
      <c r="O39" s="98"/>
      <c r="P39" s="43"/>
      <c r="Q39" s="43"/>
      <c r="R39" s="43"/>
      <c r="S39" s="43"/>
      <c r="T39" s="43"/>
      <c r="U39" s="43"/>
      <c r="V39" s="43"/>
      <c r="W39" s="43"/>
      <c r="X39" s="43"/>
      <c r="Y39" s="43"/>
      <c r="Z39" s="43"/>
      <c r="AA39" s="43"/>
      <c r="AB39" s="43"/>
      <c r="AC39" s="43"/>
      <c r="AD39" s="98"/>
      <c r="AE39" s="98"/>
    </row>
    <row r="40" spans="1:32" x14ac:dyDescent="0.25">
      <c r="A40" s="43"/>
      <c r="B40" s="43"/>
      <c r="C40" s="43"/>
      <c r="D40" s="43"/>
      <c r="E40" s="43"/>
      <c r="F40" s="43"/>
      <c r="G40" s="43"/>
      <c r="H40" s="43"/>
      <c r="I40" s="43"/>
      <c r="J40" s="43"/>
      <c r="K40" s="43"/>
      <c r="L40" s="43"/>
      <c r="M40" s="98"/>
      <c r="N40" s="93"/>
      <c r="O40" s="98"/>
      <c r="P40" s="43"/>
      <c r="Q40" s="43"/>
      <c r="R40" s="43"/>
      <c r="S40" s="43"/>
      <c r="T40" s="43"/>
      <c r="U40" s="43"/>
      <c r="V40" s="43"/>
      <c r="W40" s="43"/>
      <c r="X40" s="43"/>
      <c r="Y40" s="43"/>
      <c r="Z40" s="43"/>
      <c r="AA40" s="43"/>
      <c r="AB40" s="43"/>
      <c r="AC40" s="43"/>
      <c r="AD40" s="98"/>
      <c r="AE40" s="98"/>
    </row>
  </sheetData>
  <mergeCells count="2">
    <mergeCell ref="Z3:AF3"/>
    <mergeCell ref="U3:Y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9"/>
  <sheetViews>
    <sheetView topLeftCell="E1" workbookViewId="0">
      <selection activeCell="H6" sqref="H6:H7"/>
    </sheetView>
  </sheetViews>
  <sheetFormatPr defaultRowHeight="15" x14ac:dyDescent="0.25"/>
  <cols>
    <col min="3" max="3" width="15.375" bestFit="1" customWidth="1"/>
    <col min="4" max="4" width="21.875" bestFit="1" customWidth="1"/>
    <col min="6" max="6" width="9.625" customWidth="1"/>
    <col min="8" max="10" width="10.25" bestFit="1" customWidth="1"/>
    <col min="14" max="14" width="12.5" bestFit="1" customWidth="1"/>
    <col min="15" max="15" width="10.875" customWidth="1"/>
    <col min="16" max="16" width="21.875" customWidth="1"/>
    <col min="17" max="17" width="11" customWidth="1"/>
    <col min="18" max="18" width="10.75" customWidth="1"/>
  </cols>
  <sheetData>
    <row r="3" spans="1:21"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row>
    <row r="4" spans="1:21" ht="15.75" thickBot="1" x14ac:dyDescent="0.3">
      <c r="K4" s="97" t="s">
        <v>291</v>
      </c>
      <c r="M4" s="97" t="s">
        <v>291</v>
      </c>
      <c r="S4" s="97" t="s">
        <v>291</v>
      </c>
      <c r="U4" s="97" t="s">
        <v>291</v>
      </c>
    </row>
    <row r="5" spans="1:21" ht="15" customHeight="1" thickBot="1" x14ac:dyDescent="0.3">
      <c r="A5" s="133" t="s">
        <v>167</v>
      </c>
      <c r="B5" s="133" t="s">
        <v>198</v>
      </c>
      <c r="C5" s="133" t="s">
        <v>168</v>
      </c>
      <c r="D5" s="133" t="s">
        <v>260</v>
      </c>
      <c r="E5" s="133" t="s">
        <v>261</v>
      </c>
      <c r="F5" s="132" t="s">
        <v>109</v>
      </c>
      <c r="G5" s="132"/>
      <c r="H5" s="132"/>
      <c r="I5" s="132"/>
      <c r="J5" s="132"/>
      <c r="K5" s="132"/>
      <c r="L5" s="132"/>
      <c r="M5" s="132"/>
      <c r="N5" s="135" t="s">
        <v>110</v>
      </c>
      <c r="O5" s="135"/>
      <c r="P5" s="135"/>
      <c r="Q5" s="135"/>
      <c r="R5" s="135"/>
      <c r="S5" s="135"/>
      <c r="T5" s="135"/>
      <c r="U5" s="135"/>
    </row>
    <row r="6" spans="1:21" ht="25.5" customHeight="1" thickBot="1" x14ac:dyDescent="0.3">
      <c r="A6" s="133"/>
      <c r="B6" s="133"/>
      <c r="C6" s="133"/>
      <c r="D6" s="133"/>
      <c r="E6" s="133"/>
      <c r="F6" s="133" t="s">
        <v>275</v>
      </c>
      <c r="G6" s="134" t="s">
        <v>111</v>
      </c>
      <c r="H6" s="134" t="s">
        <v>112</v>
      </c>
      <c r="I6" s="134" t="s">
        <v>113</v>
      </c>
      <c r="J6" s="134"/>
      <c r="K6" s="136" t="s">
        <v>114</v>
      </c>
      <c r="L6" s="134" t="s">
        <v>276</v>
      </c>
      <c r="M6" s="134" t="s">
        <v>117</v>
      </c>
      <c r="N6" s="134" t="s">
        <v>275</v>
      </c>
      <c r="O6" s="134" t="s">
        <v>115</v>
      </c>
      <c r="P6" s="134" t="s">
        <v>116</v>
      </c>
      <c r="Q6" s="134" t="s">
        <v>113</v>
      </c>
      <c r="R6" s="134"/>
      <c r="S6" s="134" t="s">
        <v>114</v>
      </c>
      <c r="T6" s="134" t="s">
        <v>276</v>
      </c>
      <c r="U6" s="134" t="s">
        <v>117</v>
      </c>
    </row>
    <row r="7" spans="1:21" ht="38.1" customHeight="1" thickBot="1" x14ac:dyDescent="0.3">
      <c r="A7" s="133"/>
      <c r="B7" s="133"/>
      <c r="C7" s="133"/>
      <c r="D7" s="133"/>
      <c r="E7" s="133"/>
      <c r="F7" s="133"/>
      <c r="G7" s="134"/>
      <c r="H7" s="134"/>
      <c r="I7" s="103" t="s">
        <v>118</v>
      </c>
      <c r="J7" s="103" t="s">
        <v>119</v>
      </c>
      <c r="K7" s="136"/>
      <c r="L7" s="134"/>
      <c r="M7" s="134"/>
      <c r="N7" s="134"/>
      <c r="O7" s="134"/>
      <c r="P7" s="134"/>
      <c r="Q7" s="103" t="s">
        <v>118</v>
      </c>
      <c r="R7" s="103" t="s">
        <v>119</v>
      </c>
      <c r="S7" s="134"/>
      <c r="T7" s="134"/>
      <c r="U7" s="134"/>
    </row>
    <row r="8" spans="1:21" ht="15.75" thickBot="1" x14ac:dyDescent="0.3">
      <c r="A8" s="104">
        <v>1</v>
      </c>
      <c r="B8" s="104" t="s">
        <v>218</v>
      </c>
      <c r="C8" s="104" t="s">
        <v>219</v>
      </c>
      <c r="D8" s="104" t="s">
        <v>255</v>
      </c>
      <c r="E8" s="104" t="s">
        <v>209</v>
      </c>
      <c r="F8" s="109">
        <v>7</v>
      </c>
      <c r="G8" s="103">
        <v>1</v>
      </c>
      <c r="H8" s="105">
        <v>42647</v>
      </c>
      <c r="I8" s="105">
        <v>42647</v>
      </c>
      <c r="J8" s="105">
        <v>42648</v>
      </c>
      <c r="K8" s="103">
        <f>J8-I8</f>
        <v>1</v>
      </c>
      <c r="L8" s="103">
        <v>6</v>
      </c>
      <c r="M8" s="103">
        <v>0</v>
      </c>
      <c r="N8" s="103">
        <v>28</v>
      </c>
      <c r="O8" s="105">
        <v>0</v>
      </c>
      <c r="P8" s="105" t="s">
        <v>190</v>
      </c>
      <c r="Q8" s="105">
        <v>0</v>
      </c>
      <c r="R8" s="105">
        <v>0</v>
      </c>
      <c r="S8" s="103">
        <v>0</v>
      </c>
      <c r="T8" s="103">
        <v>18</v>
      </c>
      <c r="U8" s="103">
        <v>32</v>
      </c>
    </row>
    <row r="9" spans="1:21" ht="15.75" thickBot="1" x14ac:dyDescent="0.3">
      <c r="A9" s="104">
        <v>2</v>
      </c>
      <c r="B9" s="104" t="s">
        <v>236</v>
      </c>
      <c r="C9" s="104" t="s">
        <v>237</v>
      </c>
      <c r="D9" s="104" t="s">
        <v>255</v>
      </c>
      <c r="E9" s="104" t="s">
        <v>209</v>
      </c>
      <c r="F9" s="109">
        <v>7</v>
      </c>
      <c r="G9" s="103">
        <v>0</v>
      </c>
      <c r="H9" s="105">
        <v>0</v>
      </c>
      <c r="I9" s="105">
        <v>0</v>
      </c>
      <c r="J9" s="105">
        <v>0</v>
      </c>
      <c r="K9" s="103">
        <v>0</v>
      </c>
      <c r="L9" s="103">
        <v>7</v>
      </c>
      <c r="M9" s="103">
        <v>0</v>
      </c>
      <c r="N9" s="103">
        <v>28</v>
      </c>
      <c r="O9" s="105">
        <v>42650</v>
      </c>
      <c r="P9" s="105" t="s">
        <v>274</v>
      </c>
      <c r="Q9" s="105">
        <v>42653</v>
      </c>
      <c r="R9" s="105">
        <v>42660</v>
      </c>
      <c r="S9" s="103">
        <v>7</v>
      </c>
      <c r="T9" s="103">
        <v>0</v>
      </c>
      <c r="U9" s="103">
        <v>21</v>
      </c>
    </row>
  </sheetData>
  <mergeCells count="21">
    <mergeCell ref="A5:A7"/>
    <mergeCell ref="B5:B7"/>
    <mergeCell ref="C5:C7"/>
    <mergeCell ref="D5:D7"/>
    <mergeCell ref="E5:E7"/>
    <mergeCell ref="F5:M5"/>
    <mergeCell ref="F6:F7"/>
    <mergeCell ref="M6:M7"/>
    <mergeCell ref="L6:L7"/>
    <mergeCell ref="N5:U5"/>
    <mergeCell ref="N6:N7"/>
    <mergeCell ref="T6:T7"/>
    <mergeCell ref="U6:U7"/>
    <mergeCell ref="S6:S7"/>
    <mergeCell ref="G6:G7"/>
    <mergeCell ref="H6:H7"/>
    <mergeCell ref="I6:J6"/>
    <mergeCell ref="K6:K7"/>
    <mergeCell ref="O6:O7"/>
    <mergeCell ref="P6:P7"/>
    <mergeCell ref="Q6:R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2"/>
  <sheetViews>
    <sheetView zoomScale="80" zoomScaleNormal="80" workbookViewId="0">
      <selection activeCell="F9" sqref="F9"/>
    </sheetView>
  </sheetViews>
  <sheetFormatPr defaultColWidth="9" defaultRowHeight="12.75" x14ac:dyDescent="0.25"/>
  <cols>
    <col min="1" max="1" width="4.375" style="20" customWidth="1"/>
    <col min="2" max="2" width="7.875" style="20" bestFit="1" customWidth="1"/>
    <col min="3" max="3" width="20.375" style="20" bestFit="1" customWidth="1"/>
    <col min="4" max="4" width="25.75" style="20" bestFit="1" customWidth="1"/>
    <col min="5" max="5" width="5.5" style="20" bestFit="1" customWidth="1"/>
    <col min="6" max="6" width="23.625" style="20" bestFit="1" customWidth="1"/>
    <col min="7" max="7" width="23.625" style="20" customWidth="1"/>
    <col min="8" max="8" width="14.125" style="20" customWidth="1"/>
    <col min="9" max="16384" width="9" style="20"/>
  </cols>
  <sheetData>
    <row r="1" spans="1:13" ht="24" customHeight="1" x14ac:dyDescent="0.25">
      <c r="A1" s="137" t="s">
        <v>187</v>
      </c>
      <c r="B1" s="137"/>
      <c r="C1" s="137"/>
      <c r="D1" s="137"/>
      <c r="E1" s="137"/>
      <c r="F1" s="137"/>
      <c r="G1" s="137"/>
      <c r="H1" s="137"/>
      <c r="I1" s="137"/>
      <c r="J1" s="137"/>
      <c r="K1" s="137"/>
      <c r="L1" s="137"/>
      <c r="M1" s="137"/>
    </row>
    <row r="2" spans="1:13" x14ac:dyDescent="0.25">
      <c r="A2" s="138" t="s">
        <v>78</v>
      </c>
      <c r="B2" s="138"/>
      <c r="C2" s="138"/>
      <c r="D2" s="138"/>
      <c r="E2" s="138"/>
      <c r="F2" s="138"/>
      <c r="G2" s="138"/>
      <c r="H2" s="138"/>
      <c r="I2" s="138"/>
      <c r="J2" s="138"/>
      <c r="K2" s="138"/>
      <c r="L2" s="138"/>
      <c r="M2" s="138"/>
    </row>
    <row r="3" spans="1:13" ht="14.1" customHeight="1" x14ac:dyDescent="0.25">
      <c r="A3" s="139" t="s">
        <v>79</v>
      </c>
      <c r="B3" s="139"/>
      <c r="C3" s="139"/>
      <c r="D3" s="139"/>
      <c r="E3" s="139"/>
      <c r="F3" s="139"/>
      <c r="G3" s="139"/>
      <c r="H3" s="139"/>
      <c r="I3" s="139"/>
      <c r="J3" s="139"/>
      <c r="K3" s="139"/>
      <c r="L3" s="139"/>
      <c r="M3" s="139"/>
    </row>
    <row r="4" spans="1:13" ht="12" customHeight="1" x14ac:dyDescent="0.25">
      <c r="A4" s="20" t="s">
        <v>188</v>
      </c>
      <c r="D4" s="20" t="s">
        <v>254</v>
      </c>
    </row>
    <row r="5" spans="1:13" ht="12" customHeight="1" x14ac:dyDescent="0.25">
      <c r="A5" s="20" t="s">
        <v>264</v>
      </c>
      <c r="D5" s="20" t="s">
        <v>263</v>
      </c>
    </row>
    <row r="6" spans="1:13" ht="12" customHeight="1" x14ac:dyDescent="0.25">
      <c r="A6" s="20" t="s">
        <v>44</v>
      </c>
      <c r="D6" s="45">
        <f>'Summary-1'!C3</f>
        <v>42461</v>
      </c>
    </row>
    <row r="7" spans="1:13" ht="12" customHeight="1" x14ac:dyDescent="0.25"/>
    <row r="8" spans="1:13" ht="42.95" customHeight="1" x14ac:dyDescent="0.25">
      <c r="A8" s="70" t="s">
        <v>77</v>
      </c>
      <c r="B8" s="70" t="s">
        <v>198</v>
      </c>
      <c r="C8" s="71" t="s">
        <v>76</v>
      </c>
      <c r="D8" s="71" t="s">
        <v>75</v>
      </c>
      <c r="E8" s="71" t="s">
        <v>74</v>
      </c>
      <c r="F8" s="71" t="s">
        <v>73</v>
      </c>
      <c r="G8" s="71" t="s">
        <v>272</v>
      </c>
      <c r="H8" s="71" t="s">
        <v>273</v>
      </c>
      <c r="I8" s="71" t="s">
        <v>72</v>
      </c>
      <c r="J8" s="71" t="s">
        <v>71</v>
      </c>
      <c r="K8" s="72" t="s">
        <v>70</v>
      </c>
      <c r="L8" s="72" t="s">
        <v>69</v>
      </c>
      <c r="M8" s="73" t="s">
        <v>133</v>
      </c>
    </row>
    <row r="9" spans="1:13" ht="17.100000000000001" customHeight="1" x14ac:dyDescent="0.25">
      <c r="A9" s="42">
        <v>1</v>
      </c>
      <c r="B9" s="41" t="s">
        <v>214</v>
      </c>
      <c r="C9" s="41" t="s">
        <v>215</v>
      </c>
      <c r="D9" s="41" t="s">
        <v>255</v>
      </c>
      <c r="E9" s="41" t="s">
        <v>209</v>
      </c>
      <c r="F9" s="41" t="s">
        <v>245</v>
      </c>
      <c r="G9" s="41" t="s">
        <v>212</v>
      </c>
      <c r="H9" s="41" t="s">
        <v>212</v>
      </c>
      <c r="I9" s="41" t="s">
        <v>212</v>
      </c>
      <c r="J9" s="41" t="s">
        <v>212</v>
      </c>
      <c r="K9" s="41" t="s">
        <v>212</v>
      </c>
      <c r="L9" s="41" t="s">
        <v>212</v>
      </c>
      <c r="M9" s="41" t="s">
        <v>212</v>
      </c>
    </row>
    <row r="10" spans="1:13" ht="17.100000000000001" customHeight="1" x14ac:dyDescent="0.25">
      <c r="A10" s="42">
        <f>A9+1</f>
        <v>2</v>
      </c>
      <c r="B10" s="41" t="s">
        <v>216</v>
      </c>
      <c r="C10" s="41" t="s">
        <v>217</v>
      </c>
      <c r="D10" s="41" t="s">
        <v>255</v>
      </c>
      <c r="E10" s="41" t="s">
        <v>209</v>
      </c>
      <c r="F10" s="41" t="s">
        <v>199</v>
      </c>
      <c r="G10" s="41" t="s">
        <v>212</v>
      </c>
      <c r="H10" s="41" t="s">
        <v>212</v>
      </c>
      <c r="I10" s="41" t="s">
        <v>212</v>
      </c>
      <c r="J10" s="41" t="s">
        <v>212</v>
      </c>
      <c r="K10" s="41" t="s">
        <v>212</v>
      </c>
      <c r="L10" s="41" t="s">
        <v>212</v>
      </c>
      <c r="M10" s="41" t="s">
        <v>212</v>
      </c>
    </row>
    <row r="11" spans="1:13" ht="17.100000000000001" customHeight="1" x14ac:dyDescent="0.25">
      <c r="A11" s="42">
        <f t="shared" ref="A11:A23" si="0">A10+1</f>
        <v>3</v>
      </c>
      <c r="B11" s="41" t="s">
        <v>218</v>
      </c>
      <c r="C11" s="41" t="s">
        <v>219</v>
      </c>
      <c r="D11" s="41" t="s">
        <v>255</v>
      </c>
      <c r="E11" s="41" t="s">
        <v>209</v>
      </c>
      <c r="F11" s="41" t="s">
        <v>199</v>
      </c>
      <c r="G11" s="41" t="s">
        <v>212</v>
      </c>
      <c r="H11" s="41" t="s">
        <v>212</v>
      </c>
      <c r="I11" s="41" t="s">
        <v>212</v>
      </c>
      <c r="J11" s="41" t="s">
        <v>212</v>
      </c>
      <c r="K11" s="41" t="s">
        <v>212</v>
      </c>
      <c r="L11" s="41" t="s">
        <v>212</v>
      </c>
      <c r="M11" s="41" t="s">
        <v>212</v>
      </c>
    </row>
    <row r="12" spans="1:13" ht="17.100000000000001" customHeight="1" x14ac:dyDescent="0.25">
      <c r="A12" s="42">
        <f t="shared" si="0"/>
        <v>4</v>
      </c>
      <c r="B12" s="41" t="s">
        <v>220</v>
      </c>
      <c r="C12" s="41" t="s">
        <v>221</v>
      </c>
      <c r="D12" s="41" t="s">
        <v>255</v>
      </c>
      <c r="E12" s="41" t="s">
        <v>209</v>
      </c>
      <c r="F12" s="41" t="s">
        <v>199</v>
      </c>
      <c r="G12" s="41" t="s">
        <v>212</v>
      </c>
      <c r="H12" s="41" t="s">
        <v>212</v>
      </c>
      <c r="I12" s="41" t="s">
        <v>212</v>
      </c>
      <c r="J12" s="41" t="s">
        <v>212</v>
      </c>
      <c r="K12" s="41" t="s">
        <v>212</v>
      </c>
      <c r="L12" s="41" t="s">
        <v>212</v>
      </c>
      <c r="M12" s="41" t="s">
        <v>212</v>
      </c>
    </row>
    <row r="13" spans="1:13" ht="17.100000000000001" customHeight="1" x14ac:dyDescent="0.25">
      <c r="A13" s="42">
        <f t="shared" si="0"/>
        <v>5</v>
      </c>
      <c r="B13" s="41" t="s">
        <v>222</v>
      </c>
      <c r="C13" s="41" t="s">
        <v>223</v>
      </c>
      <c r="D13" s="41" t="str">
        <f>VLOOKUP(B13,[2]EmployeeMaster1473165998222!$B$5:$E$1465,4,0)</f>
        <v>Satish Arora</v>
      </c>
      <c r="E13" s="41" t="s">
        <v>209</v>
      </c>
      <c r="F13" s="41" t="s">
        <v>246</v>
      </c>
      <c r="G13" s="41" t="s">
        <v>212</v>
      </c>
      <c r="H13" s="41" t="s">
        <v>212</v>
      </c>
      <c r="I13" s="41" t="s">
        <v>212</v>
      </c>
      <c r="J13" s="41" t="s">
        <v>212</v>
      </c>
      <c r="K13" s="41" t="s">
        <v>212</v>
      </c>
      <c r="L13" s="41" t="s">
        <v>212</v>
      </c>
      <c r="M13" s="41" t="s">
        <v>212</v>
      </c>
    </row>
    <row r="14" spans="1:13" ht="17.100000000000001" customHeight="1" x14ac:dyDescent="0.25">
      <c r="A14" s="42">
        <f t="shared" si="0"/>
        <v>6</v>
      </c>
      <c r="B14" s="41" t="s">
        <v>224</v>
      </c>
      <c r="C14" s="41" t="s">
        <v>225</v>
      </c>
      <c r="D14" s="41" t="s">
        <v>255</v>
      </c>
      <c r="E14" s="41" t="s">
        <v>209</v>
      </c>
      <c r="F14" s="41" t="s">
        <v>247</v>
      </c>
      <c r="G14" s="41" t="s">
        <v>212</v>
      </c>
      <c r="H14" s="41" t="s">
        <v>212</v>
      </c>
      <c r="I14" s="41" t="s">
        <v>212</v>
      </c>
      <c r="J14" s="41" t="s">
        <v>212</v>
      </c>
      <c r="K14" s="41" t="s">
        <v>212</v>
      </c>
      <c r="L14" s="41" t="s">
        <v>212</v>
      </c>
      <c r="M14" s="41" t="s">
        <v>212</v>
      </c>
    </row>
    <row r="15" spans="1:13" ht="17.100000000000001" customHeight="1" x14ac:dyDescent="0.25">
      <c r="A15" s="42">
        <f t="shared" si="0"/>
        <v>7</v>
      </c>
      <c r="B15" s="41" t="s">
        <v>226</v>
      </c>
      <c r="C15" s="41" t="s">
        <v>227</v>
      </c>
      <c r="D15" s="41" t="s">
        <v>255</v>
      </c>
      <c r="E15" s="41" t="s">
        <v>209</v>
      </c>
      <c r="F15" s="41" t="s">
        <v>248</v>
      </c>
      <c r="G15" s="41" t="s">
        <v>212</v>
      </c>
      <c r="H15" s="41" t="s">
        <v>212</v>
      </c>
      <c r="I15" s="41" t="s">
        <v>212</v>
      </c>
      <c r="J15" s="41" t="s">
        <v>212</v>
      </c>
      <c r="K15" s="41" t="s">
        <v>212</v>
      </c>
      <c r="L15" s="41" t="s">
        <v>212</v>
      </c>
      <c r="M15" s="41" t="s">
        <v>212</v>
      </c>
    </row>
    <row r="16" spans="1:13" ht="17.100000000000001" customHeight="1" x14ac:dyDescent="0.25">
      <c r="A16" s="42">
        <f t="shared" si="0"/>
        <v>8</v>
      </c>
      <c r="B16" s="41" t="s">
        <v>228</v>
      </c>
      <c r="C16" s="41" t="s">
        <v>229</v>
      </c>
      <c r="D16" s="41" t="s">
        <v>255</v>
      </c>
      <c r="E16" s="41" t="s">
        <v>244</v>
      </c>
      <c r="F16" s="41" t="s">
        <v>249</v>
      </c>
      <c r="G16" s="41" t="s">
        <v>212</v>
      </c>
      <c r="H16" s="41" t="s">
        <v>212</v>
      </c>
      <c r="I16" s="41" t="s">
        <v>212</v>
      </c>
      <c r="J16" s="41" t="s">
        <v>212</v>
      </c>
      <c r="K16" s="41" t="s">
        <v>212</v>
      </c>
      <c r="L16" s="41" t="s">
        <v>212</v>
      </c>
      <c r="M16" s="41" t="s">
        <v>212</v>
      </c>
    </row>
    <row r="17" spans="1:13" ht="17.100000000000001" customHeight="1" x14ac:dyDescent="0.25">
      <c r="A17" s="42">
        <f t="shared" si="0"/>
        <v>9</v>
      </c>
      <c r="B17" s="41" t="s">
        <v>230</v>
      </c>
      <c r="C17" s="41" t="s">
        <v>231</v>
      </c>
      <c r="D17" s="41" t="s">
        <v>255</v>
      </c>
      <c r="E17" s="41" t="s">
        <v>209</v>
      </c>
      <c r="F17" s="41" t="s">
        <v>199</v>
      </c>
      <c r="G17" s="41" t="s">
        <v>212</v>
      </c>
      <c r="H17" s="41" t="s">
        <v>212</v>
      </c>
      <c r="I17" s="41" t="s">
        <v>212</v>
      </c>
      <c r="J17" s="41" t="s">
        <v>212</v>
      </c>
      <c r="K17" s="41" t="s">
        <v>212</v>
      </c>
      <c r="L17" s="41" t="s">
        <v>212</v>
      </c>
      <c r="M17" s="41" t="s">
        <v>212</v>
      </c>
    </row>
    <row r="18" spans="1:13" ht="17.100000000000001" customHeight="1" x14ac:dyDescent="0.25">
      <c r="A18" s="42">
        <f t="shared" si="0"/>
        <v>10</v>
      </c>
      <c r="B18" s="41" t="s">
        <v>232</v>
      </c>
      <c r="C18" s="41" t="s">
        <v>233</v>
      </c>
      <c r="D18" s="41" t="s">
        <v>255</v>
      </c>
      <c r="E18" s="41" t="s">
        <v>209</v>
      </c>
      <c r="F18" s="41" t="s">
        <v>250</v>
      </c>
      <c r="G18" s="41" t="s">
        <v>212</v>
      </c>
      <c r="H18" s="41" t="s">
        <v>212</v>
      </c>
      <c r="I18" s="41" t="s">
        <v>212</v>
      </c>
      <c r="J18" s="41" t="s">
        <v>212</v>
      </c>
      <c r="K18" s="41" t="s">
        <v>212</v>
      </c>
      <c r="L18" s="41" t="s">
        <v>212</v>
      </c>
      <c r="M18" s="41" t="s">
        <v>212</v>
      </c>
    </row>
    <row r="19" spans="1:13" ht="17.100000000000001" customHeight="1" x14ac:dyDescent="0.25">
      <c r="A19" s="42">
        <f t="shared" si="0"/>
        <v>11</v>
      </c>
      <c r="B19" s="41" t="s">
        <v>234</v>
      </c>
      <c r="C19" s="41" t="s">
        <v>235</v>
      </c>
      <c r="D19" s="41" t="s">
        <v>255</v>
      </c>
      <c r="E19" s="41" t="s">
        <v>209</v>
      </c>
      <c r="F19" s="41" t="s">
        <v>250</v>
      </c>
      <c r="G19" s="41" t="s">
        <v>212</v>
      </c>
      <c r="H19" s="41" t="s">
        <v>212</v>
      </c>
      <c r="I19" s="41" t="s">
        <v>212</v>
      </c>
      <c r="J19" s="41" t="s">
        <v>212</v>
      </c>
      <c r="K19" s="41" t="s">
        <v>212</v>
      </c>
      <c r="L19" s="41" t="s">
        <v>212</v>
      </c>
      <c r="M19" s="41" t="s">
        <v>212</v>
      </c>
    </row>
    <row r="20" spans="1:13" x14ac:dyDescent="0.25">
      <c r="A20" s="42">
        <f t="shared" si="0"/>
        <v>12</v>
      </c>
      <c r="B20" s="46" t="s">
        <v>236</v>
      </c>
      <c r="C20" s="46" t="s">
        <v>237</v>
      </c>
      <c r="D20" s="41" t="s">
        <v>255</v>
      </c>
      <c r="E20" s="41" t="s">
        <v>209</v>
      </c>
      <c r="F20" s="46" t="s">
        <v>251</v>
      </c>
      <c r="G20" s="41" t="s">
        <v>212</v>
      </c>
      <c r="H20" s="41" t="s">
        <v>212</v>
      </c>
      <c r="I20" s="41" t="s">
        <v>212</v>
      </c>
      <c r="J20" s="41" t="s">
        <v>212</v>
      </c>
      <c r="K20" s="41" t="s">
        <v>212</v>
      </c>
      <c r="L20" s="41" t="s">
        <v>212</v>
      </c>
      <c r="M20" s="41" t="s">
        <v>212</v>
      </c>
    </row>
    <row r="21" spans="1:13" ht="17.100000000000001" customHeight="1" x14ac:dyDescent="0.25">
      <c r="A21" s="42">
        <f t="shared" si="0"/>
        <v>13</v>
      </c>
      <c r="B21" s="46" t="s">
        <v>238</v>
      </c>
      <c r="C21" s="46" t="s">
        <v>239</v>
      </c>
      <c r="D21" s="41" t="s">
        <v>255</v>
      </c>
      <c r="E21" s="41" t="s">
        <v>209</v>
      </c>
      <c r="F21" s="46" t="s">
        <v>252</v>
      </c>
      <c r="G21" s="41" t="s">
        <v>212</v>
      </c>
      <c r="H21" s="41" t="s">
        <v>212</v>
      </c>
      <c r="I21" s="41" t="s">
        <v>212</v>
      </c>
      <c r="J21" s="41" t="s">
        <v>212</v>
      </c>
      <c r="K21" s="41" t="s">
        <v>212</v>
      </c>
      <c r="L21" s="41" t="s">
        <v>212</v>
      </c>
      <c r="M21" s="41" t="s">
        <v>212</v>
      </c>
    </row>
    <row r="22" spans="1:13" ht="17.100000000000001" customHeight="1" x14ac:dyDescent="0.25">
      <c r="A22" s="42">
        <f t="shared" si="0"/>
        <v>14</v>
      </c>
      <c r="B22" s="46" t="s">
        <v>240</v>
      </c>
      <c r="C22" s="46" t="s">
        <v>241</v>
      </c>
      <c r="D22" s="41" t="s">
        <v>255</v>
      </c>
      <c r="E22" s="41" t="s">
        <v>209</v>
      </c>
      <c r="F22" s="46" t="s">
        <v>250</v>
      </c>
      <c r="G22" s="41" t="s">
        <v>212</v>
      </c>
      <c r="H22" s="41" t="s">
        <v>212</v>
      </c>
      <c r="I22" s="41" t="s">
        <v>212</v>
      </c>
      <c r="J22" s="41" t="s">
        <v>212</v>
      </c>
      <c r="K22" s="41" t="s">
        <v>212</v>
      </c>
      <c r="L22" s="41" t="s">
        <v>212</v>
      </c>
      <c r="M22" s="41" t="s">
        <v>212</v>
      </c>
    </row>
    <row r="23" spans="1:13" ht="17.100000000000001" customHeight="1" x14ac:dyDescent="0.25">
      <c r="A23" s="42">
        <f t="shared" si="0"/>
        <v>15</v>
      </c>
      <c r="B23" s="46" t="s">
        <v>242</v>
      </c>
      <c r="C23" s="46" t="s">
        <v>243</v>
      </c>
      <c r="D23" s="41" t="s">
        <v>255</v>
      </c>
      <c r="E23" s="41" t="s">
        <v>244</v>
      </c>
      <c r="F23" s="46" t="s">
        <v>253</v>
      </c>
      <c r="G23" s="41" t="s">
        <v>212</v>
      </c>
      <c r="H23" s="41" t="s">
        <v>212</v>
      </c>
      <c r="I23" s="41" t="s">
        <v>212</v>
      </c>
      <c r="J23" s="41" t="s">
        <v>212</v>
      </c>
      <c r="K23" s="41" t="s">
        <v>212</v>
      </c>
      <c r="L23" s="41" t="s">
        <v>212</v>
      </c>
      <c r="M23" s="41" t="s">
        <v>212</v>
      </c>
    </row>
    <row r="24" spans="1:13" ht="17.100000000000001" customHeight="1" x14ac:dyDescent="0.25"/>
    <row r="25" spans="1:13" ht="17.100000000000001" customHeight="1" x14ac:dyDescent="0.25"/>
    <row r="26" spans="1:13" ht="17.100000000000001" customHeight="1" x14ac:dyDescent="0.25"/>
    <row r="27" spans="1:13" ht="17.100000000000001" customHeight="1" x14ac:dyDescent="0.25"/>
    <row r="28" spans="1:13" ht="17.100000000000001" customHeight="1" x14ac:dyDescent="0.25"/>
    <row r="29" spans="1:13" ht="17.100000000000001" customHeight="1" x14ac:dyDescent="0.25"/>
    <row r="30" spans="1:13" ht="17.100000000000001" customHeight="1" x14ac:dyDescent="0.25"/>
    <row r="31" spans="1:13" ht="17.100000000000001" customHeight="1" x14ac:dyDescent="0.25"/>
    <row r="32" spans="1:13" ht="17.100000000000001" customHeight="1" x14ac:dyDescent="0.25"/>
  </sheetData>
  <mergeCells count="3">
    <mergeCell ref="A1:M1"/>
    <mergeCell ref="A2:M2"/>
    <mergeCell ref="A3:M3"/>
  </mergeCells>
  <pageMargins left="0.25" right="0.25" top="0.75" bottom="0.75" header="0.3" footer="0.3"/>
  <pageSetup scale="92" fitToHeight="0" orientation="landscape"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3"/>
  <sheetViews>
    <sheetView zoomScale="80" zoomScaleNormal="80" workbookViewId="0">
      <selection activeCell="A9" sqref="A9"/>
    </sheetView>
  </sheetViews>
  <sheetFormatPr defaultColWidth="9" defaultRowHeight="12.75" x14ac:dyDescent="0.25"/>
  <cols>
    <col min="1" max="1" width="3.625" style="20" customWidth="1"/>
    <col min="2" max="2" width="7.875" style="20" bestFit="1" customWidth="1"/>
    <col min="3" max="3" width="19.5" style="20" bestFit="1" customWidth="1"/>
    <col min="4" max="4" width="25.75" style="20" bestFit="1" customWidth="1"/>
    <col min="5" max="5" width="4.25" style="20" bestFit="1" customWidth="1"/>
    <col min="6" max="6" width="20.875" style="20" bestFit="1" customWidth="1"/>
    <col min="7" max="7" width="12.625" style="20" bestFit="1" customWidth="1"/>
    <col min="8" max="8" width="16.5" style="20" bestFit="1" customWidth="1"/>
    <col min="9" max="9" width="12.375" style="20" bestFit="1" customWidth="1"/>
    <col min="10" max="10" width="10.75" style="20" bestFit="1" customWidth="1"/>
    <col min="11" max="11" width="10.5" style="20" bestFit="1" customWidth="1"/>
    <col min="12" max="12" width="7.125" style="20" bestFit="1" customWidth="1"/>
    <col min="13" max="16384" width="9" style="20"/>
  </cols>
  <sheetData>
    <row r="1" spans="1:12" ht="24" customHeight="1" x14ac:dyDescent="0.25">
      <c r="A1" s="137" t="s">
        <v>192</v>
      </c>
      <c r="B1" s="137"/>
      <c r="C1" s="137"/>
      <c r="D1" s="137"/>
      <c r="E1" s="137"/>
      <c r="F1" s="137"/>
      <c r="G1" s="137"/>
      <c r="H1" s="137"/>
      <c r="I1" s="137"/>
      <c r="J1" s="137"/>
      <c r="K1" s="137"/>
      <c r="L1" s="137"/>
    </row>
    <row r="2" spans="1:12" x14ac:dyDescent="0.25">
      <c r="A2" s="138" t="s">
        <v>78</v>
      </c>
      <c r="B2" s="138"/>
      <c r="C2" s="138"/>
      <c r="D2" s="138"/>
      <c r="E2" s="138"/>
      <c r="F2" s="138"/>
      <c r="G2" s="138"/>
      <c r="H2" s="138"/>
      <c r="I2" s="138"/>
      <c r="J2" s="138"/>
      <c r="K2" s="138"/>
      <c r="L2" s="138"/>
    </row>
    <row r="3" spans="1:12" ht="14.1" customHeight="1" x14ac:dyDescent="0.25">
      <c r="A3" s="139" t="s">
        <v>85</v>
      </c>
      <c r="B3" s="139"/>
      <c r="C3" s="139"/>
      <c r="D3" s="139"/>
      <c r="E3" s="139"/>
      <c r="F3" s="139"/>
      <c r="G3" s="139"/>
      <c r="H3" s="139"/>
      <c r="I3" s="139"/>
      <c r="J3" s="139"/>
      <c r="K3" s="139"/>
      <c r="L3" s="139"/>
    </row>
    <row r="4" spans="1:12" ht="14.1" customHeight="1" x14ac:dyDescent="0.25">
      <c r="A4" s="22"/>
      <c r="B4" s="22"/>
      <c r="C4" s="22"/>
      <c r="D4" s="22"/>
      <c r="E4" s="22"/>
      <c r="F4" s="22"/>
      <c r="G4" s="22"/>
      <c r="H4" s="22"/>
      <c r="I4" s="22"/>
      <c r="J4" s="22"/>
      <c r="K4" s="22"/>
      <c r="L4" s="22"/>
    </row>
    <row r="5" spans="1:12" ht="12" customHeight="1" x14ac:dyDescent="0.25">
      <c r="A5" s="20" t="s">
        <v>188</v>
      </c>
      <c r="D5" s="20" t="str">
        <f>'Summary-1'!C2</f>
        <v>CANALI INDIA PVT. LTD.</v>
      </c>
    </row>
    <row r="6" spans="1:12" ht="12" customHeight="1" x14ac:dyDescent="0.25">
      <c r="A6" s="20" t="s">
        <v>264</v>
      </c>
      <c r="D6" s="20" t="s">
        <v>263</v>
      </c>
    </row>
    <row r="7" spans="1:12" ht="12" customHeight="1" x14ac:dyDescent="0.25">
      <c r="A7" s="20" t="s">
        <v>44</v>
      </c>
      <c r="D7" s="45">
        <f>MW_FormI!D6</f>
        <v>42461</v>
      </c>
    </row>
    <row r="8" spans="1:12" ht="12" customHeight="1" x14ac:dyDescent="0.25">
      <c r="A8" s="23"/>
      <c r="B8" s="23"/>
    </row>
    <row r="9" spans="1:12" s="24" customFormat="1" ht="52.5" customHeight="1" x14ac:dyDescent="0.25">
      <c r="A9" s="74" t="s">
        <v>77</v>
      </c>
      <c r="B9" s="70" t="s">
        <v>198</v>
      </c>
      <c r="C9" s="71" t="s">
        <v>76</v>
      </c>
      <c r="D9" s="71" t="s">
        <v>75</v>
      </c>
      <c r="E9" s="71" t="s">
        <v>74</v>
      </c>
      <c r="F9" s="71" t="s">
        <v>73</v>
      </c>
      <c r="G9" s="71" t="s">
        <v>84</v>
      </c>
      <c r="H9" s="74" t="s">
        <v>83</v>
      </c>
      <c r="I9" s="71" t="s">
        <v>82</v>
      </c>
      <c r="J9" s="71" t="s">
        <v>81</v>
      </c>
      <c r="K9" s="71" t="s">
        <v>80</v>
      </c>
      <c r="L9" s="40" t="s">
        <v>68</v>
      </c>
    </row>
    <row r="10" spans="1:12" ht="17.100000000000001" customHeight="1" x14ac:dyDescent="0.25">
      <c r="A10" s="42">
        <v>1</v>
      </c>
      <c r="B10" s="41" t="s">
        <v>214</v>
      </c>
      <c r="C10" s="41" t="s">
        <v>215</v>
      </c>
      <c r="D10" s="41" t="s">
        <v>255</v>
      </c>
      <c r="E10" s="41" t="s">
        <v>209</v>
      </c>
      <c r="F10" s="41" t="s">
        <v>245</v>
      </c>
      <c r="G10" s="46" t="s">
        <v>212</v>
      </c>
      <c r="H10" s="46" t="s">
        <v>212</v>
      </c>
      <c r="I10" s="46" t="s">
        <v>212</v>
      </c>
      <c r="J10" s="46" t="s">
        <v>212</v>
      </c>
      <c r="K10" s="46" t="s">
        <v>212</v>
      </c>
      <c r="L10" s="46" t="s">
        <v>212</v>
      </c>
    </row>
    <row r="11" spans="1:12" ht="17.100000000000001" customHeight="1" x14ac:dyDescent="0.25">
      <c r="A11" s="42">
        <f>A10+1</f>
        <v>2</v>
      </c>
      <c r="B11" s="41" t="s">
        <v>216</v>
      </c>
      <c r="C11" s="41" t="s">
        <v>217</v>
      </c>
      <c r="D11" s="41" t="s">
        <v>255</v>
      </c>
      <c r="E11" s="41" t="s">
        <v>209</v>
      </c>
      <c r="F11" s="41" t="s">
        <v>199</v>
      </c>
      <c r="G11" s="46" t="s">
        <v>212</v>
      </c>
      <c r="H11" s="46" t="s">
        <v>212</v>
      </c>
      <c r="I11" s="46" t="s">
        <v>212</v>
      </c>
      <c r="J11" s="46" t="s">
        <v>212</v>
      </c>
      <c r="K11" s="46" t="s">
        <v>212</v>
      </c>
      <c r="L11" s="46" t="s">
        <v>212</v>
      </c>
    </row>
    <row r="12" spans="1:12" ht="17.100000000000001" customHeight="1" x14ac:dyDescent="0.25">
      <c r="A12" s="42">
        <f t="shared" ref="A12:A24" si="0">A11+1</f>
        <v>3</v>
      </c>
      <c r="B12" s="41" t="s">
        <v>218</v>
      </c>
      <c r="C12" s="41" t="s">
        <v>219</v>
      </c>
      <c r="D12" s="41" t="s">
        <v>255</v>
      </c>
      <c r="E12" s="41" t="s">
        <v>209</v>
      </c>
      <c r="F12" s="41" t="s">
        <v>199</v>
      </c>
      <c r="G12" s="46" t="s">
        <v>212</v>
      </c>
      <c r="H12" s="46" t="s">
        <v>212</v>
      </c>
      <c r="I12" s="46" t="s">
        <v>212</v>
      </c>
      <c r="J12" s="46" t="s">
        <v>212</v>
      </c>
      <c r="K12" s="46" t="s">
        <v>212</v>
      </c>
      <c r="L12" s="46" t="s">
        <v>212</v>
      </c>
    </row>
    <row r="13" spans="1:12" ht="17.100000000000001" customHeight="1" x14ac:dyDescent="0.25">
      <c r="A13" s="42">
        <f t="shared" si="0"/>
        <v>4</v>
      </c>
      <c r="B13" s="41" t="s">
        <v>220</v>
      </c>
      <c r="C13" s="41" t="s">
        <v>221</v>
      </c>
      <c r="D13" s="41" t="s">
        <v>255</v>
      </c>
      <c r="E13" s="41" t="s">
        <v>209</v>
      </c>
      <c r="F13" s="41" t="s">
        <v>199</v>
      </c>
      <c r="G13" s="46" t="s">
        <v>212</v>
      </c>
      <c r="H13" s="46" t="s">
        <v>212</v>
      </c>
      <c r="I13" s="46" t="s">
        <v>212</v>
      </c>
      <c r="J13" s="46" t="s">
        <v>212</v>
      </c>
      <c r="K13" s="46" t="s">
        <v>212</v>
      </c>
      <c r="L13" s="46" t="s">
        <v>212</v>
      </c>
    </row>
    <row r="14" spans="1:12" ht="17.100000000000001" customHeight="1" x14ac:dyDescent="0.25">
      <c r="A14" s="42">
        <f t="shared" si="0"/>
        <v>5</v>
      </c>
      <c r="B14" s="41" t="s">
        <v>222</v>
      </c>
      <c r="C14" s="41" t="s">
        <v>223</v>
      </c>
      <c r="D14" s="41" t="str">
        <f>VLOOKUP(B14,[2]EmployeeMaster1473165998222!$B$5:$E$1465,4,0)</f>
        <v>Satish Arora</v>
      </c>
      <c r="E14" s="41" t="s">
        <v>209</v>
      </c>
      <c r="F14" s="41" t="s">
        <v>246</v>
      </c>
      <c r="G14" s="46" t="s">
        <v>212</v>
      </c>
      <c r="H14" s="46" t="s">
        <v>212</v>
      </c>
      <c r="I14" s="46" t="s">
        <v>212</v>
      </c>
      <c r="J14" s="46" t="s">
        <v>212</v>
      </c>
      <c r="K14" s="46" t="s">
        <v>212</v>
      </c>
      <c r="L14" s="46" t="s">
        <v>212</v>
      </c>
    </row>
    <row r="15" spans="1:12" ht="17.100000000000001" customHeight="1" x14ac:dyDescent="0.25">
      <c r="A15" s="42">
        <f t="shared" si="0"/>
        <v>6</v>
      </c>
      <c r="B15" s="41" t="s">
        <v>224</v>
      </c>
      <c r="C15" s="41" t="s">
        <v>225</v>
      </c>
      <c r="D15" s="41" t="s">
        <v>255</v>
      </c>
      <c r="E15" s="41" t="s">
        <v>209</v>
      </c>
      <c r="F15" s="41" t="s">
        <v>247</v>
      </c>
      <c r="G15" s="46" t="s">
        <v>212</v>
      </c>
      <c r="H15" s="46" t="s">
        <v>212</v>
      </c>
      <c r="I15" s="46" t="s">
        <v>212</v>
      </c>
      <c r="J15" s="46" t="s">
        <v>212</v>
      </c>
      <c r="K15" s="46" t="s">
        <v>212</v>
      </c>
      <c r="L15" s="46" t="s">
        <v>212</v>
      </c>
    </row>
    <row r="16" spans="1:12" ht="17.100000000000001" customHeight="1" x14ac:dyDescent="0.25">
      <c r="A16" s="42">
        <f t="shared" si="0"/>
        <v>7</v>
      </c>
      <c r="B16" s="41" t="s">
        <v>226</v>
      </c>
      <c r="C16" s="41" t="s">
        <v>227</v>
      </c>
      <c r="D16" s="41" t="s">
        <v>255</v>
      </c>
      <c r="E16" s="41" t="s">
        <v>209</v>
      </c>
      <c r="F16" s="41" t="s">
        <v>248</v>
      </c>
      <c r="G16" s="46" t="s">
        <v>212</v>
      </c>
      <c r="H16" s="46" t="s">
        <v>212</v>
      </c>
      <c r="I16" s="46" t="s">
        <v>212</v>
      </c>
      <c r="J16" s="46" t="s">
        <v>212</v>
      </c>
      <c r="K16" s="46" t="s">
        <v>212</v>
      </c>
      <c r="L16" s="46" t="s">
        <v>212</v>
      </c>
    </row>
    <row r="17" spans="1:12" ht="17.100000000000001" customHeight="1" x14ac:dyDescent="0.25">
      <c r="A17" s="42">
        <f t="shared" si="0"/>
        <v>8</v>
      </c>
      <c r="B17" s="41" t="s">
        <v>228</v>
      </c>
      <c r="C17" s="41" t="s">
        <v>229</v>
      </c>
      <c r="D17" s="41" t="s">
        <v>255</v>
      </c>
      <c r="E17" s="41" t="s">
        <v>244</v>
      </c>
      <c r="F17" s="41" t="s">
        <v>249</v>
      </c>
      <c r="G17" s="46" t="s">
        <v>212</v>
      </c>
      <c r="H17" s="46" t="s">
        <v>212</v>
      </c>
      <c r="I17" s="46" t="s">
        <v>212</v>
      </c>
      <c r="J17" s="46" t="s">
        <v>212</v>
      </c>
      <c r="K17" s="46" t="s">
        <v>212</v>
      </c>
      <c r="L17" s="46" t="s">
        <v>212</v>
      </c>
    </row>
    <row r="18" spans="1:12" ht="17.100000000000001" customHeight="1" x14ac:dyDescent="0.25">
      <c r="A18" s="42">
        <f t="shared" si="0"/>
        <v>9</v>
      </c>
      <c r="B18" s="41" t="s">
        <v>230</v>
      </c>
      <c r="C18" s="41" t="s">
        <v>231</v>
      </c>
      <c r="D18" s="41" t="s">
        <v>255</v>
      </c>
      <c r="E18" s="41" t="s">
        <v>209</v>
      </c>
      <c r="F18" s="41" t="s">
        <v>199</v>
      </c>
      <c r="G18" s="46" t="s">
        <v>212</v>
      </c>
      <c r="H18" s="46" t="s">
        <v>212</v>
      </c>
      <c r="I18" s="46" t="s">
        <v>212</v>
      </c>
      <c r="J18" s="46" t="s">
        <v>212</v>
      </c>
      <c r="K18" s="46" t="s">
        <v>212</v>
      </c>
      <c r="L18" s="46" t="s">
        <v>212</v>
      </c>
    </row>
    <row r="19" spans="1:12" ht="17.100000000000001" customHeight="1" x14ac:dyDescent="0.25">
      <c r="A19" s="42">
        <f t="shared" si="0"/>
        <v>10</v>
      </c>
      <c r="B19" s="41" t="s">
        <v>232</v>
      </c>
      <c r="C19" s="41" t="s">
        <v>233</v>
      </c>
      <c r="D19" s="41" t="s">
        <v>255</v>
      </c>
      <c r="E19" s="41" t="s">
        <v>209</v>
      </c>
      <c r="F19" s="41" t="s">
        <v>250</v>
      </c>
      <c r="G19" s="46" t="s">
        <v>212</v>
      </c>
      <c r="H19" s="46" t="s">
        <v>212</v>
      </c>
      <c r="I19" s="46" t="s">
        <v>212</v>
      </c>
      <c r="J19" s="46" t="s">
        <v>212</v>
      </c>
      <c r="K19" s="46" t="s">
        <v>212</v>
      </c>
      <c r="L19" s="46" t="s">
        <v>212</v>
      </c>
    </row>
    <row r="20" spans="1:12" ht="17.100000000000001" customHeight="1" x14ac:dyDescent="0.25">
      <c r="A20" s="42">
        <f t="shared" si="0"/>
        <v>11</v>
      </c>
      <c r="B20" s="41" t="s">
        <v>234</v>
      </c>
      <c r="C20" s="41" t="s">
        <v>235</v>
      </c>
      <c r="D20" s="41" t="s">
        <v>255</v>
      </c>
      <c r="E20" s="41" t="s">
        <v>209</v>
      </c>
      <c r="F20" s="41" t="s">
        <v>250</v>
      </c>
      <c r="G20" s="46" t="s">
        <v>212</v>
      </c>
      <c r="H20" s="46" t="s">
        <v>212</v>
      </c>
      <c r="I20" s="46" t="s">
        <v>212</v>
      </c>
      <c r="J20" s="46" t="s">
        <v>212</v>
      </c>
      <c r="K20" s="46" t="s">
        <v>212</v>
      </c>
      <c r="L20" s="46" t="s">
        <v>212</v>
      </c>
    </row>
    <row r="21" spans="1:12" ht="25.5" x14ac:dyDescent="0.25">
      <c r="A21" s="42">
        <f t="shared" si="0"/>
        <v>12</v>
      </c>
      <c r="B21" s="46" t="s">
        <v>236</v>
      </c>
      <c r="C21" s="46" t="s">
        <v>237</v>
      </c>
      <c r="D21" s="41" t="s">
        <v>255</v>
      </c>
      <c r="E21" s="41" t="s">
        <v>209</v>
      </c>
      <c r="F21" s="41" t="s">
        <v>251</v>
      </c>
      <c r="G21" s="46" t="s">
        <v>212</v>
      </c>
      <c r="H21" s="46" t="s">
        <v>212</v>
      </c>
      <c r="I21" s="46" t="s">
        <v>212</v>
      </c>
      <c r="J21" s="46" t="s">
        <v>212</v>
      </c>
      <c r="K21" s="46" t="s">
        <v>212</v>
      </c>
      <c r="L21" s="46" t="s">
        <v>212</v>
      </c>
    </row>
    <row r="22" spans="1:12" ht="17.100000000000001" customHeight="1" x14ac:dyDescent="0.25">
      <c r="A22" s="42">
        <f t="shared" si="0"/>
        <v>13</v>
      </c>
      <c r="B22" s="46" t="s">
        <v>238</v>
      </c>
      <c r="C22" s="46" t="s">
        <v>239</v>
      </c>
      <c r="D22" s="41" t="s">
        <v>255</v>
      </c>
      <c r="E22" s="41" t="s">
        <v>209</v>
      </c>
      <c r="F22" s="46" t="s">
        <v>252</v>
      </c>
      <c r="G22" s="46" t="s">
        <v>212</v>
      </c>
      <c r="H22" s="46" t="s">
        <v>212</v>
      </c>
      <c r="I22" s="46" t="s">
        <v>212</v>
      </c>
      <c r="J22" s="46" t="s">
        <v>212</v>
      </c>
      <c r="K22" s="46" t="s">
        <v>212</v>
      </c>
      <c r="L22" s="46" t="s">
        <v>212</v>
      </c>
    </row>
    <row r="23" spans="1:12" ht="17.100000000000001" customHeight="1" x14ac:dyDescent="0.25">
      <c r="A23" s="42">
        <f t="shared" si="0"/>
        <v>14</v>
      </c>
      <c r="B23" s="46" t="s">
        <v>240</v>
      </c>
      <c r="C23" s="46" t="s">
        <v>241</v>
      </c>
      <c r="D23" s="41" t="s">
        <v>255</v>
      </c>
      <c r="E23" s="41" t="s">
        <v>209</v>
      </c>
      <c r="F23" s="46" t="s">
        <v>250</v>
      </c>
      <c r="G23" s="46" t="s">
        <v>212</v>
      </c>
      <c r="H23" s="46" t="s">
        <v>212</v>
      </c>
      <c r="I23" s="46" t="s">
        <v>212</v>
      </c>
      <c r="J23" s="46" t="s">
        <v>212</v>
      </c>
      <c r="K23" s="46" t="s">
        <v>212</v>
      </c>
      <c r="L23" s="46" t="s">
        <v>212</v>
      </c>
    </row>
    <row r="24" spans="1:12" ht="17.100000000000001" customHeight="1" x14ac:dyDescent="0.25">
      <c r="A24" s="42">
        <f t="shared" si="0"/>
        <v>15</v>
      </c>
      <c r="B24" s="46" t="s">
        <v>242</v>
      </c>
      <c r="C24" s="46" t="s">
        <v>243</v>
      </c>
      <c r="D24" s="41" t="s">
        <v>255</v>
      </c>
      <c r="E24" s="41" t="s">
        <v>244</v>
      </c>
      <c r="F24" s="46" t="s">
        <v>253</v>
      </c>
      <c r="G24" s="46" t="s">
        <v>212</v>
      </c>
      <c r="H24" s="46" t="s">
        <v>212</v>
      </c>
      <c r="I24" s="46" t="s">
        <v>212</v>
      </c>
      <c r="J24" s="46" t="s">
        <v>212</v>
      </c>
      <c r="K24" s="46" t="s">
        <v>212</v>
      </c>
      <c r="L24" s="46" t="s">
        <v>212</v>
      </c>
    </row>
    <row r="25" spans="1:12" ht="17.100000000000001" customHeight="1" x14ac:dyDescent="0.25"/>
    <row r="26" spans="1:12" ht="17.100000000000001" customHeight="1" x14ac:dyDescent="0.25"/>
    <row r="27" spans="1:12" ht="17.100000000000001" customHeight="1" x14ac:dyDescent="0.25"/>
    <row r="28" spans="1:12" ht="17.100000000000001" customHeight="1" x14ac:dyDescent="0.25"/>
    <row r="29" spans="1:12" ht="17.100000000000001" customHeight="1" x14ac:dyDescent="0.25"/>
    <row r="30" spans="1:12" ht="17.100000000000001" customHeight="1" x14ac:dyDescent="0.25"/>
    <row r="31" spans="1:12" ht="17.100000000000001" customHeight="1" x14ac:dyDescent="0.25"/>
    <row r="32" spans="1:12" ht="17.100000000000001" customHeight="1" x14ac:dyDescent="0.25"/>
    <row r="33" ht="17.100000000000001" customHeight="1" x14ac:dyDescent="0.25"/>
  </sheetData>
  <mergeCells count="3">
    <mergeCell ref="A1:L1"/>
    <mergeCell ref="A2:L2"/>
    <mergeCell ref="A3:L3"/>
  </mergeCells>
  <pageMargins left="0.25" right="0.25" top="0.75" bottom="0.75" header="0.3" footer="0.3"/>
  <pageSetup scale="8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P31"/>
  <sheetViews>
    <sheetView topLeftCell="A7" zoomScale="80" zoomScaleNormal="80" workbookViewId="0">
      <selection activeCell="J19" sqref="J19"/>
    </sheetView>
  </sheetViews>
  <sheetFormatPr defaultColWidth="9" defaultRowHeight="12.75" x14ac:dyDescent="0.25"/>
  <cols>
    <col min="1" max="1" width="4.375" style="20" customWidth="1"/>
    <col min="2" max="2" width="7.875" style="20" bestFit="1" customWidth="1"/>
    <col min="3" max="3" width="12.125" style="20" customWidth="1"/>
    <col min="4" max="4" width="11.5" style="20" customWidth="1"/>
    <col min="5" max="5" width="5.875" style="20" customWidth="1"/>
    <col min="6" max="6" width="23.625" style="20" bestFit="1" customWidth="1"/>
    <col min="7" max="7" width="9.875" style="20" customWidth="1"/>
    <col min="8" max="8" width="15" style="20" customWidth="1"/>
    <col min="9" max="16384" width="9" style="20"/>
  </cols>
  <sheetData>
    <row r="1" spans="1:16" ht="27" x14ac:dyDescent="0.25">
      <c r="A1" s="140" t="s">
        <v>195</v>
      </c>
      <c r="B1" s="140"/>
      <c r="C1" s="140"/>
      <c r="D1" s="140"/>
      <c r="E1" s="140"/>
      <c r="F1" s="140"/>
      <c r="G1" s="140"/>
      <c r="H1" s="140"/>
      <c r="I1" s="140"/>
      <c r="J1" s="140"/>
      <c r="K1" s="140"/>
      <c r="L1" s="140"/>
      <c r="M1" s="140"/>
      <c r="N1" s="140"/>
      <c r="O1" s="140"/>
      <c r="P1" s="140"/>
    </row>
    <row r="2" spans="1:16" x14ac:dyDescent="0.25">
      <c r="A2" s="138" t="s">
        <v>98</v>
      </c>
      <c r="B2" s="138"/>
      <c r="C2" s="138"/>
      <c r="D2" s="138"/>
      <c r="E2" s="138"/>
      <c r="F2" s="138"/>
      <c r="G2" s="138"/>
      <c r="H2" s="138"/>
      <c r="I2" s="138"/>
      <c r="J2" s="138"/>
      <c r="K2" s="138"/>
      <c r="L2" s="138"/>
      <c r="M2" s="138"/>
      <c r="N2" s="138"/>
      <c r="O2" s="138"/>
      <c r="P2" s="138"/>
    </row>
    <row r="3" spans="1:16" ht="14.1" customHeight="1" x14ac:dyDescent="0.25">
      <c r="A3" s="139" t="s">
        <v>99</v>
      </c>
      <c r="B3" s="139"/>
      <c r="C3" s="139"/>
      <c r="D3" s="139"/>
      <c r="E3" s="139"/>
      <c r="F3" s="139"/>
      <c r="G3" s="139"/>
      <c r="H3" s="139"/>
      <c r="I3" s="139"/>
      <c r="J3" s="139"/>
      <c r="K3" s="139"/>
      <c r="L3" s="139"/>
      <c r="M3" s="139"/>
      <c r="N3" s="139"/>
      <c r="O3" s="139"/>
      <c r="P3" s="139"/>
    </row>
    <row r="4" spans="1:16" ht="12" customHeight="1" x14ac:dyDescent="0.25"/>
    <row r="5" spans="1:16" ht="12" customHeight="1" x14ac:dyDescent="0.25">
      <c r="A5" s="20" t="s">
        <v>188</v>
      </c>
      <c r="D5" s="20" t="str">
        <f>'Summary-1'!C2</f>
        <v>CANALI INDIA PVT. LTD.</v>
      </c>
    </row>
    <row r="6" spans="1:16" ht="12" customHeight="1" x14ac:dyDescent="0.25">
      <c r="A6" s="20" t="s">
        <v>264</v>
      </c>
      <c r="D6" s="20" t="s">
        <v>263</v>
      </c>
    </row>
    <row r="7" spans="1:16" ht="12" customHeight="1" x14ac:dyDescent="0.25">
      <c r="A7" s="20" t="s">
        <v>44</v>
      </c>
      <c r="D7" s="45">
        <f>MW_FormI!D6</f>
        <v>42461</v>
      </c>
    </row>
    <row r="8" spans="1:16" ht="15" customHeight="1" x14ac:dyDescent="0.25">
      <c r="A8" s="24"/>
      <c r="B8" s="24"/>
    </row>
    <row r="9" spans="1:16" ht="56.1" customHeight="1" x14ac:dyDescent="0.25">
      <c r="A9" s="75" t="s">
        <v>97</v>
      </c>
      <c r="B9" s="76" t="s">
        <v>198</v>
      </c>
      <c r="C9" s="77" t="s">
        <v>76</v>
      </c>
      <c r="D9" s="78" t="s">
        <v>75</v>
      </c>
      <c r="E9" s="79" t="s">
        <v>74</v>
      </c>
      <c r="F9" s="80" t="s">
        <v>96</v>
      </c>
      <c r="G9" s="77" t="s">
        <v>95</v>
      </c>
      <c r="H9" s="75" t="s">
        <v>94</v>
      </c>
      <c r="I9" s="77" t="s">
        <v>93</v>
      </c>
      <c r="J9" s="80" t="s">
        <v>92</v>
      </c>
      <c r="K9" s="75" t="s">
        <v>91</v>
      </c>
      <c r="L9" s="78" t="s">
        <v>90</v>
      </c>
      <c r="M9" s="75" t="s">
        <v>89</v>
      </c>
      <c r="N9" s="78" t="s">
        <v>88</v>
      </c>
      <c r="O9" s="75" t="s">
        <v>87</v>
      </c>
      <c r="P9" s="79" t="s">
        <v>86</v>
      </c>
    </row>
    <row r="10" spans="1:16" ht="17.100000000000001" customHeight="1" x14ac:dyDescent="0.25">
      <c r="A10" s="42">
        <v>1</v>
      </c>
      <c r="B10" s="41" t="s">
        <v>214</v>
      </c>
      <c r="C10" s="41" t="s">
        <v>215</v>
      </c>
      <c r="D10" s="41" t="s">
        <v>255</v>
      </c>
      <c r="E10" s="41" t="s">
        <v>209</v>
      </c>
      <c r="F10" s="41" t="s">
        <v>245</v>
      </c>
      <c r="G10" s="41" t="s">
        <v>212</v>
      </c>
      <c r="H10" s="41" t="s">
        <v>212</v>
      </c>
      <c r="I10" s="41" t="s">
        <v>212</v>
      </c>
      <c r="J10" s="41" t="s">
        <v>212</v>
      </c>
      <c r="K10" s="41" t="s">
        <v>212</v>
      </c>
      <c r="L10" s="41" t="s">
        <v>212</v>
      </c>
      <c r="M10" s="41" t="s">
        <v>212</v>
      </c>
      <c r="N10" s="41" t="s">
        <v>212</v>
      </c>
      <c r="O10" s="41" t="s">
        <v>212</v>
      </c>
      <c r="P10" s="41" t="s">
        <v>212</v>
      </c>
    </row>
    <row r="11" spans="1:16" ht="17.100000000000001" customHeight="1" x14ac:dyDescent="0.25">
      <c r="A11" s="42">
        <f>A10+1</f>
        <v>2</v>
      </c>
      <c r="B11" s="41" t="s">
        <v>216</v>
      </c>
      <c r="C11" s="41" t="s">
        <v>217</v>
      </c>
      <c r="D11" s="41" t="s">
        <v>255</v>
      </c>
      <c r="E11" s="41" t="s">
        <v>209</v>
      </c>
      <c r="F11" s="41" t="s">
        <v>199</v>
      </c>
      <c r="G11" s="41" t="s">
        <v>212</v>
      </c>
      <c r="H11" s="41" t="s">
        <v>212</v>
      </c>
      <c r="I11" s="41" t="s">
        <v>212</v>
      </c>
      <c r="J11" s="41" t="s">
        <v>212</v>
      </c>
      <c r="K11" s="41" t="s">
        <v>212</v>
      </c>
      <c r="L11" s="41" t="s">
        <v>212</v>
      </c>
      <c r="M11" s="41" t="s">
        <v>212</v>
      </c>
      <c r="N11" s="41" t="s">
        <v>212</v>
      </c>
      <c r="O11" s="41" t="s">
        <v>212</v>
      </c>
      <c r="P11" s="41" t="s">
        <v>212</v>
      </c>
    </row>
    <row r="12" spans="1:16" ht="17.100000000000001" customHeight="1" x14ac:dyDescent="0.25">
      <c r="A12" s="42">
        <f t="shared" ref="A12:A24" si="0">A11+1</f>
        <v>3</v>
      </c>
      <c r="B12" s="41" t="s">
        <v>218</v>
      </c>
      <c r="C12" s="41" t="s">
        <v>219</v>
      </c>
      <c r="D12" s="41" t="s">
        <v>255</v>
      </c>
      <c r="E12" s="41" t="s">
        <v>209</v>
      </c>
      <c r="F12" s="41" t="s">
        <v>199</v>
      </c>
      <c r="G12" s="41" t="s">
        <v>212</v>
      </c>
      <c r="H12" s="41" t="s">
        <v>212</v>
      </c>
      <c r="I12" s="41" t="s">
        <v>212</v>
      </c>
      <c r="J12" s="41" t="s">
        <v>212</v>
      </c>
      <c r="K12" s="41" t="s">
        <v>212</v>
      </c>
      <c r="L12" s="41" t="s">
        <v>212</v>
      </c>
      <c r="M12" s="41" t="s">
        <v>212</v>
      </c>
      <c r="N12" s="41" t="s">
        <v>212</v>
      </c>
      <c r="O12" s="41" t="s">
        <v>212</v>
      </c>
      <c r="P12" s="41" t="s">
        <v>212</v>
      </c>
    </row>
    <row r="13" spans="1:16" ht="17.100000000000001" customHeight="1" x14ac:dyDescent="0.25">
      <c r="A13" s="42">
        <f t="shared" si="0"/>
        <v>4</v>
      </c>
      <c r="B13" s="41" t="s">
        <v>220</v>
      </c>
      <c r="C13" s="41" t="s">
        <v>221</v>
      </c>
      <c r="D13" s="41" t="s">
        <v>255</v>
      </c>
      <c r="E13" s="41" t="s">
        <v>209</v>
      </c>
      <c r="F13" s="41" t="s">
        <v>199</v>
      </c>
      <c r="G13" s="41" t="s">
        <v>212</v>
      </c>
      <c r="H13" s="41" t="s">
        <v>212</v>
      </c>
      <c r="I13" s="41" t="s">
        <v>212</v>
      </c>
      <c r="J13" s="41" t="s">
        <v>212</v>
      </c>
      <c r="K13" s="41" t="s">
        <v>212</v>
      </c>
      <c r="L13" s="41" t="s">
        <v>212</v>
      </c>
      <c r="M13" s="41" t="s">
        <v>212</v>
      </c>
      <c r="N13" s="41" t="s">
        <v>212</v>
      </c>
      <c r="O13" s="41" t="s">
        <v>212</v>
      </c>
      <c r="P13" s="41" t="s">
        <v>212</v>
      </c>
    </row>
    <row r="14" spans="1:16" ht="17.100000000000001" customHeight="1" x14ac:dyDescent="0.25">
      <c r="A14" s="42">
        <f t="shared" si="0"/>
        <v>5</v>
      </c>
      <c r="B14" s="41" t="s">
        <v>222</v>
      </c>
      <c r="C14" s="41" t="s">
        <v>223</v>
      </c>
      <c r="D14" s="41" t="str">
        <f>VLOOKUP(B14,[2]EmployeeMaster1473165998222!$B$5:$E$1465,4,0)</f>
        <v>Satish Arora</v>
      </c>
      <c r="E14" s="41" t="s">
        <v>209</v>
      </c>
      <c r="F14" s="41" t="s">
        <v>246</v>
      </c>
      <c r="G14" s="41" t="s">
        <v>212</v>
      </c>
      <c r="H14" s="41" t="s">
        <v>212</v>
      </c>
      <c r="I14" s="41" t="s">
        <v>212</v>
      </c>
      <c r="J14" s="41" t="s">
        <v>212</v>
      </c>
      <c r="K14" s="41" t="s">
        <v>212</v>
      </c>
      <c r="L14" s="41" t="s">
        <v>212</v>
      </c>
      <c r="M14" s="41" t="s">
        <v>212</v>
      </c>
      <c r="N14" s="41" t="s">
        <v>212</v>
      </c>
      <c r="O14" s="41" t="s">
        <v>212</v>
      </c>
      <c r="P14" s="41" t="s">
        <v>212</v>
      </c>
    </row>
    <row r="15" spans="1:16" ht="17.100000000000001" customHeight="1" x14ac:dyDescent="0.25">
      <c r="A15" s="42">
        <f t="shared" si="0"/>
        <v>6</v>
      </c>
      <c r="B15" s="41" t="s">
        <v>224</v>
      </c>
      <c r="C15" s="41" t="s">
        <v>225</v>
      </c>
      <c r="D15" s="41" t="s">
        <v>255</v>
      </c>
      <c r="E15" s="41" t="s">
        <v>209</v>
      </c>
      <c r="F15" s="41" t="s">
        <v>247</v>
      </c>
      <c r="G15" s="41" t="s">
        <v>212</v>
      </c>
      <c r="H15" s="41" t="s">
        <v>212</v>
      </c>
      <c r="I15" s="41" t="s">
        <v>212</v>
      </c>
      <c r="J15" s="41" t="s">
        <v>212</v>
      </c>
      <c r="K15" s="41" t="s">
        <v>212</v>
      </c>
      <c r="L15" s="41" t="s">
        <v>212</v>
      </c>
      <c r="M15" s="41" t="s">
        <v>212</v>
      </c>
      <c r="N15" s="41" t="s">
        <v>212</v>
      </c>
      <c r="O15" s="41" t="s">
        <v>212</v>
      </c>
      <c r="P15" s="41" t="s">
        <v>212</v>
      </c>
    </row>
    <row r="16" spans="1:16" ht="17.100000000000001" customHeight="1" x14ac:dyDescent="0.25">
      <c r="A16" s="42">
        <f t="shared" si="0"/>
        <v>7</v>
      </c>
      <c r="B16" s="41" t="s">
        <v>226</v>
      </c>
      <c r="C16" s="41" t="s">
        <v>227</v>
      </c>
      <c r="D16" s="41" t="s">
        <v>255</v>
      </c>
      <c r="E16" s="41" t="s">
        <v>209</v>
      </c>
      <c r="F16" s="41" t="s">
        <v>248</v>
      </c>
      <c r="G16" s="41" t="s">
        <v>212</v>
      </c>
      <c r="H16" s="41" t="s">
        <v>212</v>
      </c>
      <c r="I16" s="41" t="s">
        <v>212</v>
      </c>
      <c r="J16" s="41" t="s">
        <v>212</v>
      </c>
      <c r="K16" s="41" t="s">
        <v>212</v>
      </c>
      <c r="L16" s="41" t="s">
        <v>212</v>
      </c>
      <c r="M16" s="41" t="s">
        <v>212</v>
      </c>
      <c r="N16" s="41" t="s">
        <v>212</v>
      </c>
      <c r="O16" s="41" t="s">
        <v>212</v>
      </c>
      <c r="P16" s="41" t="s">
        <v>212</v>
      </c>
    </row>
    <row r="17" spans="1:16" ht="17.100000000000001" customHeight="1" x14ac:dyDescent="0.25">
      <c r="A17" s="42">
        <f t="shared" si="0"/>
        <v>8</v>
      </c>
      <c r="B17" s="41" t="s">
        <v>228</v>
      </c>
      <c r="C17" s="41" t="s">
        <v>229</v>
      </c>
      <c r="D17" s="41" t="s">
        <v>255</v>
      </c>
      <c r="E17" s="41" t="s">
        <v>244</v>
      </c>
      <c r="F17" s="41" t="s">
        <v>249</v>
      </c>
      <c r="G17" s="41" t="s">
        <v>212</v>
      </c>
      <c r="H17" s="41" t="s">
        <v>212</v>
      </c>
      <c r="I17" s="41" t="s">
        <v>212</v>
      </c>
      <c r="J17" s="41" t="s">
        <v>212</v>
      </c>
      <c r="K17" s="41" t="s">
        <v>212</v>
      </c>
      <c r="L17" s="41" t="s">
        <v>212</v>
      </c>
      <c r="M17" s="41" t="s">
        <v>212</v>
      </c>
      <c r="N17" s="41" t="s">
        <v>212</v>
      </c>
      <c r="O17" s="41" t="s">
        <v>212</v>
      </c>
      <c r="P17" s="41" t="s">
        <v>212</v>
      </c>
    </row>
    <row r="18" spans="1:16" ht="17.100000000000001" customHeight="1" x14ac:dyDescent="0.25">
      <c r="A18" s="42">
        <f t="shared" si="0"/>
        <v>9</v>
      </c>
      <c r="B18" s="41" t="s">
        <v>230</v>
      </c>
      <c r="C18" s="41" t="s">
        <v>231</v>
      </c>
      <c r="D18" s="41" t="s">
        <v>255</v>
      </c>
      <c r="E18" s="41" t="s">
        <v>209</v>
      </c>
      <c r="F18" s="41" t="s">
        <v>199</v>
      </c>
      <c r="G18" s="41" t="s">
        <v>212</v>
      </c>
      <c r="H18" s="41" t="s">
        <v>212</v>
      </c>
      <c r="I18" s="41" t="s">
        <v>212</v>
      </c>
      <c r="J18" s="41" t="s">
        <v>212</v>
      </c>
      <c r="K18" s="41" t="s">
        <v>212</v>
      </c>
      <c r="L18" s="41" t="s">
        <v>212</v>
      </c>
      <c r="M18" s="41" t="s">
        <v>212</v>
      </c>
      <c r="N18" s="41" t="s">
        <v>212</v>
      </c>
      <c r="O18" s="41" t="s">
        <v>212</v>
      </c>
      <c r="P18" s="41" t="s">
        <v>212</v>
      </c>
    </row>
    <row r="19" spans="1:16" ht="17.100000000000001" customHeight="1" x14ac:dyDescent="0.25">
      <c r="A19" s="42">
        <f t="shared" si="0"/>
        <v>10</v>
      </c>
      <c r="B19" s="41" t="s">
        <v>232</v>
      </c>
      <c r="C19" s="41" t="s">
        <v>233</v>
      </c>
      <c r="D19" s="41" t="s">
        <v>255</v>
      </c>
      <c r="E19" s="41" t="s">
        <v>209</v>
      </c>
      <c r="F19" s="41" t="s">
        <v>250</v>
      </c>
      <c r="G19" s="41" t="s">
        <v>212</v>
      </c>
      <c r="H19" s="41" t="s">
        <v>212</v>
      </c>
      <c r="I19" s="41" t="s">
        <v>212</v>
      </c>
      <c r="J19" s="41" t="s">
        <v>212</v>
      </c>
      <c r="K19" s="41" t="s">
        <v>212</v>
      </c>
      <c r="L19" s="41" t="s">
        <v>212</v>
      </c>
      <c r="M19" s="41" t="s">
        <v>212</v>
      </c>
      <c r="N19" s="41" t="s">
        <v>212</v>
      </c>
      <c r="O19" s="41" t="s">
        <v>212</v>
      </c>
      <c r="P19" s="41" t="s">
        <v>212</v>
      </c>
    </row>
    <row r="20" spans="1:16" x14ac:dyDescent="0.25">
      <c r="A20" s="42">
        <f t="shared" si="0"/>
        <v>11</v>
      </c>
      <c r="B20" s="41" t="s">
        <v>234</v>
      </c>
      <c r="C20" s="41" t="s">
        <v>235</v>
      </c>
      <c r="D20" s="41" t="s">
        <v>255</v>
      </c>
      <c r="E20" s="41" t="s">
        <v>209</v>
      </c>
      <c r="F20" s="41" t="s">
        <v>250</v>
      </c>
      <c r="G20" s="41" t="s">
        <v>212</v>
      </c>
      <c r="H20" s="41" t="s">
        <v>212</v>
      </c>
      <c r="I20" s="41" t="s">
        <v>212</v>
      </c>
      <c r="J20" s="41" t="s">
        <v>212</v>
      </c>
      <c r="K20" s="41" t="s">
        <v>212</v>
      </c>
      <c r="L20" s="41" t="s">
        <v>212</v>
      </c>
      <c r="M20" s="41" t="s">
        <v>212</v>
      </c>
      <c r="N20" s="41" t="s">
        <v>212</v>
      </c>
      <c r="O20" s="41" t="s">
        <v>212</v>
      </c>
      <c r="P20" s="41" t="s">
        <v>212</v>
      </c>
    </row>
    <row r="21" spans="1:16" ht="17.100000000000001" customHeight="1" x14ac:dyDescent="0.25">
      <c r="A21" s="42">
        <f t="shared" si="0"/>
        <v>12</v>
      </c>
      <c r="B21" s="46" t="s">
        <v>236</v>
      </c>
      <c r="C21" s="46" t="s">
        <v>237</v>
      </c>
      <c r="D21" s="41" t="s">
        <v>255</v>
      </c>
      <c r="E21" s="41" t="s">
        <v>209</v>
      </c>
      <c r="F21" s="41" t="s">
        <v>251</v>
      </c>
      <c r="G21" s="41" t="s">
        <v>212</v>
      </c>
      <c r="H21" s="41" t="s">
        <v>212</v>
      </c>
      <c r="I21" s="41" t="s">
        <v>212</v>
      </c>
      <c r="J21" s="41" t="s">
        <v>212</v>
      </c>
      <c r="K21" s="41" t="s">
        <v>212</v>
      </c>
      <c r="L21" s="41" t="s">
        <v>212</v>
      </c>
      <c r="M21" s="41" t="s">
        <v>212</v>
      </c>
      <c r="N21" s="41" t="s">
        <v>212</v>
      </c>
      <c r="O21" s="41" t="s">
        <v>212</v>
      </c>
      <c r="P21" s="41" t="s">
        <v>212</v>
      </c>
    </row>
    <row r="22" spans="1:16" ht="17.100000000000001" customHeight="1" x14ac:dyDescent="0.25">
      <c r="A22" s="42">
        <f t="shared" si="0"/>
        <v>13</v>
      </c>
      <c r="B22" s="46" t="s">
        <v>238</v>
      </c>
      <c r="C22" s="46" t="s">
        <v>239</v>
      </c>
      <c r="D22" s="41" t="s">
        <v>255</v>
      </c>
      <c r="E22" s="41" t="s">
        <v>209</v>
      </c>
      <c r="F22" s="46" t="s">
        <v>252</v>
      </c>
      <c r="G22" s="41" t="s">
        <v>212</v>
      </c>
      <c r="H22" s="41" t="s">
        <v>212</v>
      </c>
      <c r="I22" s="41" t="s">
        <v>212</v>
      </c>
      <c r="J22" s="41" t="s">
        <v>212</v>
      </c>
      <c r="K22" s="41" t="s">
        <v>212</v>
      </c>
      <c r="L22" s="41" t="s">
        <v>212</v>
      </c>
      <c r="M22" s="41" t="s">
        <v>212</v>
      </c>
      <c r="N22" s="41" t="s">
        <v>212</v>
      </c>
      <c r="O22" s="41" t="s">
        <v>212</v>
      </c>
      <c r="P22" s="41" t="s">
        <v>212</v>
      </c>
    </row>
    <row r="23" spans="1:16" ht="17.100000000000001" customHeight="1" x14ac:dyDescent="0.25">
      <c r="A23" s="42">
        <f t="shared" si="0"/>
        <v>14</v>
      </c>
      <c r="B23" s="46" t="s">
        <v>240</v>
      </c>
      <c r="C23" s="46" t="s">
        <v>241</v>
      </c>
      <c r="D23" s="41" t="s">
        <v>255</v>
      </c>
      <c r="E23" s="41" t="s">
        <v>209</v>
      </c>
      <c r="F23" s="46" t="s">
        <v>250</v>
      </c>
      <c r="G23" s="41" t="s">
        <v>212</v>
      </c>
      <c r="H23" s="41" t="s">
        <v>212</v>
      </c>
      <c r="I23" s="41" t="s">
        <v>212</v>
      </c>
      <c r="J23" s="41" t="s">
        <v>212</v>
      </c>
      <c r="K23" s="41" t="s">
        <v>212</v>
      </c>
      <c r="L23" s="41" t="s">
        <v>212</v>
      </c>
      <c r="M23" s="41" t="s">
        <v>212</v>
      </c>
      <c r="N23" s="41" t="s">
        <v>212</v>
      </c>
      <c r="O23" s="41" t="s">
        <v>212</v>
      </c>
      <c r="P23" s="41" t="s">
        <v>212</v>
      </c>
    </row>
    <row r="24" spans="1:16" ht="17.100000000000001" customHeight="1" x14ac:dyDescent="0.25">
      <c r="A24" s="42">
        <f t="shared" si="0"/>
        <v>15</v>
      </c>
      <c r="B24" s="46" t="s">
        <v>242</v>
      </c>
      <c r="C24" s="46" t="s">
        <v>243</v>
      </c>
      <c r="D24" s="41" t="s">
        <v>255</v>
      </c>
      <c r="E24" s="41" t="s">
        <v>244</v>
      </c>
      <c r="F24" s="46" t="s">
        <v>253</v>
      </c>
      <c r="G24" s="41" t="s">
        <v>212</v>
      </c>
      <c r="H24" s="41" t="s">
        <v>212</v>
      </c>
      <c r="I24" s="41" t="s">
        <v>212</v>
      </c>
      <c r="J24" s="41" t="s">
        <v>212</v>
      </c>
      <c r="K24" s="41" t="s">
        <v>212</v>
      </c>
      <c r="L24" s="41" t="s">
        <v>212</v>
      </c>
      <c r="M24" s="41" t="s">
        <v>212</v>
      </c>
      <c r="N24" s="41" t="s">
        <v>212</v>
      </c>
      <c r="O24" s="41" t="s">
        <v>212</v>
      </c>
      <c r="P24" s="41" t="s">
        <v>212</v>
      </c>
    </row>
    <row r="25" spans="1:16" ht="17.100000000000001" customHeight="1" x14ac:dyDescent="0.25"/>
    <row r="26" spans="1:16" ht="17.100000000000001" customHeight="1" x14ac:dyDescent="0.25"/>
    <row r="27" spans="1:16" ht="17.100000000000001" customHeight="1" x14ac:dyDescent="0.25"/>
    <row r="28" spans="1:16" ht="17.100000000000001" customHeight="1" x14ac:dyDescent="0.25"/>
    <row r="29" spans="1:16" ht="17.100000000000001" customHeight="1" x14ac:dyDescent="0.25"/>
    <row r="30" spans="1:16" ht="17.100000000000001" customHeight="1" x14ac:dyDescent="0.25"/>
    <row r="31" spans="1:16" ht="17.100000000000001" customHeight="1" x14ac:dyDescent="0.25"/>
  </sheetData>
  <mergeCells count="3">
    <mergeCell ref="A1:P1"/>
    <mergeCell ref="A2:P2"/>
    <mergeCell ref="A3:P3"/>
  </mergeCells>
  <pageMargins left="0.25" right="0.25" top="0.75" bottom="0.75" header="0.3" footer="0.3"/>
  <pageSetup scale="8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U27"/>
  <sheetViews>
    <sheetView zoomScale="70" zoomScaleNormal="70" workbookViewId="0">
      <selection activeCell="A15" sqref="A15"/>
    </sheetView>
  </sheetViews>
  <sheetFormatPr defaultColWidth="14.125" defaultRowHeight="15" x14ac:dyDescent="0.25"/>
  <cols>
    <col min="1" max="16384" width="14.125" style="1"/>
  </cols>
  <sheetData>
    <row r="1" spans="1:21" x14ac:dyDescent="0.25">
      <c r="A1" s="141" t="s">
        <v>0</v>
      </c>
      <c r="B1" s="141"/>
      <c r="C1" s="141"/>
      <c r="D1" s="141"/>
      <c r="E1" s="141"/>
      <c r="F1" s="141"/>
      <c r="G1" s="141"/>
      <c r="H1" s="141"/>
      <c r="I1" s="141"/>
      <c r="J1" s="141"/>
      <c r="K1" s="141"/>
      <c r="L1" s="141"/>
      <c r="M1" s="141"/>
      <c r="N1" s="141"/>
      <c r="O1" s="141"/>
      <c r="P1" s="141"/>
      <c r="Q1" s="141"/>
      <c r="R1" s="141"/>
      <c r="S1" s="141"/>
      <c r="T1" s="141"/>
      <c r="U1" s="141"/>
    </row>
    <row r="2" spans="1:21" x14ac:dyDescent="0.25">
      <c r="A2" s="141" t="s">
        <v>1</v>
      </c>
      <c r="B2" s="141"/>
      <c r="C2" s="141"/>
      <c r="D2" s="141"/>
      <c r="E2" s="141"/>
      <c r="F2" s="141"/>
      <c r="G2" s="141"/>
      <c r="H2" s="141"/>
      <c r="I2" s="141"/>
      <c r="J2" s="141"/>
      <c r="K2" s="141"/>
      <c r="L2" s="141"/>
      <c r="M2" s="141"/>
      <c r="N2" s="141"/>
      <c r="O2" s="141"/>
      <c r="P2" s="141"/>
      <c r="Q2" s="141"/>
      <c r="R2" s="141"/>
      <c r="S2" s="141"/>
      <c r="T2" s="141"/>
      <c r="U2" s="141"/>
    </row>
    <row r="3" spans="1:21" x14ac:dyDescent="0.25">
      <c r="A3" s="141" t="s">
        <v>2</v>
      </c>
      <c r="B3" s="141"/>
      <c r="C3" s="141"/>
      <c r="D3" s="141"/>
      <c r="E3" s="141"/>
      <c r="F3" s="141"/>
      <c r="G3" s="141"/>
      <c r="H3" s="141"/>
      <c r="I3" s="141"/>
      <c r="J3" s="141"/>
      <c r="K3" s="141"/>
      <c r="L3" s="141"/>
      <c r="M3" s="141"/>
      <c r="N3" s="141"/>
      <c r="O3" s="141"/>
      <c r="P3" s="141"/>
      <c r="Q3" s="141"/>
      <c r="R3" s="141"/>
      <c r="S3" s="141"/>
      <c r="T3" s="141"/>
      <c r="U3" s="141"/>
    </row>
    <row r="5" spans="1:21" x14ac:dyDescent="0.25">
      <c r="A5" s="2" t="s">
        <v>3</v>
      </c>
      <c r="C5" s="3" t="str">
        <f>'Summary-1'!C2</f>
        <v>CANALI INDIA PVT. LTD.</v>
      </c>
    </row>
    <row r="6" spans="1:21" x14ac:dyDescent="0.25">
      <c r="A6" s="2" t="s">
        <v>264</v>
      </c>
      <c r="C6" s="62" t="s">
        <v>263</v>
      </c>
    </row>
    <row r="7" spans="1:21" x14ac:dyDescent="0.25">
      <c r="A7" s="2" t="s">
        <v>4</v>
      </c>
      <c r="C7" s="4">
        <f>'Summary-1'!C3</f>
        <v>42461</v>
      </c>
    </row>
    <row r="9" spans="1:21" s="5" customFormat="1" ht="86.1" customHeight="1" x14ac:dyDescent="0.25">
      <c r="A9" s="81" t="s">
        <v>5</v>
      </c>
      <c r="B9" s="82" t="s">
        <v>6</v>
      </c>
      <c r="C9" s="81" t="s">
        <v>7</v>
      </c>
      <c r="D9" s="81" t="s">
        <v>8</v>
      </c>
      <c r="E9" s="81" t="s">
        <v>9</v>
      </c>
      <c r="F9" s="82" t="s">
        <v>10</v>
      </c>
      <c r="G9" s="81" t="s">
        <v>11</v>
      </c>
      <c r="H9" s="81" t="s">
        <v>12</v>
      </c>
      <c r="I9" s="81" t="s">
        <v>13</v>
      </c>
      <c r="J9" s="81" t="s">
        <v>14</v>
      </c>
      <c r="K9" s="81" t="s">
        <v>15</v>
      </c>
      <c r="L9" s="81" t="s">
        <v>16</v>
      </c>
      <c r="M9" s="81" t="s">
        <v>17</v>
      </c>
      <c r="N9" s="81" t="s">
        <v>18</v>
      </c>
      <c r="O9" s="81" t="s">
        <v>19</v>
      </c>
      <c r="P9" s="81" t="s">
        <v>20</v>
      </c>
      <c r="Q9" s="81" t="s">
        <v>21</v>
      </c>
      <c r="R9" s="81" t="s">
        <v>22</v>
      </c>
      <c r="S9" s="81" t="s">
        <v>23</v>
      </c>
      <c r="T9" s="83" t="s">
        <v>24</v>
      </c>
      <c r="U9" s="83" t="s">
        <v>25</v>
      </c>
    </row>
    <row r="10" spans="1:21" x14ac:dyDescent="0.25">
      <c r="A10" s="6">
        <v>0</v>
      </c>
      <c r="B10" s="6">
        <v>0</v>
      </c>
      <c r="C10" s="6">
        <v>0</v>
      </c>
      <c r="D10" s="6">
        <v>0</v>
      </c>
      <c r="E10" s="6">
        <v>0</v>
      </c>
      <c r="F10" s="6">
        <v>0</v>
      </c>
      <c r="G10" s="6">
        <v>0</v>
      </c>
      <c r="H10" s="6">
        <v>0</v>
      </c>
      <c r="I10" s="6">
        <v>0</v>
      </c>
      <c r="J10" s="6">
        <v>0</v>
      </c>
      <c r="K10" s="6">
        <v>0</v>
      </c>
      <c r="L10" s="6">
        <v>0</v>
      </c>
      <c r="M10" s="6">
        <v>0</v>
      </c>
      <c r="N10" s="6">
        <v>0</v>
      </c>
      <c r="O10" s="6">
        <v>0</v>
      </c>
      <c r="P10" s="6">
        <v>0</v>
      </c>
      <c r="Q10" s="6">
        <v>0</v>
      </c>
      <c r="R10" s="6">
        <v>0</v>
      </c>
      <c r="S10" s="6">
        <v>0</v>
      </c>
      <c r="T10" s="6">
        <v>0</v>
      </c>
      <c r="U10" s="6">
        <v>0</v>
      </c>
    </row>
    <row r="11" spans="1:21" x14ac:dyDescent="0.25">
      <c r="A11" s="6">
        <v>0</v>
      </c>
      <c r="B11" s="6">
        <v>0</v>
      </c>
      <c r="C11" s="6">
        <v>0</v>
      </c>
      <c r="D11" s="6">
        <v>0</v>
      </c>
      <c r="E11" s="6">
        <v>0</v>
      </c>
      <c r="F11" s="6">
        <v>0</v>
      </c>
      <c r="G11" s="6">
        <v>0</v>
      </c>
      <c r="H11" s="6">
        <v>0</v>
      </c>
      <c r="I11" s="6">
        <v>0</v>
      </c>
      <c r="J11" s="6">
        <v>0</v>
      </c>
      <c r="K11" s="6">
        <v>0</v>
      </c>
      <c r="L11" s="6">
        <v>0</v>
      </c>
      <c r="M11" s="6">
        <v>0</v>
      </c>
      <c r="N11" s="6">
        <v>0</v>
      </c>
      <c r="O11" s="6">
        <v>0</v>
      </c>
      <c r="P11" s="6">
        <v>0</v>
      </c>
      <c r="Q11" s="6">
        <v>0</v>
      </c>
      <c r="R11" s="6">
        <v>0</v>
      </c>
      <c r="S11" s="6">
        <v>0</v>
      </c>
      <c r="T11" s="6">
        <v>0</v>
      </c>
      <c r="U11" s="6">
        <v>0</v>
      </c>
    </row>
    <row r="12" spans="1:21" x14ac:dyDescent="0.25">
      <c r="A12" s="6">
        <v>0</v>
      </c>
      <c r="B12" s="6">
        <v>0</v>
      </c>
      <c r="C12" s="6">
        <v>0</v>
      </c>
      <c r="D12" s="6">
        <v>0</v>
      </c>
      <c r="E12" s="6">
        <v>0</v>
      </c>
      <c r="F12" s="6">
        <v>0</v>
      </c>
      <c r="G12" s="6">
        <v>0</v>
      </c>
      <c r="H12" s="6">
        <v>0</v>
      </c>
      <c r="I12" s="6">
        <v>0</v>
      </c>
      <c r="J12" s="6">
        <v>0</v>
      </c>
      <c r="K12" s="6">
        <v>0</v>
      </c>
      <c r="L12" s="6">
        <v>0</v>
      </c>
      <c r="M12" s="6">
        <v>0</v>
      </c>
      <c r="N12" s="6">
        <v>0</v>
      </c>
      <c r="O12" s="6">
        <v>0</v>
      </c>
      <c r="P12" s="6">
        <v>0</v>
      </c>
      <c r="Q12" s="6">
        <v>0</v>
      </c>
      <c r="R12" s="6">
        <v>0</v>
      </c>
      <c r="S12" s="6">
        <v>0</v>
      </c>
      <c r="T12" s="6">
        <v>0</v>
      </c>
      <c r="U12" s="6">
        <v>0</v>
      </c>
    </row>
    <row r="13" spans="1:21" x14ac:dyDescent="0.25">
      <c r="A13" s="6">
        <v>0</v>
      </c>
      <c r="B13" s="6">
        <v>0</v>
      </c>
      <c r="C13" s="6">
        <v>0</v>
      </c>
      <c r="D13" s="6">
        <v>0</v>
      </c>
      <c r="E13" s="6">
        <v>0</v>
      </c>
      <c r="F13" s="6">
        <v>0</v>
      </c>
      <c r="G13" s="6">
        <v>0</v>
      </c>
      <c r="H13" s="6">
        <v>0</v>
      </c>
      <c r="I13" s="6">
        <v>0</v>
      </c>
      <c r="J13" s="6">
        <v>0</v>
      </c>
      <c r="K13" s="6">
        <v>0</v>
      </c>
      <c r="L13" s="6">
        <v>0</v>
      </c>
      <c r="M13" s="6">
        <v>0</v>
      </c>
      <c r="N13" s="6">
        <v>0</v>
      </c>
      <c r="O13" s="6">
        <v>0</v>
      </c>
      <c r="P13" s="6">
        <v>0</v>
      </c>
      <c r="Q13" s="6">
        <v>0</v>
      </c>
      <c r="R13" s="6">
        <v>0</v>
      </c>
      <c r="S13" s="6">
        <v>0</v>
      </c>
      <c r="T13" s="6">
        <v>0</v>
      </c>
      <c r="U13" s="6">
        <v>0</v>
      </c>
    </row>
    <row r="14" spans="1:21" x14ac:dyDescent="0.25">
      <c r="A14" s="6">
        <v>0</v>
      </c>
      <c r="B14" s="6">
        <v>0</v>
      </c>
      <c r="C14" s="6">
        <v>0</v>
      </c>
      <c r="D14" s="6">
        <v>0</v>
      </c>
      <c r="E14" s="6">
        <v>0</v>
      </c>
      <c r="F14" s="6">
        <v>0</v>
      </c>
      <c r="G14" s="6">
        <v>0</v>
      </c>
      <c r="H14" s="6">
        <v>0</v>
      </c>
      <c r="I14" s="6">
        <v>0</v>
      </c>
      <c r="J14" s="6">
        <v>0</v>
      </c>
      <c r="K14" s="6">
        <v>0</v>
      </c>
      <c r="L14" s="6">
        <v>0</v>
      </c>
      <c r="M14" s="6">
        <v>0</v>
      </c>
      <c r="N14" s="6">
        <v>0</v>
      </c>
      <c r="O14" s="6">
        <v>0</v>
      </c>
      <c r="P14" s="6">
        <v>0</v>
      </c>
      <c r="Q14" s="6">
        <v>0</v>
      </c>
      <c r="R14" s="6">
        <v>0</v>
      </c>
      <c r="S14" s="6">
        <v>0</v>
      </c>
      <c r="T14" s="6">
        <v>0</v>
      </c>
      <c r="U14" s="6">
        <v>0</v>
      </c>
    </row>
    <row r="15" spans="1:21" x14ac:dyDescent="0.25">
      <c r="A15" s="6">
        <v>0</v>
      </c>
      <c r="B15" s="6">
        <v>0</v>
      </c>
      <c r="C15" s="6">
        <v>0</v>
      </c>
      <c r="D15" s="6">
        <v>0</v>
      </c>
      <c r="E15" s="6">
        <v>0</v>
      </c>
      <c r="F15" s="6">
        <v>0</v>
      </c>
      <c r="G15" s="6">
        <v>0</v>
      </c>
      <c r="H15" s="6">
        <v>0</v>
      </c>
      <c r="I15" s="6">
        <v>0</v>
      </c>
      <c r="J15" s="6">
        <v>0</v>
      </c>
      <c r="K15" s="6">
        <v>0</v>
      </c>
      <c r="L15" s="6">
        <v>0</v>
      </c>
      <c r="M15" s="6">
        <v>0</v>
      </c>
      <c r="N15" s="6">
        <v>0</v>
      </c>
      <c r="O15" s="6">
        <v>0</v>
      </c>
      <c r="P15" s="6">
        <v>0</v>
      </c>
      <c r="Q15" s="6">
        <v>0</v>
      </c>
      <c r="R15" s="6">
        <v>0</v>
      </c>
      <c r="S15" s="6">
        <v>0</v>
      </c>
      <c r="T15" s="6">
        <v>0</v>
      </c>
      <c r="U15" s="6">
        <v>0</v>
      </c>
    </row>
    <row r="16" spans="1:21" x14ac:dyDescent="0.25">
      <c r="A16" s="6">
        <v>0</v>
      </c>
      <c r="B16" s="6">
        <v>0</v>
      </c>
      <c r="C16" s="6">
        <v>0</v>
      </c>
      <c r="D16" s="6">
        <v>0</v>
      </c>
      <c r="E16" s="6">
        <v>0</v>
      </c>
      <c r="F16" s="6">
        <v>0</v>
      </c>
      <c r="G16" s="6">
        <v>0</v>
      </c>
      <c r="H16" s="6">
        <v>0</v>
      </c>
      <c r="I16" s="6">
        <v>0</v>
      </c>
      <c r="J16" s="6">
        <v>0</v>
      </c>
      <c r="K16" s="6">
        <v>0</v>
      </c>
      <c r="L16" s="6">
        <v>0</v>
      </c>
      <c r="M16" s="6">
        <v>0</v>
      </c>
      <c r="N16" s="6">
        <v>0</v>
      </c>
      <c r="O16" s="6">
        <v>0</v>
      </c>
      <c r="P16" s="6">
        <v>0</v>
      </c>
      <c r="Q16" s="6">
        <v>0</v>
      </c>
      <c r="R16" s="6">
        <v>0</v>
      </c>
      <c r="S16" s="6">
        <v>0</v>
      </c>
      <c r="T16" s="6">
        <v>0</v>
      </c>
      <c r="U16" s="6">
        <v>0</v>
      </c>
    </row>
    <row r="17" spans="1:21" x14ac:dyDescent="0.25">
      <c r="A17" s="6">
        <v>0</v>
      </c>
      <c r="B17" s="6">
        <v>0</v>
      </c>
      <c r="C17" s="6">
        <v>0</v>
      </c>
      <c r="D17" s="6">
        <v>0</v>
      </c>
      <c r="E17" s="6">
        <v>0</v>
      </c>
      <c r="F17" s="6">
        <v>0</v>
      </c>
      <c r="G17" s="6">
        <v>0</v>
      </c>
      <c r="H17" s="6">
        <v>0</v>
      </c>
      <c r="I17" s="6">
        <v>0</v>
      </c>
      <c r="J17" s="6">
        <v>0</v>
      </c>
      <c r="K17" s="6">
        <v>0</v>
      </c>
      <c r="L17" s="6">
        <v>0</v>
      </c>
      <c r="M17" s="6">
        <v>0</v>
      </c>
      <c r="N17" s="6">
        <v>0</v>
      </c>
      <c r="O17" s="6">
        <v>0</v>
      </c>
      <c r="P17" s="6">
        <v>0</v>
      </c>
      <c r="Q17" s="6">
        <v>0</v>
      </c>
      <c r="R17" s="6">
        <v>0</v>
      </c>
      <c r="S17" s="6">
        <v>0</v>
      </c>
      <c r="T17" s="6">
        <v>0</v>
      </c>
      <c r="U17" s="6">
        <v>0</v>
      </c>
    </row>
    <row r="18" spans="1:21" x14ac:dyDescent="0.25">
      <c r="A18" s="6">
        <v>0</v>
      </c>
      <c r="B18" s="6">
        <v>0</v>
      </c>
      <c r="C18" s="6">
        <v>0</v>
      </c>
      <c r="D18" s="6">
        <v>0</v>
      </c>
      <c r="E18" s="6">
        <v>0</v>
      </c>
      <c r="F18" s="6">
        <v>0</v>
      </c>
      <c r="G18" s="6">
        <v>0</v>
      </c>
      <c r="H18" s="6">
        <v>0</v>
      </c>
      <c r="I18" s="6">
        <v>0</v>
      </c>
      <c r="J18" s="6">
        <v>0</v>
      </c>
      <c r="K18" s="6">
        <v>0</v>
      </c>
      <c r="L18" s="6">
        <v>0</v>
      </c>
      <c r="M18" s="6">
        <v>0</v>
      </c>
      <c r="N18" s="6">
        <v>0</v>
      </c>
      <c r="O18" s="6">
        <v>0</v>
      </c>
      <c r="P18" s="6">
        <v>0</v>
      </c>
      <c r="Q18" s="6">
        <v>0</v>
      </c>
      <c r="R18" s="6">
        <v>0</v>
      </c>
      <c r="S18" s="6">
        <v>0</v>
      </c>
      <c r="T18" s="6">
        <v>0</v>
      </c>
      <c r="U18" s="6">
        <v>0</v>
      </c>
    </row>
    <row r="19" spans="1:21" x14ac:dyDescent="0.25">
      <c r="A19" s="6">
        <v>0</v>
      </c>
      <c r="B19" s="6">
        <v>0</v>
      </c>
      <c r="C19" s="6">
        <v>0</v>
      </c>
      <c r="D19" s="6">
        <v>0</v>
      </c>
      <c r="E19" s="6">
        <v>0</v>
      </c>
      <c r="F19" s="6">
        <v>0</v>
      </c>
      <c r="G19" s="6">
        <v>0</v>
      </c>
      <c r="H19" s="6">
        <v>0</v>
      </c>
      <c r="I19" s="6">
        <v>0</v>
      </c>
      <c r="J19" s="6">
        <v>0</v>
      </c>
      <c r="K19" s="6">
        <v>0</v>
      </c>
      <c r="L19" s="6">
        <v>0</v>
      </c>
      <c r="M19" s="6">
        <v>0</v>
      </c>
      <c r="N19" s="6">
        <v>0</v>
      </c>
      <c r="O19" s="6">
        <v>0</v>
      </c>
      <c r="P19" s="6">
        <v>0</v>
      </c>
      <c r="Q19" s="6">
        <v>0</v>
      </c>
      <c r="R19" s="6">
        <v>0</v>
      </c>
      <c r="S19" s="6">
        <v>0</v>
      </c>
      <c r="T19" s="6">
        <v>0</v>
      </c>
      <c r="U19" s="6">
        <v>0</v>
      </c>
    </row>
    <row r="20" spans="1:21" x14ac:dyDescent="0.25">
      <c r="A20" s="6">
        <v>0</v>
      </c>
      <c r="B20" s="6">
        <v>0</v>
      </c>
      <c r="C20" s="6">
        <v>0</v>
      </c>
      <c r="D20" s="6">
        <v>0</v>
      </c>
      <c r="E20" s="6">
        <v>0</v>
      </c>
      <c r="F20" s="6">
        <v>0</v>
      </c>
      <c r="G20" s="6">
        <v>0</v>
      </c>
      <c r="H20" s="6">
        <v>0</v>
      </c>
      <c r="I20" s="6">
        <v>0</v>
      </c>
      <c r="J20" s="6">
        <v>0</v>
      </c>
      <c r="K20" s="6">
        <v>0</v>
      </c>
      <c r="L20" s="6">
        <v>0</v>
      </c>
      <c r="M20" s="6">
        <v>0</v>
      </c>
      <c r="N20" s="6">
        <v>0</v>
      </c>
      <c r="O20" s="6">
        <v>0</v>
      </c>
      <c r="P20" s="6">
        <v>0</v>
      </c>
      <c r="Q20" s="6">
        <v>0</v>
      </c>
      <c r="R20" s="6">
        <v>0</v>
      </c>
      <c r="S20" s="6">
        <v>0</v>
      </c>
      <c r="T20" s="6">
        <v>0</v>
      </c>
      <c r="U20" s="6">
        <v>0</v>
      </c>
    </row>
    <row r="21" spans="1:21" x14ac:dyDescent="0.25">
      <c r="A21" s="6">
        <v>0</v>
      </c>
      <c r="B21" s="6">
        <v>0</v>
      </c>
      <c r="C21" s="6">
        <v>0</v>
      </c>
      <c r="D21" s="6">
        <v>0</v>
      </c>
      <c r="E21" s="6">
        <v>0</v>
      </c>
      <c r="F21" s="6">
        <v>0</v>
      </c>
      <c r="G21" s="6">
        <v>0</v>
      </c>
      <c r="H21" s="6">
        <v>0</v>
      </c>
      <c r="I21" s="6">
        <v>0</v>
      </c>
      <c r="J21" s="6">
        <v>0</v>
      </c>
      <c r="K21" s="6">
        <v>0</v>
      </c>
      <c r="L21" s="6">
        <v>0</v>
      </c>
      <c r="M21" s="6">
        <v>0</v>
      </c>
      <c r="N21" s="6">
        <v>0</v>
      </c>
      <c r="O21" s="6">
        <v>0</v>
      </c>
      <c r="P21" s="6">
        <v>0</v>
      </c>
      <c r="Q21" s="6">
        <v>0</v>
      </c>
      <c r="R21" s="6">
        <v>0</v>
      </c>
      <c r="S21" s="6">
        <v>0</v>
      </c>
      <c r="T21" s="6">
        <v>0</v>
      </c>
      <c r="U21" s="6">
        <v>0</v>
      </c>
    </row>
    <row r="22" spans="1:21" x14ac:dyDescent="0.25">
      <c r="A22" s="6">
        <v>0</v>
      </c>
      <c r="B22" s="6">
        <v>0</v>
      </c>
      <c r="C22" s="6">
        <v>0</v>
      </c>
      <c r="D22" s="6">
        <v>0</v>
      </c>
      <c r="E22" s="6">
        <v>0</v>
      </c>
      <c r="F22" s="6">
        <v>0</v>
      </c>
      <c r="G22" s="6">
        <v>0</v>
      </c>
      <c r="H22" s="6">
        <v>0</v>
      </c>
      <c r="I22" s="6">
        <v>0</v>
      </c>
      <c r="J22" s="6">
        <v>0</v>
      </c>
      <c r="K22" s="6">
        <v>0</v>
      </c>
      <c r="L22" s="6">
        <v>0</v>
      </c>
      <c r="M22" s="6">
        <v>0</v>
      </c>
      <c r="N22" s="6">
        <v>0</v>
      </c>
      <c r="O22" s="6">
        <v>0</v>
      </c>
      <c r="P22" s="6">
        <v>0</v>
      </c>
      <c r="Q22" s="6">
        <v>0</v>
      </c>
      <c r="R22" s="6">
        <v>0</v>
      </c>
      <c r="S22" s="6">
        <v>0</v>
      </c>
      <c r="T22" s="6">
        <v>0</v>
      </c>
      <c r="U22" s="6">
        <v>0</v>
      </c>
    </row>
    <row r="23" spans="1:21" x14ac:dyDescent="0.25">
      <c r="A23" s="6">
        <v>0</v>
      </c>
      <c r="B23" s="6">
        <v>0</v>
      </c>
      <c r="C23" s="6">
        <v>0</v>
      </c>
      <c r="D23" s="6">
        <v>0</v>
      </c>
      <c r="E23" s="6">
        <v>0</v>
      </c>
      <c r="F23" s="6">
        <v>0</v>
      </c>
      <c r="G23" s="6">
        <v>0</v>
      </c>
      <c r="H23" s="6">
        <v>0</v>
      </c>
      <c r="I23" s="6">
        <v>0</v>
      </c>
      <c r="J23" s="6">
        <v>0</v>
      </c>
      <c r="K23" s="6">
        <v>0</v>
      </c>
      <c r="L23" s="6">
        <v>0</v>
      </c>
      <c r="M23" s="6">
        <v>0</v>
      </c>
      <c r="N23" s="6">
        <v>0</v>
      </c>
      <c r="O23" s="6">
        <v>0</v>
      </c>
      <c r="P23" s="6">
        <v>0</v>
      </c>
      <c r="Q23" s="6">
        <v>0</v>
      </c>
      <c r="R23" s="6">
        <v>0</v>
      </c>
      <c r="S23" s="6">
        <v>0</v>
      </c>
      <c r="T23" s="6">
        <v>0</v>
      </c>
      <c r="U23" s="6">
        <v>0</v>
      </c>
    </row>
    <row r="24" spans="1:21" x14ac:dyDescent="0.25">
      <c r="A24" s="6">
        <v>0</v>
      </c>
      <c r="B24" s="6">
        <v>0</v>
      </c>
      <c r="C24" s="6">
        <v>0</v>
      </c>
      <c r="D24" s="6">
        <v>0</v>
      </c>
      <c r="E24" s="6">
        <v>0</v>
      </c>
      <c r="F24" s="6">
        <v>0</v>
      </c>
      <c r="G24" s="6">
        <v>0</v>
      </c>
      <c r="H24" s="6">
        <v>0</v>
      </c>
      <c r="I24" s="6">
        <v>0</v>
      </c>
      <c r="J24" s="6">
        <v>0</v>
      </c>
      <c r="K24" s="6">
        <v>0</v>
      </c>
      <c r="L24" s="6">
        <v>0</v>
      </c>
      <c r="M24" s="6">
        <v>0</v>
      </c>
      <c r="N24" s="6">
        <v>0</v>
      </c>
      <c r="O24" s="6">
        <v>0</v>
      </c>
      <c r="P24" s="6">
        <v>0</v>
      </c>
      <c r="Q24" s="6">
        <v>0</v>
      </c>
      <c r="R24" s="6">
        <v>0</v>
      </c>
      <c r="S24" s="6">
        <v>0</v>
      </c>
      <c r="T24" s="6">
        <v>0</v>
      </c>
      <c r="U24" s="6">
        <v>0</v>
      </c>
    </row>
    <row r="25" spans="1:21" x14ac:dyDescent="0.25">
      <c r="A25" s="6">
        <v>0</v>
      </c>
      <c r="B25" s="6">
        <v>0</v>
      </c>
      <c r="C25" s="6">
        <v>0</v>
      </c>
      <c r="D25" s="6">
        <v>0</v>
      </c>
      <c r="E25" s="6">
        <v>0</v>
      </c>
      <c r="F25" s="6">
        <v>0</v>
      </c>
      <c r="G25" s="6">
        <v>0</v>
      </c>
      <c r="H25" s="6">
        <v>0</v>
      </c>
      <c r="I25" s="6">
        <v>0</v>
      </c>
      <c r="J25" s="6">
        <v>0</v>
      </c>
      <c r="K25" s="6">
        <v>0</v>
      </c>
      <c r="L25" s="6">
        <v>0</v>
      </c>
      <c r="M25" s="6">
        <v>0</v>
      </c>
      <c r="N25" s="6">
        <v>0</v>
      </c>
      <c r="O25" s="6">
        <v>0</v>
      </c>
      <c r="P25" s="6">
        <v>0</v>
      </c>
      <c r="Q25" s="6">
        <v>0</v>
      </c>
      <c r="R25" s="6">
        <v>0</v>
      </c>
      <c r="S25" s="6">
        <v>0</v>
      </c>
      <c r="T25" s="6">
        <v>0</v>
      </c>
      <c r="U25" s="6">
        <v>0</v>
      </c>
    </row>
    <row r="26" spans="1:21" x14ac:dyDescent="0.25">
      <c r="A26" s="6">
        <v>0</v>
      </c>
      <c r="B26" s="6">
        <v>0</v>
      </c>
      <c r="C26" s="6">
        <v>0</v>
      </c>
      <c r="D26" s="6">
        <v>0</v>
      </c>
      <c r="E26" s="6">
        <v>0</v>
      </c>
      <c r="F26" s="6">
        <v>0</v>
      </c>
      <c r="G26" s="6">
        <v>0</v>
      </c>
      <c r="H26" s="6">
        <v>0</v>
      </c>
      <c r="I26" s="6">
        <v>0</v>
      </c>
      <c r="J26" s="6">
        <v>0</v>
      </c>
      <c r="K26" s="6">
        <v>0</v>
      </c>
      <c r="L26" s="6">
        <v>0</v>
      </c>
      <c r="M26" s="6">
        <v>0</v>
      </c>
      <c r="N26" s="6">
        <v>0</v>
      </c>
      <c r="O26" s="6">
        <v>0</v>
      </c>
      <c r="P26" s="6">
        <v>0</v>
      </c>
      <c r="Q26" s="6">
        <v>0</v>
      </c>
      <c r="R26" s="6">
        <v>0</v>
      </c>
      <c r="S26" s="6">
        <v>0</v>
      </c>
      <c r="T26" s="6">
        <v>0</v>
      </c>
      <c r="U26" s="6">
        <v>0</v>
      </c>
    </row>
    <row r="27" spans="1:21" x14ac:dyDescent="0.25">
      <c r="A27" s="6">
        <v>0</v>
      </c>
      <c r="B27" s="6">
        <v>0</v>
      </c>
      <c r="C27" s="6">
        <v>0</v>
      </c>
      <c r="D27" s="6">
        <v>0</v>
      </c>
      <c r="E27" s="6">
        <v>0</v>
      </c>
      <c r="F27" s="6">
        <v>0</v>
      </c>
      <c r="G27" s="6">
        <v>0</v>
      </c>
      <c r="H27" s="6">
        <v>0</v>
      </c>
      <c r="I27" s="6">
        <v>0</v>
      </c>
      <c r="J27" s="6">
        <v>0</v>
      </c>
      <c r="K27" s="6">
        <v>0</v>
      </c>
      <c r="L27" s="6">
        <v>0</v>
      </c>
      <c r="M27" s="6">
        <v>0</v>
      </c>
      <c r="N27" s="6">
        <v>0</v>
      </c>
      <c r="O27" s="6">
        <v>0</v>
      </c>
      <c r="P27" s="6">
        <v>0</v>
      </c>
      <c r="Q27" s="6">
        <v>0</v>
      </c>
      <c r="R27" s="6">
        <v>0</v>
      </c>
      <c r="S27" s="6">
        <v>0</v>
      </c>
      <c r="T27" s="6">
        <v>0</v>
      </c>
      <c r="U27" s="6">
        <v>0</v>
      </c>
    </row>
  </sheetData>
  <mergeCells count="3">
    <mergeCell ref="A1:U1"/>
    <mergeCell ref="A2:U2"/>
    <mergeCell ref="A3:U3"/>
  </mergeCells>
  <printOptions horizontalCentered="1"/>
  <pageMargins left="0.36" right="0.28999999999999998" top="0.75" bottom="0.75" header="0.3" footer="0.3"/>
  <pageSetup paperSize="8" scale="6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S24"/>
  <sheetViews>
    <sheetView topLeftCell="A6" zoomScale="60" zoomScaleNormal="60" workbookViewId="0">
      <selection activeCell="A10" sqref="A10"/>
    </sheetView>
  </sheetViews>
  <sheetFormatPr defaultRowHeight="15" x14ac:dyDescent="0.25"/>
  <cols>
    <col min="2" max="2" width="12.125" customWidth="1"/>
    <col min="3" max="3" width="12" customWidth="1"/>
    <col min="4" max="4" width="20.125" bestFit="1" customWidth="1"/>
    <col min="7" max="8" width="11.125" customWidth="1"/>
    <col min="14" max="14" width="11.125" customWidth="1"/>
  </cols>
  <sheetData>
    <row r="1" spans="1:19" x14ac:dyDescent="0.25">
      <c r="A1" s="129" t="s">
        <v>27</v>
      </c>
      <c r="B1" s="129"/>
      <c r="C1" s="129"/>
      <c r="D1" s="129"/>
      <c r="E1" s="129"/>
      <c r="F1" s="129"/>
      <c r="G1" s="129"/>
      <c r="H1" s="129"/>
      <c r="I1" s="129"/>
      <c r="J1" s="129"/>
      <c r="K1" s="129"/>
      <c r="L1" s="129"/>
      <c r="M1" s="129"/>
      <c r="N1" s="129"/>
      <c r="O1" s="129"/>
      <c r="P1" s="129"/>
      <c r="Q1" s="129"/>
      <c r="R1" s="129"/>
      <c r="S1" s="129"/>
    </row>
    <row r="2" spans="1:19" x14ac:dyDescent="0.25">
      <c r="A2" s="129" t="s">
        <v>28</v>
      </c>
      <c r="B2" s="129"/>
      <c r="C2" s="129"/>
      <c r="D2" s="129"/>
      <c r="E2" s="129"/>
      <c r="F2" s="129"/>
      <c r="G2" s="129"/>
      <c r="H2" s="129"/>
      <c r="I2" s="129"/>
      <c r="J2" s="129"/>
      <c r="K2" s="129"/>
      <c r="L2" s="129"/>
      <c r="M2" s="129"/>
      <c r="N2" s="129"/>
      <c r="O2" s="129"/>
      <c r="P2" s="129"/>
      <c r="Q2" s="129"/>
      <c r="R2" s="129"/>
      <c r="S2" s="129"/>
    </row>
    <row r="4" spans="1:19" x14ac:dyDescent="0.25">
      <c r="A4" t="s">
        <v>3</v>
      </c>
      <c r="C4" s="129" t="str">
        <f>'Summary-1'!C2</f>
        <v>CANALI INDIA PVT. LTD.</v>
      </c>
      <c r="D4" s="129"/>
      <c r="E4" s="129"/>
      <c r="F4" s="129"/>
    </row>
    <row r="5" spans="1:19" x14ac:dyDescent="0.25">
      <c r="A5" t="s">
        <v>264</v>
      </c>
      <c r="C5" s="129" t="s">
        <v>263</v>
      </c>
      <c r="D5" s="129"/>
      <c r="E5" s="129"/>
      <c r="F5" s="129"/>
    </row>
    <row r="6" spans="1:19" x14ac:dyDescent="0.25">
      <c r="A6" t="s">
        <v>44</v>
      </c>
      <c r="C6" s="130">
        <f>'Summary-1'!C3</f>
        <v>42461</v>
      </c>
      <c r="D6" s="129"/>
      <c r="E6" s="129"/>
      <c r="F6" s="129"/>
    </row>
    <row r="8" spans="1:19" x14ac:dyDescent="0.25">
      <c r="A8" s="145" t="s">
        <v>29</v>
      </c>
      <c r="B8" s="145" t="s">
        <v>30</v>
      </c>
      <c r="C8" s="145" t="s">
        <v>31</v>
      </c>
      <c r="D8" s="145" t="s">
        <v>32</v>
      </c>
      <c r="E8" s="142" t="s">
        <v>37</v>
      </c>
      <c r="F8" s="142"/>
      <c r="G8" s="142"/>
      <c r="H8" s="142"/>
      <c r="I8" s="142"/>
      <c r="J8" s="143" t="s">
        <v>38</v>
      </c>
      <c r="K8" s="143"/>
      <c r="L8" s="144" t="s">
        <v>42</v>
      </c>
      <c r="M8" s="144"/>
      <c r="N8" s="144"/>
      <c r="O8" s="144"/>
      <c r="P8" s="144" t="s">
        <v>43</v>
      </c>
      <c r="Q8" s="144"/>
      <c r="R8" s="144"/>
      <c r="S8" s="144"/>
    </row>
    <row r="9" spans="1:19" ht="75" x14ac:dyDescent="0.25">
      <c r="A9" s="145"/>
      <c r="B9" s="145"/>
      <c r="C9" s="145"/>
      <c r="D9" s="145"/>
      <c r="E9" s="69" t="s">
        <v>33</v>
      </c>
      <c r="F9" s="69" t="s">
        <v>34</v>
      </c>
      <c r="G9" s="69" t="s">
        <v>35</v>
      </c>
      <c r="H9" s="69" t="s">
        <v>39</v>
      </c>
      <c r="I9" s="90" t="s">
        <v>36</v>
      </c>
      <c r="J9" s="69" t="s">
        <v>40</v>
      </c>
      <c r="K9" s="69" t="s">
        <v>41</v>
      </c>
      <c r="L9" s="69" t="s">
        <v>33</v>
      </c>
      <c r="M9" s="69" t="s">
        <v>34</v>
      </c>
      <c r="N9" s="69" t="s">
        <v>35</v>
      </c>
      <c r="O9" s="69" t="s">
        <v>39</v>
      </c>
      <c r="P9" s="69" t="s">
        <v>33</v>
      </c>
      <c r="Q9" s="69" t="s">
        <v>34</v>
      </c>
      <c r="R9" s="69" t="s">
        <v>35</v>
      </c>
      <c r="S9" s="69" t="s">
        <v>39</v>
      </c>
    </row>
    <row r="10" spans="1:19" ht="25.5" x14ac:dyDescent="0.25">
      <c r="A10" s="44">
        <v>1</v>
      </c>
      <c r="B10" s="41" t="s">
        <v>215</v>
      </c>
      <c r="C10" s="41" t="s">
        <v>214</v>
      </c>
      <c r="D10" s="41" t="s">
        <v>245</v>
      </c>
      <c r="E10" s="43">
        <v>9200</v>
      </c>
      <c r="F10" s="43">
        <v>0</v>
      </c>
      <c r="G10" s="43">
        <f>I10-E10</f>
        <v>7375</v>
      </c>
      <c r="H10" s="43">
        <v>0</v>
      </c>
      <c r="I10" s="43">
        <v>16575</v>
      </c>
      <c r="J10" s="43">
        <v>0</v>
      </c>
      <c r="K10" s="43">
        <v>891</v>
      </c>
      <c r="L10" s="43">
        <f>E10</f>
        <v>9200</v>
      </c>
      <c r="M10" s="43">
        <f>F10</f>
        <v>0</v>
      </c>
      <c r="N10" s="43">
        <f>G10</f>
        <v>7375</v>
      </c>
      <c r="O10" s="43">
        <f>H10</f>
        <v>0</v>
      </c>
      <c r="P10" s="43">
        <f>E10-L10</f>
        <v>0</v>
      </c>
      <c r="Q10" s="43">
        <f>F10-M10</f>
        <v>0</v>
      </c>
      <c r="R10" s="43">
        <f>G10-N10</f>
        <v>0</v>
      </c>
      <c r="S10" s="43">
        <f>H10-O10</f>
        <v>0</v>
      </c>
    </row>
    <row r="11" spans="1:19" ht="25.5" x14ac:dyDescent="0.25">
      <c r="A11" s="44">
        <f>A10+1</f>
        <v>2</v>
      </c>
      <c r="B11" s="41" t="s">
        <v>217</v>
      </c>
      <c r="C11" s="41" t="s">
        <v>216</v>
      </c>
      <c r="D11" s="41" t="s">
        <v>199</v>
      </c>
      <c r="E11" s="43">
        <v>9200</v>
      </c>
      <c r="F11" s="43">
        <v>0</v>
      </c>
      <c r="G11" s="43">
        <f t="shared" ref="G11:G24" si="0">I11-E11</f>
        <v>5029</v>
      </c>
      <c r="H11" s="43">
        <v>0</v>
      </c>
      <c r="I11" s="43">
        <v>14229</v>
      </c>
      <c r="J11" s="43">
        <v>0</v>
      </c>
      <c r="K11" s="43">
        <v>1354</v>
      </c>
      <c r="L11" s="43">
        <f t="shared" ref="L11:L24" si="1">E11</f>
        <v>9200</v>
      </c>
      <c r="M11" s="43">
        <f t="shared" ref="M11:M24" si="2">F11</f>
        <v>0</v>
      </c>
      <c r="N11" s="43">
        <f t="shared" ref="N11:N24" si="3">G11</f>
        <v>5029</v>
      </c>
      <c r="O11" s="43">
        <f t="shared" ref="O11:O24" si="4">H11</f>
        <v>0</v>
      </c>
      <c r="P11" s="43">
        <f t="shared" ref="P11:P24" si="5">E11-L11</f>
        <v>0</v>
      </c>
      <c r="Q11" s="43">
        <f t="shared" ref="Q11:Q24" si="6">F11-M11</f>
        <v>0</v>
      </c>
      <c r="R11" s="43">
        <f t="shared" ref="R11:R24" si="7">G11-N11</f>
        <v>0</v>
      </c>
      <c r="S11" s="43">
        <f t="shared" ref="S11:S24" si="8">H11-O11</f>
        <v>0</v>
      </c>
    </row>
    <row r="12" spans="1:19" ht="25.5" x14ac:dyDescent="0.25">
      <c r="A12" s="44">
        <f t="shared" ref="A12:A24" si="9">A11+1</f>
        <v>3</v>
      </c>
      <c r="B12" s="41" t="s">
        <v>219</v>
      </c>
      <c r="C12" s="41" t="s">
        <v>218</v>
      </c>
      <c r="D12" s="41" t="s">
        <v>199</v>
      </c>
      <c r="E12" s="43">
        <v>15500</v>
      </c>
      <c r="F12" s="43">
        <v>0</v>
      </c>
      <c r="G12" s="43">
        <f t="shared" si="0"/>
        <v>6169</v>
      </c>
      <c r="H12" s="43">
        <v>0</v>
      </c>
      <c r="I12" s="43">
        <v>21669</v>
      </c>
      <c r="J12" s="43">
        <v>0</v>
      </c>
      <c r="K12" s="43">
        <v>-328</v>
      </c>
      <c r="L12" s="43">
        <f t="shared" si="1"/>
        <v>15500</v>
      </c>
      <c r="M12" s="43">
        <f t="shared" si="2"/>
        <v>0</v>
      </c>
      <c r="N12" s="43">
        <f t="shared" si="3"/>
        <v>6169</v>
      </c>
      <c r="O12" s="43">
        <f t="shared" si="4"/>
        <v>0</v>
      </c>
      <c r="P12" s="43">
        <f t="shared" si="5"/>
        <v>0</v>
      </c>
      <c r="Q12" s="43">
        <f t="shared" si="6"/>
        <v>0</v>
      </c>
      <c r="R12" s="43">
        <f t="shared" si="7"/>
        <v>0</v>
      </c>
      <c r="S12" s="43">
        <f t="shared" si="8"/>
        <v>0</v>
      </c>
    </row>
    <row r="13" spans="1:19" ht="25.5" x14ac:dyDescent="0.25">
      <c r="A13" s="44">
        <f t="shared" si="9"/>
        <v>4</v>
      </c>
      <c r="B13" s="41" t="s">
        <v>221</v>
      </c>
      <c r="C13" s="41" t="s">
        <v>220</v>
      </c>
      <c r="D13" s="41" t="s">
        <v>199</v>
      </c>
      <c r="E13" s="43">
        <v>9200</v>
      </c>
      <c r="F13" s="43">
        <v>0</v>
      </c>
      <c r="G13" s="43">
        <f t="shared" si="0"/>
        <v>7270</v>
      </c>
      <c r="H13" s="43">
        <v>0</v>
      </c>
      <c r="I13" s="43">
        <v>16470</v>
      </c>
      <c r="J13" s="43">
        <v>0</v>
      </c>
      <c r="K13" s="43">
        <v>978</v>
      </c>
      <c r="L13" s="43">
        <f t="shared" si="1"/>
        <v>9200</v>
      </c>
      <c r="M13" s="43">
        <f t="shared" si="2"/>
        <v>0</v>
      </c>
      <c r="N13" s="43">
        <f t="shared" si="3"/>
        <v>7270</v>
      </c>
      <c r="O13" s="43">
        <f t="shared" si="4"/>
        <v>0</v>
      </c>
      <c r="P13" s="43">
        <f t="shared" si="5"/>
        <v>0</v>
      </c>
      <c r="Q13" s="43">
        <f t="shared" si="6"/>
        <v>0</v>
      </c>
      <c r="R13" s="43">
        <f t="shared" si="7"/>
        <v>0</v>
      </c>
      <c r="S13" s="43">
        <f t="shared" si="8"/>
        <v>0</v>
      </c>
    </row>
    <row r="14" spans="1:19" ht="25.5" x14ac:dyDescent="0.25">
      <c r="A14" s="44">
        <f t="shared" si="9"/>
        <v>5</v>
      </c>
      <c r="B14" s="41" t="s">
        <v>223</v>
      </c>
      <c r="C14" s="41" t="s">
        <v>222</v>
      </c>
      <c r="D14" s="41" t="s">
        <v>246</v>
      </c>
      <c r="E14" s="43">
        <v>24000</v>
      </c>
      <c r="F14" s="43">
        <v>0</v>
      </c>
      <c r="G14" s="43">
        <f t="shared" si="0"/>
        <v>29970</v>
      </c>
      <c r="H14" s="43">
        <v>0</v>
      </c>
      <c r="I14" s="43">
        <v>53970</v>
      </c>
      <c r="J14" s="43">
        <v>0</v>
      </c>
      <c r="K14" s="43">
        <v>889</v>
      </c>
      <c r="L14" s="43">
        <f t="shared" si="1"/>
        <v>24000</v>
      </c>
      <c r="M14" s="43">
        <f t="shared" si="2"/>
        <v>0</v>
      </c>
      <c r="N14" s="43">
        <f t="shared" si="3"/>
        <v>29970</v>
      </c>
      <c r="O14" s="43">
        <f t="shared" si="4"/>
        <v>0</v>
      </c>
      <c r="P14" s="43">
        <f t="shared" si="5"/>
        <v>0</v>
      </c>
      <c r="Q14" s="43">
        <f t="shared" si="6"/>
        <v>0</v>
      </c>
      <c r="R14" s="43">
        <f t="shared" si="7"/>
        <v>0</v>
      </c>
      <c r="S14" s="43">
        <f t="shared" si="8"/>
        <v>0</v>
      </c>
    </row>
    <row r="15" spans="1:19" ht="25.5" x14ac:dyDescent="0.25">
      <c r="A15" s="44">
        <f t="shared" si="9"/>
        <v>6</v>
      </c>
      <c r="B15" s="41" t="s">
        <v>225</v>
      </c>
      <c r="C15" s="41" t="s">
        <v>224</v>
      </c>
      <c r="D15" s="41" t="s">
        <v>247</v>
      </c>
      <c r="E15" s="43">
        <v>15800</v>
      </c>
      <c r="F15" s="43">
        <v>0</v>
      </c>
      <c r="G15" s="43">
        <f t="shared" si="0"/>
        <v>14921</v>
      </c>
      <c r="H15" s="43">
        <v>0</v>
      </c>
      <c r="I15" s="43">
        <v>30721</v>
      </c>
      <c r="J15" s="43">
        <v>0</v>
      </c>
      <c r="K15" s="43">
        <v>1896</v>
      </c>
      <c r="L15" s="43">
        <f t="shared" si="1"/>
        <v>15800</v>
      </c>
      <c r="M15" s="43">
        <f t="shared" si="2"/>
        <v>0</v>
      </c>
      <c r="N15" s="43">
        <f t="shared" si="3"/>
        <v>14921</v>
      </c>
      <c r="O15" s="43">
        <f t="shared" si="4"/>
        <v>0</v>
      </c>
      <c r="P15" s="43">
        <f t="shared" si="5"/>
        <v>0</v>
      </c>
      <c r="Q15" s="43">
        <f t="shared" si="6"/>
        <v>0</v>
      </c>
      <c r="R15" s="43">
        <f t="shared" si="7"/>
        <v>0</v>
      </c>
      <c r="S15" s="43">
        <f t="shared" si="8"/>
        <v>0</v>
      </c>
    </row>
    <row r="16" spans="1:19" ht="25.5" x14ac:dyDescent="0.25">
      <c r="A16" s="44">
        <f t="shared" si="9"/>
        <v>7</v>
      </c>
      <c r="B16" s="41" t="s">
        <v>227</v>
      </c>
      <c r="C16" s="41" t="s">
        <v>226</v>
      </c>
      <c r="D16" s="41" t="s">
        <v>248</v>
      </c>
      <c r="E16" s="43">
        <v>15500</v>
      </c>
      <c r="F16" s="43">
        <v>0</v>
      </c>
      <c r="G16" s="43">
        <f t="shared" si="0"/>
        <v>12360</v>
      </c>
      <c r="H16" s="43">
        <v>0</v>
      </c>
      <c r="I16" s="43">
        <v>27860</v>
      </c>
      <c r="J16" s="43">
        <v>0</v>
      </c>
      <c r="K16" s="43">
        <v>1860</v>
      </c>
      <c r="L16" s="43">
        <f t="shared" si="1"/>
        <v>15500</v>
      </c>
      <c r="M16" s="43">
        <f t="shared" si="2"/>
        <v>0</v>
      </c>
      <c r="N16" s="43">
        <f t="shared" si="3"/>
        <v>12360</v>
      </c>
      <c r="O16" s="43">
        <f t="shared" si="4"/>
        <v>0</v>
      </c>
      <c r="P16" s="43">
        <f t="shared" si="5"/>
        <v>0</v>
      </c>
      <c r="Q16" s="43">
        <f t="shared" si="6"/>
        <v>0</v>
      </c>
      <c r="R16" s="43">
        <f t="shared" si="7"/>
        <v>0</v>
      </c>
      <c r="S16" s="43">
        <f t="shared" si="8"/>
        <v>0</v>
      </c>
    </row>
    <row r="17" spans="1:19" ht="25.5" x14ac:dyDescent="0.25">
      <c r="A17" s="44">
        <f t="shared" si="9"/>
        <v>8</v>
      </c>
      <c r="B17" s="41" t="s">
        <v>229</v>
      </c>
      <c r="C17" s="41" t="s">
        <v>228</v>
      </c>
      <c r="D17" s="41" t="s">
        <v>249</v>
      </c>
      <c r="E17" s="43">
        <v>15500</v>
      </c>
      <c r="F17" s="43">
        <v>0</v>
      </c>
      <c r="G17" s="43">
        <f t="shared" si="0"/>
        <v>12667</v>
      </c>
      <c r="H17" s="43">
        <v>0</v>
      </c>
      <c r="I17" s="43">
        <v>28167</v>
      </c>
      <c r="J17" s="43">
        <v>0</v>
      </c>
      <c r="K17" s="43">
        <v>419</v>
      </c>
      <c r="L17" s="43">
        <f t="shared" si="1"/>
        <v>15500</v>
      </c>
      <c r="M17" s="43">
        <f t="shared" si="2"/>
        <v>0</v>
      </c>
      <c r="N17" s="43">
        <f t="shared" si="3"/>
        <v>12667</v>
      </c>
      <c r="O17" s="43">
        <f t="shared" si="4"/>
        <v>0</v>
      </c>
      <c r="P17" s="43">
        <f t="shared" si="5"/>
        <v>0</v>
      </c>
      <c r="Q17" s="43">
        <f t="shared" si="6"/>
        <v>0</v>
      </c>
      <c r="R17" s="43">
        <f t="shared" si="7"/>
        <v>0</v>
      </c>
      <c r="S17" s="43">
        <f t="shared" si="8"/>
        <v>0</v>
      </c>
    </row>
    <row r="18" spans="1:19" x14ac:dyDescent="0.25">
      <c r="A18" s="44">
        <f t="shared" si="9"/>
        <v>9</v>
      </c>
      <c r="B18" s="41" t="s">
        <v>231</v>
      </c>
      <c r="C18" s="41" t="s">
        <v>230</v>
      </c>
      <c r="D18" s="41" t="s">
        <v>199</v>
      </c>
      <c r="E18" s="43">
        <v>9200</v>
      </c>
      <c r="F18" s="43">
        <v>0</v>
      </c>
      <c r="G18" s="43">
        <f t="shared" si="0"/>
        <v>6881</v>
      </c>
      <c r="H18" s="43">
        <v>0</v>
      </c>
      <c r="I18" s="43">
        <v>16081</v>
      </c>
      <c r="J18" s="43">
        <v>0</v>
      </c>
      <c r="K18" s="43">
        <v>-582</v>
      </c>
      <c r="L18" s="43">
        <f t="shared" si="1"/>
        <v>9200</v>
      </c>
      <c r="M18" s="43">
        <f t="shared" si="2"/>
        <v>0</v>
      </c>
      <c r="N18" s="43">
        <f t="shared" si="3"/>
        <v>6881</v>
      </c>
      <c r="O18" s="43">
        <f t="shared" si="4"/>
        <v>0</v>
      </c>
      <c r="P18" s="43">
        <f t="shared" si="5"/>
        <v>0</v>
      </c>
      <c r="Q18" s="43">
        <f t="shared" si="6"/>
        <v>0</v>
      </c>
      <c r="R18" s="43">
        <f t="shared" si="7"/>
        <v>0</v>
      </c>
      <c r="S18" s="43">
        <f t="shared" si="8"/>
        <v>0</v>
      </c>
    </row>
    <row r="19" spans="1:19" ht="25.5" x14ac:dyDescent="0.25">
      <c r="A19" s="44">
        <f t="shared" si="9"/>
        <v>10</v>
      </c>
      <c r="B19" s="41" t="s">
        <v>233</v>
      </c>
      <c r="C19" s="41" t="s">
        <v>232</v>
      </c>
      <c r="D19" s="41" t="s">
        <v>250</v>
      </c>
      <c r="E19" s="43">
        <v>15500</v>
      </c>
      <c r="F19" s="43">
        <v>0</v>
      </c>
      <c r="G19" s="43">
        <f t="shared" si="0"/>
        <v>5348</v>
      </c>
      <c r="H19" s="43">
        <v>0</v>
      </c>
      <c r="I19" s="43">
        <v>20848</v>
      </c>
      <c r="J19" s="43">
        <v>0</v>
      </c>
      <c r="K19" s="43">
        <v>-328</v>
      </c>
      <c r="L19" s="43">
        <f t="shared" si="1"/>
        <v>15500</v>
      </c>
      <c r="M19" s="43">
        <f t="shared" si="2"/>
        <v>0</v>
      </c>
      <c r="N19" s="43">
        <f t="shared" si="3"/>
        <v>5348</v>
      </c>
      <c r="O19" s="43">
        <f t="shared" si="4"/>
        <v>0</v>
      </c>
      <c r="P19" s="43">
        <f t="shared" si="5"/>
        <v>0</v>
      </c>
      <c r="Q19" s="43">
        <f t="shared" si="6"/>
        <v>0</v>
      </c>
      <c r="R19" s="43">
        <f t="shared" si="7"/>
        <v>0</v>
      </c>
      <c r="S19" s="43">
        <f t="shared" si="8"/>
        <v>0</v>
      </c>
    </row>
    <row r="20" spans="1:19" x14ac:dyDescent="0.25">
      <c r="A20" s="44">
        <f t="shared" si="9"/>
        <v>11</v>
      </c>
      <c r="B20" s="41" t="s">
        <v>235</v>
      </c>
      <c r="C20" s="41" t="s">
        <v>234</v>
      </c>
      <c r="D20" s="41" t="s">
        <v>250</v>
      </c>
      <c r="E20" s="43">
        <v>15500</v>
      </c>
      <c r="F20" s="43">
        <v>0</v>
      </c>
      <c r="G20" s="43">
        <f t="shared" si="0"/>
        <v>4163</v>
      </c>
      <c r="H20" s="43">
        <v>0</v>
      </c>
      <c r="I20" s="43">
        <v>19663</v>
      </c>
      <c r="J20" s="43">
        <v>0</v>
      </c>
      <c r="K20" s="43">
        <v>-328</v>
      </c>
      <c r="L20" s="43">
        <f t="shared" si="1"/>
        <v>15500</v>
      </c>
      <c r="M20" s="43">
        <f t="shared" si="2"/>
        <v>0</v>
      </c>
      <c r="N20" s="43">
        <f t="shared" si="3"/>
        <v>4163</v>
      </c>
      <c r="O20" s="43">
        <f t="shared" si="4"/>
        <v>0</v>
      </c>
      <c r="P20" s="43">
        <f t="shared" si="5"/>
        <v>0</v>
      </c>
      <c r="Q20" s="43">
        <f t="shared" si="6"/>
        <v>0</v>
      </c>
      <c r="R20" s="43">
        <f t="shared" si="7"/>
        <v>0</v>
      </c>
      <c r="S20" s="43">
        <f t="shared" si="8"/>
        <v>0</v>
      </c>
    </row>
    <row r="21" spans="1:19" ht="25.5" x14ac:dyDescent="0.25">
      <c r="A21" s="44">
        <f t="shared" si="9"/>
        <v>12</v>
      </c>
      <c r="B21" s="46" t="s">
        <v>237</v>
      </c>
      <c r="C21" s="46" t="s">
        <v>236</v>
      </c>
      <c r="D21" s="41" t="s">
        <v>251</v>
      </c>
      <c r="E21" s="43">
        <v>20963</v>
      </c>
      <c r="F21" s="43">
        <v>0</v>
      </c>
      <c r="G21" s="43">
        <f t="shared" si="0"/>
        <v>32196</v>
      </c>
      <c r="H21" s="43">
        <v>0</v>
      </c>
      <c r="I21" s="43">
        <v>53159</v>
      </c>
      <c r="J21" s="43">
        <v>0</v>
      </c>
      <c r="K21" s="43">
        <v>2974</v>
      </c>
      <c r="L21" s="43">
        <f t="shared" si="1"/>
        <v>20963</v>
      </c>
      <c r="M21" s="43">
        <f t="shared" si="2"/>
        <v>0</v>
      </c>
      <c r="N21" s="43">
        <f t="shared" si="3"/>
        <v>32196</v>
      </c>
      <c r="O21" s="43">
        <f t="shared" si="4"/>
        <v>0</v>
      </c>
      <c r="P21" s="43">
        <f t="shared" si="5"/>
        <v>0</v>
      </c>
      <c r="Q21" s="43">
        <f t="shared" si="6"/>
        <v>0</v>
      </c>
      <c r="R21" s="43">
        <f t="shared" si="7"/>
        <v>0</v>
      </c>
      <c r="S21" s="43">
        <f t="shared" si="8"/>
        <v>0</v>
      </c>
    </row>
    <row r="22" spans="1:19" x14ac:dyDescent="0.25">
      <c r="A22" s="44">
        <f t="shared" si="9"/>
        <v>13</v>
      </c>
      <c r="B22" s="46" t="s">
        <v>239</v>
      </c>
      <c r="C22" s="46" t="s">
        <v>238</v>
      </c>
      <c r="D22" s="46" t="s">
        <v>252</v>
      </c>
      <c r="E22" s="43">
        <v>16500</v>
      </c>
      <c r="F22" s="43">
        <v>0</v>
      </c>
      <c r="G22" s="43">
        <f t="shared" si="0"/>
        <v>14500</v>
      </c>
      <c r="H22" s="43">
        <v>0</v>
      </c>
      <c r="I22" s="43">
        <v>31000</v>
      </c>
      <c r="J22" s="43">
        <v>0</v>
      </c>
      <c r="K22" s="43">
        <v>-1013</v>
      </c>
      <c r="L22" s="43">
        <f t="shared" si="1"/>
        <v>16500</v>
      </c>
      <c r="M22" s="43">
        <f t="shared" si="2"/>
        <v>0</v>
      </c>
      <c r="N22" s="43">
        <f t="shared" si="3"/>
        <v>14500</v>
      </c>
      <c r="O22" s="43">
        <f t="shared" si="4"/>
        <v>0</v>
      </c>
      <c r="P22" s="43">
        <f t="shared" si="5"/>
        <v>0</v>
      </c>
      <c r="Q22" s="43">
        <f t="shared" si="6"/>
        <v>0</v>
      </c>
      <c r="R22" s="43">
        <f t="shared" si="7"/>
        <v>0</v>
      </c>
      <c r="S22" s="43">
        <f t="shared" si="8"/>
        <v>0</v>
      </c>
    </row>
    <row r="23" spans="1:19" x14ac:dyDescent="0.25">
      <c r="A23" s="44">
        <f t="shared" si="9"/>
        <v>14</v>
      </c>
      <c r="B23" s="46" t="s">
        <v>241</v>
      </c>
      <c r="C23" s="46" t="s">
        <v>240</v>
      </c>
      <c r="D23" s="46" t="s">
        <v>250</v>
      </c>
      <c r="E23" s="43">
        <v>10000</v>
      </c>
      <c r="F23" s="43">
        <v>0</v>
      </c>
      <c r="G23" s="43">
        <f t="shared" si="0"/>
        <v>8227</v>
      </c>
      <c r="H23" s="43">
        <v>0</v>
      </c>
      <c r="I23" s="43">
        <v>18227</v>
      </c>
      <c r="J23" s="43">
        <v>0</v>
      </c>
      <c r="K23" s="43">
        <v>872</v>
      </c>
      <c r="L23" s="43">
        <f t="shared" si="1"/>
        <v>10000</v>
      </c>
      <c r="M23" s="43">
        <f t="shared" si="2"/>
        <v>0</v>
      </c>
      <c r="N23" s="43">
        <f t="shared" si="3"/>
        <v>8227</v>
      </c>
      <c r="O23" s="43">
        <f t="shared" si="4"/>
        <v>0</v>
      </c>
      <c r="P23" s="43">
        <f t="shared" si="5"/>
        <v>0</v>
      </c>
      <c r="Q23" s="43">
        <f t="shared" si="6"/>
        <v>0</v>
      </c>
      <c r="R23" s="43">
        <f t="shared" si="7"/>
        <v>0</v>
      </c>
      <c r="S23" s="43">
        <f t="shared" si="8"/>
        <v>0</v>
      </c>
    </row>
    <row r="24" spans="1:19" x14ac:dyDescent="0.25">
      <c r="A24" s="44">
        <f t="shared" si="9"/>
        <v>15</v>
      </c>
      <c r="B24" s="46" t="s">
        <v>243</v>
      </c>
      <c r="C24" s="46" t="s">
        <v>242</v>
      </c>
      <c r="D24" s="46" t="s">
        <v>253</v>
      </c>
      <c r="E24" s="43">
        <v>15050</v>
      </c>
      <c r="F24" s="43">
        <v>0</v>
      </c>
      <c r="G24" s="43">
        <f t="shared" si="0"/>
        <v>0</v>
      </c>
      <c r="H24" s="43">
        <v>0</v>
      </c>
      <c r="I24" s="43">
        <v>15050</v>
      </c>
      <c r="J24" s="43">
        <v>0</v>
      </c>
      <c r="K24" s="43">
        <v>-213</v>
      </c>
      <c r="L24" s="43">
        <f t="shared" si="1"/>
        <v>15050</v>
      </c>
      <c r="M24" s="43">
        <f t="shared" si="2"/>
        <v>0</v>
      </c>
      <c r="N24" s="43">
        <f t="shared" si="3"/>
        <v>0</v>
      </c>
      <c r="O24" s="43">
        <f t="shared" si="4"/>
        <v>0</v>
      </c>
      <c r="P24" s="43">
        <f t="shared" si="5"/>
        <v>0</v>
      </c>
      <c r="Q24" s="43">
        <f t="shared" si="6"/>
        <v>0</v>
      </c>
      <c r="R24" s="43">
        <f t="shared" si="7"/>
        <v>0</v>
      </c>
      <c r="S24" s="43">
        <f t="shared" si="8"/>
        <v>0</v>
      </c>
    </row>
  </sheetData>
  <mergeCells count="13">
    <mergeCell ref="A1:S1"/>
    <mergeCell ref="A2:S2"/>
    <mergeCell ref="C4:F4"/>
    <mergeCell ref="C6:F6"/>
    <mergeCell ref="E8:I8"/>
    <mergeCell ref="J8:K8"/>
    <mergeCell ref="L8:O8"/>
    <mergeCell ref="P8:S8"/>
    <mergeCell ref="A8:A9"/>
    <mergeCell ref="B8:B9"/>
    <mergeCell ref="C8:C9"/>
    <mergeCell ref="D8:D9"/>
    <mergeCell ref="C5:F5"/>
  </mergeCells>
  <pageMargins left="0.25" right="0.25" top="0.75" bottom="0.75" header="0.3" footer="0.3"/>
  <pageSetup scale="69" orientation="landscape"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Questions</vt:lpstr>
      <vt:lpstr>Summary-1</vt:lpstr>
      <vt:lpstr>Summary-2</vt:lpstr>
      <vt:lpstr>Summary-3</vt:lpstr>
      <vt:lpstr>MW_FormI</vt:lpstr>
      <vt:lpstr>MW_FormII</vt:lpstr>
      <vt:lpstr>MW_FormIV</vt:lpstr>
      <vt:lpstr>MB-Form A</vt:lpstr>
      <vt:lpstr>LWF_FormD</vt:lpstr>
      <vt:lpstr>SNE_FormH2</vt:lpstr>
      <vt:lpstr>ER-FormD</vt:lpstr>
      <vt:lpstr>MW_FormV</vt:lpstr>
      <vt:lpstr>SNE_FormG</vt:lpstr>
      <vt:lpstr>SNE_FormI</vt:lpstr>
      <vt:lpstr>SNE_FormH1</vt:lpstr>
      <vt:lpstr>'ER-FormD'!Print_Area</vt:lpstr>
      <vt:lpstr>'MB-Form 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Krishnan</dc:creator>
  <cp:lastModifiedBy>Srinivasulu</cp:lastModifiedBy>
  <cp:lastPrinted>2016-09-07T15:11:39Z</cp:lastPrinted>
  <dcterms:created xsi:type="dcterms:W3CDTF">2016-09-04T14:15:07Z</dcterms:created>
  <dcterms:modified xsi:type="dcterms:W3CDTF">2016-10-24T06:09:22Z</dcterms:modified>
</cp:coreProperties>
</file>