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J0795897\Desktop\MIT_DataScience\Module_10\"/>
    </mc:Choice>
  </mc:AlternateContent>
  <xr:revisionPtr revIDLastSave="0" documentId="13_ncr:1_{70DCDD90-7889-4B44-93E3-AD83AD63F431}" xr6:coauthVersionLast="47" xr6:coauthVersionMax="47" xr10:uidLastSave="{00000000-0000-0000-0000-000000000000}"/>
  <bookViews>
    <workbookView xWindow="41715" yWindow="315" windowWidth="16110" windowHeight="15930" xr2:uid="{BA9C481C-E52B-4805-9B5F-D9A4A48CA770}"/>
  </bookViews>
  <sheets>
    <sheet name="Sheet1" sheetId="1" r:id="rId1"/>
  </sheets>
  <definedNames>
    <definedName name="solver_adj" localSheetId="0" hidden="1">Sheet1!$B$2:$B$6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</definedName>
    <definedName name="solver_lhs10" localSheetId="0" hidden="1">Sheet1!$B$20</definedName>
    <definedName name="solver_lhs2" localSheetId="0" hidden="1">Sheet1!$B$12</definedName>
    <definedName name="solver_lhs3" localSheetId="0" hidden="1">Sheet1!$B$13</definedName>
    <definedName name="solver_lhs4" localSheetId="0" hidden="1">Sheet1!$B$14</definedName>
    <definedName name="solver_lhs5" localSheetId="0" hidden="1">Sheet1!$B$15</definedName>
    <definedName name="solver_lhs6" localSheetId="0" hidden="1">Sheet1!$B$16</definedName>
    <definedName name="solver_lhs7" localSheetId="0" hidden="1">Sheet1!$B$17</definedName>
    <definedName name="solver_lhs8" localSheetId="0" hidden="1">Sheet1!$B$18</definedName>
    <definedName name="solver_lhs9" localSheetId="0" hidden="1">Sheet1!$B$19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Sheet1!$D$11</definedName>
    <definedName name="solver_rhs10" localSheetId="0" hidden="1">Sheet1!$D$20</definedName>
    <definedName name="solver_rhs2" localSheetId="0" hidden="1">Sheet1!$D$12</definedName>
    <definedName name="solver_rhs3" localSheetId="0" hidden="1">Sheet1!$D$13</definedName>
    <definedName name="solver_rhs4" localSheetId="0" hidden="1">Sheet1!$D$14</definedName>
    <definedName name="solver_rhs5" localSheetId="0" hidden="1">Sheet1!$D$15</definedName>
    <definedName name="solver_rhs6" localSheetId="0" hidden="1">Sheet1!$D$16</definedName>
    <definedName name="solver_rhs7" localSheetId="0" hidden="1">Sheet1!$D$17</definedName>
    <definedName name="solver_rhs8" localSheetId="0" hidden="1">Sheet1!$D$18</definedName>
    <definedName name="solver_rhs9" localSheetId="0" hidden="1">Sheet1!$D$19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16" i="1"/>
  <c r="B15" i="1"/>
  <c r="B14" i="1"/>
  <c r="B13" i="1"/>
  <c r="B12" i="1"/>
  <c r="B11" i="1"/>
  <c r="B9" i="1"/>
</calcChain>
</file>

<file path=xl/sharedStrings.xml><?xml version="1.0" encoding="utf-8"?>
<sst xmlns="http://schemas.openxmlformats.org/spreadsheetml/2006/main" count="33" uniqueCount="21">
  <si>
    <t>Decision Variables</t>
  </si>
  <si>
    <t>Objective Function</t>
  </si>
  <si>
    <t>Maximize</t>
  </si>
  <si>
    <t>Constraints</t>
  </si>
  <si>
    <t>Left Side</t>
  </si>
  <si>
    <t>Inequality</t>
  </si>
  <si>
    <t>Right Side</t>
  </si>
  <si>
    <t>&lt;=</t>
  </si>
  <si>
    <t>&gt;=</t>
  </si>
  <si>
    <t>TC</t>
  </si>
  <si>
    <t>EC</t>
  </si>
  <si>
    <t>LS</t>
  </si>
  <si>
    <t>CT</t>
  </si>
  <si>
    <t>ET</t>
  </si>
  <si>
    <t xml:space="preserve">z=30TC + 44EC + 57LS + 55CT + 45ET
</t>
  </si>
  <si>
    <t xml:space="preserve">stretching: TC + 1.2EC + 1.5LS + 2CT + 1.5ET ≤ 80
</t>
  </si>
  <si>
    <t xml:space="preserve">frame: TC + EC + 1.3LS + 0.5CT + 0.5ET ≤ 40
</t>
  </si>
  <si>
    <t xml:space="preserve">finishing: TC + 1.5EC + 1.7LS + CT + ET ≤ 60
</t>
  </si>
  <si>
    <t xml:space="preserve">ct limit : CT ≤ 10
</t>
  </si>
  <si>
    <t xml:space="preserve">et limit : ET ≤ 10
</t>
  </si>
  <si>
    <t>nonnegativity: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</si>
</sst>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E9DC-EC77-458A-A858-6FC94E035AA0}">
  <dimension ref="A1:D20"/>
  <sheetViews>
    <sheetView tabSelected="1" zoomScale="76" zoomScaleNormal="76" workbookViewId="0">
      <selection activeCell="M11" sqref="M11"/>
    </sheetView>
  </sheetViews>
  <sheetFormatPr defaultRowHeight="14.5" x14ac:dyDescent="0.35"/>
  <cols>
    <col min="1" max="1" width="45.6328125" bestFit="1" customWidth="1"/>
    <col min="2" max="2" width="11.54296875" bestFit="1" customWidth="1"/>
    <col min="3" max="3" width="13.26953125" bestFit="1" customWidth="1"/>
    <col min="4" max="4" width="13.1796875" bestFit="1" customWidth="1"/>
  </cols>
  <sheetData>
    <row r="1" spans="1:4" ht="21" x14ac:dyDescent="0.5">
      <c r="A1" s="1" t="s">
        <v>0</v>
      </c>
    </row>
    <row r="2" spans="1:4" x14ac:dyDescent="0.35">
      <c r="A2" t="s">
        <v>9</v>
      </c>
      <c r="B2">
        <v>0</v>
      </c>
    </row>
    <row r="3" spans="1:4" x14ac:dyDescent="0.35">
      <c r="A3" t="s">
        <v>10</v>
      </c>
      <c r="B3">
        <v>3.9999999999999676</v>
      </c>
    </row>
    <row r="4" spans="1:4" x14ac:dyDescent="0.35">
      <c r="A4" t="s">
        <v>11</v>
      </c>
      <c r="B4">
        <v>20.000000000000028</v>
      </c>
    </row>
    <row r="5" spans="1:4" x14ac:dyDescent="0.35">
      <c r="A5" t="s">
        <v>12</v>
      </c>
      <c r="B5">
        <v>10</v>
      </c>
    </row>
    <row r="6" spans="1:4" x14ac:dyDescent="0.35">
      <c r="A6" t="s">
        <v>13</v>
      </c>
      <c r="B6">
        <v>10</v>
      </c>
    </row>
    <row r="7" spans="1:4" ht="21" x14ac:dyDescent="0.5">
      <c r="A7" s="1" t="s">
        <v>1</v>
      </c>
    </row>
    <row r="8" spans="1:4" ht="21" x14ac:dyDescent="0.5">
      <c r="A8" s="1" t="s">
        <v>2</v>
      </c>
    </row>
    <row r="9" spans="1:4" ht="29" x14ac:dyDescent="0.35">
      <c r="A9" s="2" t="s">
        <v>14</v>
      </c>
      <c r="B9">
        <f>30*B2 + 44*B3 + 57*B4 + 55*B5 + 45*B6</f>
        <v>2316</v>
      </c>
    </row>
    <row r="10" spans="1:4" ht="21" x14ac:dyDescent="0.5">
      <c r="A10" s="1" t="s">
        <v>3</v>
      </c>
      <c r="B10" s="1" t="s">
        <v>4</v>
      </c>
      <c r="C10" s="1" t="s">
        <v>5</v>
      </c>
      <c r="D10" s="1" t="s">
        <v>6</v>
      </c>
    </row>
    <row r="11" spans="1:4" ht="29" x14ac:dyDescent="0.35">
      <c r="A11" s="2" t="s">
        <v>16</v>
      </c>
      <c r="B11">
        <f>B2+B3 +1.3*B4+0.5* B5+ 0.5*B6</f>
        <v>40.000000000000007</v>
      </c>
      <c r="C11" t="s">
        <v>7</v>
      </c>
      <c r="D11">
        <v>40</v>
      </c>
    </row>
    <row r="12" spans="1:4" ht="29" x14ac:dyDescent="0.35">
      <c r="A12" s="2" t="s">
        <v>15</v>
      </c>
      <c r="B12">
        <f>B2+1.2*B3 +1.5*B4+2*B5+1.5*B6</f>
        <v>69.800000000000011</v>
      </c>
      <c r="C12" t="s">
        <v>7</v>
      </c>
      <c r="D12">
        <v>80</v>
      </c>
    </row>
    <row r="13" spans="1:4" ht="43.5" x14ac:dyDescent="0.35">
      <c r="A13" s="2" t="s">
        <v>17</v>
      </c>
      <c r="B13">
        <f>B2+ 1.5*B3 + 1.7*B4 + B5 + B6</f>
        <v>60</v>
      </c>
      <c r="C13" t="s">
        <v>7</v>
      </c>
      <c r="D13">
        <v>60</v>
      </c>
    </row>
    <row r="14" spans="1:4" ht="29" x14ac:dyDescent="0.35">
      <c r="A14" s="2" t="s">
        <v>18</v>
      </c>
      <c r="B14">
        <f>B5</f>
        <v>10</v>
      </c>
      <c r="C14" t="s">
        <v>7</v>
      </c>
      <c r="D14">
        <v>10</v>
      </c>
    </row>
    <row r="15" spans="1:4" ht="29" x14ac:dyDescent="0.35">
      <c r="A15" s="2" t="s">
        <v>19</v>
      </c>
      <c r="B15">
        <f>B6</f>
        <v>10</v>
      </c>
      <c r="C15" t="s">
        <v>7</v>
      </c>
      <c r="D15">
        <v>10</v>
      </c>
    </row>
    <row r="16" spans="1:4" x14ac:dyDescent="0.35">
      <c r="A16" s="2" t="s">
        <v>20</v>
      </c>
      <c r="B16">
        <f>B2</f>
        <v>0</v>
      </c>
      <c r="C16" t="s">
        <v>8</v>
      </c>
      <c r="D16">
        <v>0</v>
      </c>
    </row>
    <row r="17" spans="1:4" x14ac:dyDescent="0.35">
      <c r="A17" s="2" t="s">
        <v>10</v>
      </c>
      <c r="B17">
        <f t="shared" ref="B17:B20" si="0">B3</f>
        <v>3.9999999999999676</v>
      </c>
      <c r="C17" t="s">
        <v>8</v>
      </c>
      <c r="D17">
        <v>0</v>
      </c>
    </row>
    <row r="18" spans="1:4" x14ac:dyDescent="0.35">
      <c r="A18" s="2" t="s">
        <v>11</v>
      </c>
      <c r="B18">
        <f t="shared" si="0"/>
        <v>20.000000000000028</v>
      </c>
      <c r="C18" t="s">
        <v>8</v>
      </c>
      <c r="D18">
        <v>0</v>
      </c>
    </row>
    <row r="19" spans="1:4" x14ac:dyDescent="0.35">
      <c r="A19" s="2" t="s">
        <v>12</v>
      </c>
      <c r="B19">
        <f t="shared" si="0"/>
        <v>10</v>
      </c>
      <c r="C19" t="s">
        <v>8</v>
      </c>
      <c r="D19">
        <v>0</v>
      </c>
    </row>
    <row r="20" spans="1:4" x14ac:dyDescent="0.35">
      <c r="A20" s="2" t="s">
        <v>13</v>
      </c>
      <c r="B20">
        <f t="shared" si="0"/>
        <v>10</v>
      </c>
      <c r="C20" t="s">
        <v>8</v>
      </c>
      <c r="D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SREERAM CHINTALAPUDI</dc:creator>
  <cp:lastModifiedBy>SREERAM CHINTALAPUDI</cp:lastModifiedBy>
  <dcterms:created xsi:type="dcterms:W3CDTF">2024-01-31T23:19:54Z</dcterms:created>
  <dcterms:modified xsi:type="dcterms:W3CDTF">2024-02-02T18:45:47Z</dcterms:modified>
</cp:coreProperties>
</file>