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winiallikanti/Documents/Upgrad/Topic_Modelling/"/>
    </mc:Choice>
  </mc:AlternateContent>
  <xr:revisionPtr revIDLastSave="0" documentId="13_ncr:1_{D919526C-FDA9-B543-9992-AD42FCDDB25C}" xr6:coauthVersionLast="46" xr6:coauthVersionMax="46" xr10:uidLastSave="{00000000-0000-0000-0000-000000000000}"/>
  <bookViews>
    <workbookView xWindow="380" yWindow="460" windowWidth="28040" windowHeight="16320" xr2:uid="{98564D61-8AF8-5D40-8866-EAE44C77EDE9}"/>
  </bookViews>
  <sheets>
    <sheet name="NMF_demo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2" l="1" a="1"/>
  <c r="G24" i="2" s="1"/>
  <c r="G38" i="2" s="1" a="1"/>
  <c r="E13" i="1" a="1"/>
  <c r="E13" i="1" s="1"/>
  <c r="E19" i="1" a="1"/>
  <c r="E19" i="1" s="1"/>
  <c r="E5" i="1" a="1"/>
  <c r="E5" i="1" s="1"/>
  <c r="G38" i="2" l="1"/>
  <c r="P38" i="2" s="1"/>
  <c r="P43" i="2"/>
  <c r="P44" i="2"/>
  <c r="P39" i="2"/>
  <c r="P40" i="2"/>
  <c r="P42" i="2"/>
  <c r="P41" i="2"/>
  <c r="O13" i="1" a="1"/>
  <c r="O13" i="1" s="1"/>
  <c r="O22" i="1" s="1" a="1"/>
  <c r="O22" i="1" s="1"/>
  <c r="R25" i="2" l="1"/>
  <c r="P4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<sst xmlns="http://schemas.openxmlformats.org/spreadsheetml/2006/main" count="8" uniqueCount="7">
  <si>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X</t>
  </si>
  <si>
    <t>W</t>
  </si>
  <si>
    <t>H</t>
  </si>
  <si>
    <t>=</t>
  </si>
  <si>
    <t>Norm (||X-WH||)2</t>
  </si>
  <si>
    <t xml:space="preserve">Non Negative Matrix Factorisation 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</si>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</sst>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2" fontId="3" fillId="0" borderId="1" xfId="0" applyNumberFormat="1" applyFont="1" applyBorder="1"/>
    <xf numFmtId="2" fontId="0" fillId="0" borderId="1" xfId="0" applyNumberFormat="1" applyBorder="1"/>
    <xf numFmtId="168" fontId="0" fillId="0" borderId="1" xfId="0" applyNumberFormat="1" applyBorder="1"/>
    <xf numFmtId="2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4" xfId="0" applyNumberFormat="1" applyBorder="1"/>
    <xf numFmtId="2" fontId="0" fillId="0" borderId="5" xfId="0" applyNumberFormat="1" applyBorder="1"/>
    <xf numFmtId="0" fontId="0" fillId="0" borderId="5" xfId="0" applyBorder="1"/>
    <xf numFmtId="0" fontId="0" fillId="0" borderId="6" xfId="0" applyBorder="1"/>
    <xf numFmtId="2" fontId="0" fillId="0" borderId="3" xfId="0" applyNumberFormat="1" applyBorder="1"/>
    <xf numFmtId="0" fontId="0" fillId="0" borderId="0" xfId="0" applyBorder="1"/>
    <xf numFmtId="0" fontId="0" fillId="0" borderId="7" xfId="0" applyBorder="1"/>
    <xf numFmtId="0" fontId="0" fillId="0" borderId="3" xfId="0" applyBorder="1"/>
    <xf numFmtId="2" fontId="3" fillId="0" borderId="0" xfId="0" applyNumberFormat="1" applyFont="1" applyBorder="1"/>
    <xf numFmtId="2" fontId="3" fillId="0" borderId="0" xfId="0" applyNumberFormat="1" applyFont="1" applyBorder="1" applyAlignment="1">
      <alignment horizontal="center"/>
    </xf>
    <xf numFmtId="0" fontId="2" fillId="0" borderId="3" xfId="0" applyFont="1" applyBorder="1"/>
    <xf numFmtId="0" fontId="0" fillId="0" borderId="8" xfId="0" applyBorder="1"/>
    <xf numFmtId="0" fontId="0" fillId="0" borderId="2" xfId="0" applyBorder="1"/>
    <xf numFmtId="2" fontId="0" fillId="0" borderId="2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F5F3-8A4F-714C-B2F0-8ECC3353AE96}">
  <dimension ref="E5:AA45"/>
  <sheetViews>
    <sheetView tabSelected="1" topLeftCell="C1" zoomScale="125" workbookViewId="0">
      <selection activeCell="G14" sqref="G14"/>
    </sheetView>
  </sheetViews>
  <sheetFormatPr baseColWidth="10" defaultRowHeight="16" x14ac:dyDescent="0.2"/>
  <cols>
    <col min="4" max="4" width="13.33203125" customWidth="1"/>
    <col min="5" max="5" width="13.5" customWidth="1"/>
    <col min="6" max="6" width="27.33203125" hidden="1" customWidth="1"/>
    <col min="7" max="8" width="6" customWidth="1"/>
    <col min="9" max="9" width="5.6640625" customWidth="1"/>
    <col min="10" max="10" width="5.1640625" customWidth="1"/>
    <col min="11" max="11" width="5.5" customWidth="1"/>
    <col min="12" max="12" width="5.1640625" customWidth="1"/>
    <col min="13" max="13" width="5.5" customWidth="1"/>
    <col min="14" max="14" width="5.33203125" customWidth="1"/>
    <col min="15" max="15" width="10.6640625" customWidth="1"/>
    <col min="16" max="17" width="6" customWidth="1"/>
    <col min="18" max="19" width="5.6640625" customWidth="1"/>
    <col min="20" max="20" width="5" customWidth="1"/>
    <col min="21" max="21" width="5.83203125" customWidth="1"/>
    <col min="22" max="22" width="6.33203125" customWidth="1"/>
    <col min="23" max="23" width="6" customWidth="1"/>
    <col min="24" max="24" width="5.5" customWidth="1"/>
    <col min="25" max="25" width="5.83203125" customWidth="1"/>
    <col min="26" max="26" width="5.1640625" customWidth="1"/>
  </cols>
  <sheetData>
    <row r="5" spans="5:27" x14ac:dyDescent="0.2">
      <c r="E5" s="1"/>
      <c r="F5" s="1"/>
      <c r="G5" s="1"/>
    </row>
    <row r="6" spans="5:27" x14ac:dyDescent="0.2">
      <c r="E6" s="1"/>
      <c r="F6" s="1"/>
      <c r="G6" s="1"/>
    </row>
    <row r="7" spans="5:27" x14ac:dyDescent="0.2">
      <c r="E7" s="10"/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5:27" x14ac:dyDescent="0.2">
      <c r="E8" s="14"/>
      <c r="F8" s="5"/>
      <c r="G8" s="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spans="5:27" ht="19" x14ac:dyDescent="0.25">
      <c r="E9" s="14"/>
      <c r="F9" s="5"/>
      <c r="G9" s="9" t="s">
        <v>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6"/>
    </row>
    <row r="10" spans="5:27" x14ac:dyDescent="0.2">
      <c r="E10" s="14"/>
      <c r="F10" s="5"/>
      <c r="G10" s="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</row>
    <row r="11" spans="5:27" x14ac:dyDescent="0.2">
      <c r="E11" s="14"/>
      <c r="F11" s="5"/>
      <c r="G11" s="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5:27" x14ac:dyDescent="0.2">
      <c r="E12" s="17"/>
      <c r="F12" s="15"/>
      <c r="G12" s="8" t="s">
        <v>0</v>
      </c>
      <c r="H12" s="8"/>
      <c r="I12" s="8"/>
      <c r="J12" s="8"/>
      <c r="K12" s="8"/>
      <c r="L12" s="8"/>
      <c r="M12" s="8"/>
      <c r="N12" s="8"/>
      <c r="O12" s="7" t="s">
        <v>3</v>
      </c>
      <c r="P12" s="8" t="s">
        <v>1</v>
      </c>
      <c r="Q12" s="8"/>
      <c r="R12" s="7" t="s">
        <v>0</v>
      </c>
      <c r="S12" s="8" t="s">
        <v>2</v>
      </c>
      <c r="T12" s="8"/>
      <c r="U12" s="8"/>
      <c r="V12" s="8"/>
      <c r="W12" s="8"/>
      <c r="X12" s="8"/>
      <c r="Y12" s="8"/>
      <c r="Z12" s="8"/>
      <c r="AA12" s="16"/>
    </row>
    <row r="13" spans="5:27" x14ac:dyDescent="0.2"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5:27" x14ac:dyDescent="0.2">
      <c r="E14" s="14"/>
      <c r="F14" s="5">
        <v>3</v>
      </c>
      <c r="G14" s="2">
        <v>1</v>
      </c>
      <c r="H14" s="2">
        <v>3</v>
      </c>
      <c r="I14" s="2">
        <v>6</v>
      </c>
      <c r="J14" s="2">
        <v>8</v>
      </c>
      <c r="K14" s="2">
        <v>1</v>
      </c>
      <c r="L14" s="2">
        <v>7</v>
      </c>
      <c r="M14" s="2">
        <v>8</v>
      </c>
      <c r="N14" s="2">
        <v>3</v>
      </c>
      <c r="O14" s="18"/>
      <c r="P14" s="3">
        <v>3.05775408</v>
      </c>
      <c r="Q14" s="4">
        <v>0.01</v>
      </c>
      <c r="R14" s="15"/>
      <c r="S14" s="3">
        <v>0.31744945000000002</v>
      </c>
      <c r="T14" s="3">
        <v>0.97140957999999999</v>
      </c>
      <c r="U14" s="3">
        <v>1.7353091599999999</v>
      </c>
      <c r="V14" s="3">
        <v>2.46062789</v>
      </c>
      <c r="W14" s="3">
        <v>0.37132987000000001</v>
      </c>
      <c r="X14" s="3">
        <v>2.3898688300000002</v>
      </c>
      <c r="Y14" s="3">
        <v>2.6394019000000002</v>
      </c>
      <c r="Z14" s="3">
        <v>1.3336770499999999</v>
      </c>
      <c r="AA14" s="16"/>
    </row>
    <row r="15" spans="5:27" x14ac:dyDescent="0.2">
      <c r="E15" s="14"/>
      <c r="F15" s="5">
        <v>4</v>
      </c>
      <c r="G15" s="2">
        <v>2</v>
      </c>
      <c r="H15" s="2">
        <v>4</v>
      </c>
      <c r="I15" s="2">
        <v>2</v>
      </c>
      <c r="J15" s="2">
        <v>4</v>
      </c>
      <c r="K15" s="2">
        <v>1</v>
      </c>
      <c r="L15" s="2">
        <v>6</v>
      </c>
      <c r="M15" s="2">
        <v>7</v>
      </c>
      <c r="N15" s="2">
        <v>3</v>
      </c>
      <c r="O15" s="18"/>
      <c r="P15" s="3">
        <v>2.0899927900000002</v>
      </c>
      <c r="Q15" s="3">
        <v>0.316172218</v>
      </c>
      <c r="R15" s="15"/>
      <c r="S15" s="3">
        <v>1.69250663</v>
      </c>
      <c r="T15" s="3">
        <v>1.6511290000000001</v>
      </c>
      <c r="U15" s="3">
        <v>0.91937731</v>
      </c>
      <c r="V15" s="3">
        <v>1.39436976</v>
      </c>
      <c r="W15" s="3">
        <v>1.3818969000000001</v>
      </c>
      <c r="X15" s="3">
        <v>0.76552408999999999</v>
      </c>
      <c r="Y15" s="3">
        <v>0.01</v>
      </c>
      <c r="Z15" s="3">
        <v>0.90301014999999996</v>
      </c>
      <c r="AA15" s="16"/>
    </row>
    <row r="16" spans="5:27" x14ac:dyDescent="0.2">
      <c r="E16" s="14"/>
      <c r="F16" s="5">
        <v>2</v>
      </c>
      <c r="G16" s="2">
        <v>3</v>
      </c>
      <c r="H16" s="2">
        <v>2</v>
      </c>
      <c r="I16" s="2">
        <v>5</v>
      </c>
      <c r="J16" s="2">
        <v>7</v>
      </c>
      <c r="K16" s="2">
        <v>8</v>
      </c>
      <c r="L16" s="2">
        <v>1</v>
      </c>
      <c r="M16" s="2">
        <v>3</v>
      </c>
      <c r="N16" s="2">
        <v>2</v>
      </c>
      <c r="O16" s="18"/>
      <c r="P16" s="3">
        <v>0.76702344700000002</v>
      </c>
      <c r="Q16" s="3">
        <v>2.4073532100000001</v>
      </c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5:27" x14ac:dyDescent="0.2">
      <c r="E17" s="14"/>
      <c r="F17" s="5">
        <v>8</v>
      </c>
      <c r="G17" s="2">
        <v>7</v>
      </c>
      <c r="H17" s="2">
        <v>8</v>
      </c>
      <c r="I17" s="2">
        <v>2</v>
      </c>
      <c r="J17" s="2">
        <v>3</v>
      </c>
      <c r="K17" s="2">
        <v>2</v>
      </c>
      <c r="L17" s="2">
        <v>4</v>
      </c>
      <c r="M17" s="2">
        <v>1</v>
      </c>
      <c r="N17" s="2">
        <v>2</v>
      </c>
      <c r="O17" s="19"/>
      <c r="P17" s="3">
        <v>6.5707954299999996E-2</v>
      </c>
      <c r="Q17" s="3">
        <v>3.2508034499999998</v>
      </c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5:27" x14ac:dyDescent="0.2">
      <c r="E18" s="14"/>
      <c r="F18" s="5">
        <v>3</v>
      </c>
      <c r="G18" s="2">
        <v>2</v>
      </c>
      <c r="H18" s="2">
        <v>3</v>
      </c>
      <c r="I18" s="2">
        <v>4</v>
      </c>
      <c r="J18" s="2">
        <v>5</v>
      </c>
      <c r="K18" s="2">
        <v>1</v>
      </c>
      <c r="L18" s="2">
        <v>5</v>
      </c>
      <c r="M18" s="2">
        <v>6</v>
      </c>
      <c r="N18" s="2">
        <v>2</v>
      </c>
      <c r="O18" s="18"/>
      <c r="P18" s="3">
        <v>2.2999999999999998</v>
      </c>
      <c r="Q18" s="3">
        <v>0.39024705999999998</v>
      </c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5:27" x14ac:dyDescent="0.2">
      <c r="E19" s="14"/>
      <c r="F19" s="5">
        <v>3</v>
      </c>
      <c r="G19" s="2">
        <v>1</v>
      </c>
      <c r="H19" s="2">
        <v>3</v>
      </c>
      <c r="I19" s="2">
        <v>4</v>
      </c>
      <c r="J19" s="2">
        <v>6</v>
      </c>
      <c r="K19" s="2">
        <v>2</v>
      </c>
      <c r="L19" s="2">
        <v>5</v>
      </c>
      <c r="M19" s="2">
        <v>1</v>
      </c>
      <c r="N19" s="2">
        <v>8</v>
      </c>
      <c r="O19" s="18"/>
      <c r="P19" s="3">
        <v>1.4207462099999999</v>
      </c>
      <c r="Q19" s="3">
        <v>1.4782055000000001</v>
      </c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5:27" x14ac:dyDescent="0.2">
      <c r="E20" s="14"/>
      <c r="F20" s="5">
        <v>2</v>
      </c>
      <c r="G20" s="2">
        <v>3</v>
      </c>
      <c r="H20" s="2">
        <v>2</v>
      </c>
      <c r="I20" s="2">
        <v>3</v>
      </c>
      <c r="J20" s="2">
        <v>5</v>
      </c>
      <c r="K20" s="2">
        <v>1</v>
      </c>
      <c r="L20" s="2">
        <v>4</v>
      </c>
      <c r="M20" s="2">
        <v>1</v>
      </c>
      <c r="N20" s="2">
        <v>2</v>
      </c>
      <c r="O20" s="18"/>
      <c r="P20" s="3">
        <v>0.91</v>
      </c>
      <c r="Q20" s="3">
        <v>1.26365554</v>
      </c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5:27" x14ac:dyDescent="0.2"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6"/>
    </row>
    <row r="22" spans="5:27" x14ac:dyDescent="0.2">
      <c r="E22" s="17"/>
      <c r="F22" s="15"/>
      <c r="G22" s="8" t="s">
        <v>6</v>
      </c>
      <c r="H22" s="8"/>
      <c r="I22" s="8"/>
      <c r="J22" s="8"/>
      <c r="K22" s="8"/>
      <c r="L22" s="8"/>
      <c r="M22" s="8"/>
      <c r="N22" s="8"/>
      <c r="O22" s="15"/>
      <c r="P22" s="15"/>
      <c r="Q22" s="15"/>
      <c r="R22" s="8" t="s">
        <v>4</v>
      </c>
      <c r="S22" s="8"/>
      <c r="T22" s="8"/>
      <c r="U22" s="8"/>
      <c r="V22" s="15"/>
      <c r="W22" s="15"/>
      <c r="X22" s="15"/>
      <c r="Y22" s="15"/>
      <c r="Z22" s="15"/>
      <c r="AA22" s="16"/>
    </row>
    <row r="23" spans="5:27" x14ac:dyDescent="0.2">
      <c r="E23" s="17"/>
      <c r="F23" s="15"/>
      <c r="G23" s="7"/>
      <c r="H23" s="7"/>
      <c r="I23" s="7"/>
      <c r="J23" s="7"/>
      <c r="K23" s="7"/>
      <c r="L23" s="7"/>
      <c r="M23" s="7"/>
      <c r="N23" s="7"/>
      <c r="O23" s="15"/>
      <c r="P23" s="15"/>
      <c r="Q23" s="15"/>
      <c r="R23" s="7"/>
      <c r="S23" s="7"/>
      <c r="T23" s="7"/>
      <c r="U23" s="7"/>
      <c r="V23" s="15"/>
      <c r="W23" s="15"/>
      <c r="X23" s="15"/>
      <c r="Y23" s="15"/>
      <c r="Z23" s="15"/>
      <c r="AA23" s="16"/>
    </row>
    <row r="24" spans="5:27" x14ac:dyDescent="0.2">
      <c r="E24" s="17"/>
      <c r="F24" s="15"/>
      <c r="G24" s="3" cm="1">
        <f t="array" ref="G24:N30">MMULT(P14:Q20,S14:Z15)</f>
        <v>0.98760741723125611</v>
      </c>
      <c r="H24" s="3">
        <v>2.9868428965960865</v>
      </c>
      <c r="I24" s="3">
        <v>5.3153424371513722</v>
      </c>
      <c r="J24" s="3">
        <v>7.5379386676092919</v>
      </c>
      <c r="K24" s="3">
        <v>1.1492543940183695</v>
      </c>
      <c r="L24" s="3">
        <v>7.3152864064973269</v>
      </c>
      <c r="M24" s="3">
        <v>8.0707419284847521</v>
      </c>
      <c r="N24" s="3">
        <v>4.087086542539863</v>
      </c>
      <c r="O24" s="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5:27" x14ac:dyDescent="0.2">
      <c r="E25" s="17"/>
      <c r="F25" s="15"/>
      <c r="G25" s="3">
        <v>1.1985906368762709</v>
      </c>
      <c r="H25" s="3">
        <v>2.5522801364710501</v>
      </c>
      <c r="I25" s="3">
        <v>3.9174651961025302</v>
      </c>
      <c r="J25" s="3">
        <v>5.5835555287042418</v>
      </c>
      <c r="K25" s="3">
        <v>1.2129941589319617</v>
      </c>
      <c r="L25" s="3">
        <v>5.2368460732134681</v>
      </c>
      <c r="M25" s="3">
        <v>5.5194926630923016</v>
      </c>
      <c r="N25" s="3">
        <v>3.0728821406904823</v>
      </c>
      <c r="O25" s="5"/>
      <c r="P25" s="15"/>
      <c r="Q25" s="15"/>
      <c r="R25" s="6">
        <f>SQRT(SUM(P38:P44))</f>
        <v>11.240433084118729</v>
      </c>
      <c r="S25" s="6"/>
      <c r="T25" s="6"/>
      <c r="U25" s="6"/>
      <c r="V25" s="15"/>
      <c r="W25" s="15"/>
      <c r="X25" s="15"/>
      <c r="Y25" s="15"/>
      <c r="Z25" s="15"/>
      <c r="AA25" s="16"/>
    </row>
    <row r="26" spans="5:27" ht="19" x14ac:dyDescent="0.25">
      <c r="E26" s="20"/>
      <c r="F26" s="15"/>
      <c r="G26" s="3">
        <v>4.3179524400640368</v>
      </c>
      <c r="H26" s="3">
        <v>4.7199446227745128</v>
      </c>
      <c r="I26" s="3">
        <v>3.5442887319435394</v>
      </c>
      <c r="J26" s="3">
        <v>5.2440998036350663</v>
      </c>
      <c r="K26" s="3">
        <v>3.6115326549655111</v>
      </c>
      <c r="L26" s="3">
        <v>3.6759723032582863</v>
      </c>
      <c r="M26" s="3">
        <v>2.0485566754563496</v>
      </c>
      <c r="N26" s="3">
        <v>3.1968259513408728</v>
      </c>
      <c r="O26" s="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5:27" ht="19" x14ac:dyDescent="0.25">
      <c r="E27" s="20"/>
      <c r="F27" s="15"/>
      <c r="G27" s="3">
        <v>5.5228653459050339</v>
      </c>
      <c r="H27" s="3">
        <v>5.4313251858842726</v>
      </c>
      <c r="I27" s="3">
        <v>3.1027385461813708</v>
      </c>
      <c r="J27" s="3">
        <v>4.6945048513290972</v>
      </c>
      <c r="K27" s="3">
        <v>4.5166745361924896</v>
      </c>
      <c r="L27" s="3">
        <v>2.6456017446947446</v>
      </c>
      <c r="M27" s="3">
        <v>0.20593773392453318</v>
      </c>
      <c r="N27" s="3">
        <v>3.0231417016573756</v>
      </c>
      <c r="O27" s="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5:27" ht="19" x14ac:dyDescent="0.25">
      <c r="E28" s="20"/>
      <c r="F28" s="15"/>
      <c r="G28" s="3">
        <v>1.3906294713880079</v>
      </c>
      <c r="H28" s="3">
        <v>2.8785902719307397</v>
      </c>
      <c r="I28" s="3">
        <v>4.349995360258208</v>
      </c>
      <c r="J28" s="3">
        <v>6.2035928463929046</v>
      </c>
      <c r="K28" s="3">
        <v>1.393339903448114</v>
      </c>
      <c r="L28" s="3">
        <v>5.7954418344816752</v>
      </c>
      <c r="M28" s="3">
        <v>6.0745268405999999</v>
      </c>
      <c r="N28" s="3">
        <v>3.4198542711876585</v>
      </c>
      <c r="O28" s="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5:27" ht="19" x14ac:dyDescent="0.25">
      <c r="E29" s="20"/>
      <c r="F29" s="15"/>
      <c r="G29" s="3">
        <v>2.9528877122065493</v>
      </c>
      <c r="H29" s="3">
        <v>3.8208344481521923</v>
      </c>
      <c r="I29" s="3">
        <v>3.824462508465488</v>
      </c>
      <c r="J29" s="3">
        <v>5.5570927972034774</v>
      </c>
      <c r="K29" s="3">
        <v>2.5702931034752425</v>
      </c>
      <c r="L29" s="3">
        <v>4.526999002840129</v>
      </c>
      <c r="M29" s="3">
        <v>3.7647023010917988</v>
      </c>
      <c r="N29" s="3">
        <v>3.229651184437305</v>
      </c>
      <c r="O29" s="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6"/>
    </row>
    <row r="30" spans="5:27" x14ac:dyDescent="0.2">
      <c r="E30" s="17"/>
      <c r="F30" s="15"/>
      <c r="G30" s="3">
        <v>2.4276243789862302</v>
      </c>
      <c r="H30" s="3">
        <v>2.9704410259046599</v>
      </c>
      <c r="I30" s="3">
        <v>2.7409075667317975</v>
      </c>
      <c r="J30" s="3">
        <v>4.0011744519324708</v>
      </c>
      <c r="K30" s="3">
        <v>2.0841518550938263</v>
      </c>
      <c r="L30" s="3">
        <v>3.1421393926319592</v>
      </c>
      <c r="M30" s="3">
        <v>2.4144922844000001</v>
      </c>
      <c r="N30" s="3">
        <v>2.354739894223731</v>
      </c>
      <c r="O30" s="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6"/>
    </row>
    <row r="31" spans="5:27" x14ac:dyDescent="0.2">
      <c r="E31" s="17"/>
      <c r="F31" s="15"/>
      <c r="G31" s="5"/>
      <c r="H31" s="5"/>
      <c r="I31" s="5"/>
      <c r="J31" s="5"/>
      <c r="K31" s="5"/>
      <c r="L31" s="5"/>
      <c r="M31" s="5"/>
      <c r="N31" s="5"/>
      <c r="O31" s="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5:27" x14ac:dyDescent="0.2">
      <c r="E32" s="21"/>
      <c r="F32" s="22"/>
      <c r="G32" s="23"/>
      <c r="H32" s="23"/>
      <c r="I32" s="23"/>
      <c r="J32" s="23"/>
      <c r="K32" s="23"/>
      <c r="L32" s="23"/>
      <c r="M32" s="23"/>
      <c r="N32" s="23"/>
      <c r="O32" s="23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4"/>
    </row>
    <row r="33" spans="7:16" x14ac:dyDescent="0.2">
      <c r="G33" s="5"/>
      <c r="H33" s="5"/>
      <c r="I33" s="5"/>
      <c r="J33" s="5"/>
      <c r="K33" s="5"/>
      <c r="L33" s="5"/>
      <c r="M33" s="5"/>
      <c r="N33" s="5"/>
      <c r="O33" s="1"/>
    </row>
    <row r="34" spans="7:16" x14ac:dyDescent="0.2">
      <c r="G34" s="5"/>
      <c r="H34" s="5"/>
      <c r="I34" s="5"/>
      <c r="J34" s="5"/>
      <c r="K34" s="5"/>
      <c r="L34" s="5"/>
      <c r="M34" s="5"/>
      <c r="N34" s="5"/>
      <c r="O34" s="1"/>
    </row>
    <row r="35" spans="7:16" x14ac:dyDescent="0.2">
      <c r="G35" s="5"/>
      <c r="H35" s="5"/>
      <c r="I35" s="5"/>
      <c r="J35" s="5"/>
      <c r="K35" s="5"/>
      <c r="L35" s="5"/>
      <c r="M35" s="5"/>
      <c r="N35" s="5"/>
      <c r="O35" s="1"/>
    </row>
    <row r="36" spans="7:16" x14ac:dyDescent="0.2">
      <c r="G36" s="5"/>
      <c r="H36" s="5"/>
      <c r="I36" s="5"/>
      <c r="J36" s="5"/>
      <c r="K36" s="5"/>
      <c r="L36" s="5"/>
      <c r="M36" s="5"/>
      <c r="N36" s="5"/>
      <c r="O36" s="1"/>
    </row>
    <row r="38" spans="7:16" x14ac:dyDescent="0.2">
      <c r="G38" s="1" cm="1">
        <f t="array" ref="G38:N44">G14:N20-_xlfn.ANCHORARRAY(G24)</f>
        <v>1.2392582768743887E-2</v>
      </c>
      <c r="H38">
        <v>1.3157103403913517E-2</v>
      </c>
      <c r="I38">
        <v>0.68465756284862778</v>
      </c>
      <c r="J38">
        <v>0.46206133239070812</v>
      </c>
      <c r="K38">
        <v>-0.14925439401836949</v>
      </c>
      <c r="L38">
        <v>-0.31528640649732687</v>
      </c>
      <c r="M38">
        <v>-7.0741928484752137E-2</v>
      </c>
      <c r="N38">
        <v>-1.087086542539863</v>
      </c>
      <c r="P38" s="1">
        <f>G38*G38+H38*H38+I38*I38+J38*J38+K38*K38+L38*L38+M38*M38+N38*N38</f>
        <v>1.991027302406964</v>
      </c>
    </row>
    <row r="39" spans="7:16" x14ac:dyDescent="0.2">
      <c r="G39">
        <v>0.80140936312372912</v>
      </c>
      <c r="H39">
        <v>1.4477198635289499</v>
      </c>
      <c r="I39">
        <v>-1.9174651961025302</v>
      </c>
      <c r="J39">
        <v>-1.5835555287042418</v>
      </c>
      <c r="K39">
        <v>-0.21299415893196172</v>
      </c>
      <c r="L39">
        <v>0.76315392678653193</v>
      </c>
      <c r="M39">
        <v>1.4805073369076984</v>
      </c>
      <c r="N39">
        <v>-7.2882140690482267E-2</v>
      </c>
      <c r="P39" s="1">
        <f>G39*G39+H39*H39+I39*I39+J39*J39+K39*K39+L39*L39+M39*M39+N39*N39</f>
        <v>11.747454870090937</v>
      </c>
    </row>
    <row r="40" spans="7:16" x14ac:dyDescent="0.2">
      <c r="G40">
        <v>-1.3179524400640368</v>
      </c>
      <c r="H40">
        <v>-2.7199446227745128</v>
      </c>
      <c r="I40">
        <v>1.4557112680564606</v>
      </c>
      <c r="J40">
        <v>1.7559001963649337</v>
      </c>
      <c r="K40">
        <v>4.3884673450344884</v>
      </c>
      <c r="L40">
        <v>-2.6759723032582863</v>
      </c>
      <c r="M40">
        <v>0.95144332454365044</v>
      </c>
      <c r="N40">
        <v>-1.1968259513408728</v>
      </c>
      <c r="P40" s="1">
        <f t="shared" ref="P40:P44" si="0">G40*G40+H40*H40+I40*I40+J40*J40+K40*K40+L40*L40+M40*M40+N40*N40</f>
        <v>43.094488344632865</v>
      </c>
    </row>
    <row r="41" spans="7:16" x14ac:dyDescent="0.2">
      <c r="G41">
        <v>1.4771346540949661</v>
      </c>
      <c r="H41">
        <v>2.5686748141157274</v>
      </c>
      <c r="I41">
        <v>-1.1027385461813708</v>
      </c>
      <c r="J41">
        <v>-1.6945048513290972</v>
      </c>
      <c r="K41">
        <v>-2.5166745361924896</v>
      </c>
      <c r="L41">
        <v>1.3543982553052554</v>
      </c>
      <c r="M41">
        <v>0.79406226607546682</v>
      </c>
      <c r="N41">
        <v>-1.0231417016573756</v>
      </c>
      <c r="P41" s="1">
        <f t="shared" si="0"/>
        <v>22.712795258581629</v>
      </c>
    </row>
    <row r="42" spans="7:16" x14ac:dyDescent="0.2">
      <c r="G42">
        <v>0.60937052861199215</v>
      </c>
      <c r="H42">
        <v>0.12140972806926031</v>
      </c>
      <c r="I42">
        <v>-0.34999536025820799</v>
      </c>
      <c r="J42">
        <v>-1.2035928463929046</v>
      </c>
      <c r="K42">
        <v>-0.39333990344811398</v>
      </c>
      <c r="L42">
        <v>-0.79544183448167516</v>
      </c>
      <c r="M42">
        <v>-7.4526840599999922E-2</v>
      </c>
      <c r="N42">
        <v>-1.4198542711876585</v>
      </c>
      <c r="P42" s="1">
        <f t="shared" si="0"/>
        <v>4.7661896483689565</v>
      </c>
    </row>
    <row r="43" spans="7:16" x14ac:dyDescent="0.2">
      <c r="G43">
        <v>-1.9528877122065493</v>
      </c>
      <c r="H43">
        <v>-0.82083444815219231</v>
      </c>
      <c r="I43">
        <v>0.17553749153451204</v>
      </c>
      <c r="J43">
        <v>0.44290720279652263</v>
      </c>
      <c r="K43">
        <v>-0.57029310347524254</v>
      </c>
      <c r="L43">
        <v>0.47300099715987098</v>
      </c>
      <c r="M43">
        <v>-2.7647023010917988</v>
      </c>
      <c r="N43">
        <v>4.770348815562695</v>
      </c>
      <c r="P43" s="1">
        <f t="shared" si="0"/>
        <v>35.663290611972265</v>
      </c>
    </row>
    <row r="44" spans="7:16" x14ac:dyDescent="0.2">
      <c r="G44">
        <v>0.57237562101376982</v>
      </c>
      <c r="H44">
        <v>-0.97044102590465986</v>
      </c>
      <c r="I44">
        <v>0.25909243326820253</v>
      </c>
      <c r="J44">
        <v>0.99882554806752921</v>
      </c>
      <c r="K44">
        <v>-1.0841518550938263</v>
      </c>
      <c r="L44">
        <v>0.85786060736804082</v>
      </c>
      <c r="M44">
        <v>-1.4144922844000001</v>
      </c>
      <c r="N44">
        <v>-0.35473989422373098</v>
      </c>
      <c r="P44" s="1">
        <f t="shared" si="0"/>
        <v>6.3720898824972689</v>
      </c>
    </row>
    <row r="45" spans="7:16" x14ac:dyDescent="0.2">
      <c r="P45" s="1">
        <f>SQRT(SUM(P38:P44))</f>
        <v>11.240433084118729</v>
      </c>
    </row>
  </sheetData>
  <mergeCells count="7">
    <mergeCell ref="G9:Z9"/>
    <mergeCell ref="G12:N12"/>
    <mergeCell ref="P12:Q12"/>
    <mergeCell ref="S12:Z12"/>
    <mergeCell ref="G22:N22"/>
    <mergeCell ref="R22:U22"/>
    <mergeCell ref="R25:U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238C-7CEF-654E-B9DD-F60411A6F31D}">
  <dimension ref="E5:U26"/>
  <sheetViews>
    <sheetView topLeftCell="B1" workbookViewId="0">
      <selection activeCell="O22" sqref="O22"/>
    </sheetView>
  </sheetViews>
  <sheetFormatPr baseColWidth="10" defaultRowHeight="16" x14ac:dyDescent="0.2"/>
  <sheetData>
    <row r="5" spans="5:21" x14ac:dyDescent="0.2">
      <c r="E5" cm="1">
        <f t="array" aca="1" ref="E5:K9" ca="1">_xlfn.RANDARRAY(5,7,1,10,TRUE)</f>
        <v>7</v>
      </c>
      <c r="F5">
        <f ca="1"/>
        <v>8</v>
      </c>
      <c r="G5">
        <f ca="1"/>
        <v>5</v>
      </c>
      <c r="H5">
        <f ca="1"/>
        <v>5</v>
      </c>
      <c r="I5">
        <f ca="1"/>
        <v>8</v>
      </c>
      <c r="J5">
        <f ca="1"/>
        <v>2</v>
      </c>
      <c r="K5">
        <f ca="1"/>
        <v>9</v>
      </c>
    </row>
    <row r="6" spans="5:21" x14ac:dyDescent="0.2">
      <c r="E6">
        <f ca="1"/>
        <v>2</v>
      </c>
      <c r="F6">
        <f ca="1"/>
        <v>10</v>
      </c>
      <c r="G6">
        <f ca="1"/>
        <v>2</v>
      </c>
      <c r="H6">
        <f ca="1"/>
        <v>2</v>
      </c>
      <c r="I6">
        <f ca="1"/>
        <v>1</v>
      </c>
      <c r="J6">
        <f ca="1"/>
        <v>8</v>
      </c>
      <c r="K6">
        <f ca="1"/>
        <v>4</v>
      </c>
    </row>
    <row r="7" spans="5:21" x14ac:dyDescent="0.2">
      <c r="E7">
        <f ca="1"/>
        <v>4</v>
      </c>
      <c r="F7">
        <f ca="1"/>
        <v>5</v>
      </c>
      <c r="G7">
        <f ca="1"/>
        <v>9</v>
      </c>
      <c r="H7">
        <f ca="1"/>
        <v>7</v>
      </c>
      <c r="I7">
        <f ca="1"/>
        <v>5</v>
      </c>
      <c r="J7">
        <f ca="1"/>
        <v>6</v>
      </c>
      <c r="K7">
        <f ca="1"/>
        <v>10</v>
      </c>
    </row>
    <row r="8" spans="5:21" x14ac:dyDescent="0.2">
      <c r="E8">
        <f ca="1"/>
        <v>6</v>
      </c>
      <c r="F8">
        <f ca="1"/>
        <v>3</v>
      </c>
      <c r="G8">
        <f ca="1"/>
        <v>5</v>
      </c>
      <c r="H8">
        <f ca="1"/>
        <v>2</v>
      </c>
      <c r="I8">
        <f ca="1"/>
        <v>3</v>
      </c>
      <c r="J8">
        <f ca="1"/>
        <v>4</v>
      </c>
      <c r="K8">
        <f ca="1"/>
        <v>3</v>
      </c>
    </row>
    <row r="9" spans="5:21" x14ac:dyDescent="0.2">
      <c r="E9">
        <f ca="1"/>
        <v>2</v>
      </c>
      <c r="F9">
        <f ca="1"/>
        <v>10</v>
      </c>
      <c r="G9">
        <f ca="1"/>
        <v>10</v>
      </c>
      <c r="H9">
        <f ca="1"/>
        <v>8</v>
      </c>
      <c r="I9">
        <f ca="1"/>
        <v>9</v>
      </c>
      <c r="J9">
        <f ca="1"/>
        <v>10</v>
      </c>
      <c r="K9">
        <f ca="1"/>
        <v>1</v>
      </c>
    </row>
    <row r="13" spans="5:21" x14ac:dyDescent="0.2">
      <c r="E13" cm="1">
        <f t="array" aca="1" ref="E13:G17" ca="1">_xlfn.RANDARRAY(5,3,1,10,TRUE)</f>
        <v>5</v>
      </c>
      <c r="F13">
        <f ca="1"/>
        <v>3</v>
      </c>
      <c r="G13">
        <f ca="1"/>
        <v>3</v>
      </c>
      <c r="O13" cm="1">
        <f t="array" aca="1" ref="O13:U17" ca="1">MMULT(_xlfn.ANCHORARRAY(E13),_xlfn.ANCHORARRAY(E19))</f>
        <v>27</v>
      </c>
      <c r="P13">
        <f ca="1"/>
        <v>80</v>
      </c>
      <c r="Q13">
        <f ca="1"/>
        <v>27</v>
      </c>
      <c r="R13">
        <f ca="1"/>
        <v>92</v>
      </c>
      <c r="S13">
        <f ca="1"/>
        <v>39</v>
      </c>
      <c r="T13">
        <f ca="1"/>
        <v>46</v>
      </c>
      <c r="U13">
        <f ca="1"/>
        <v>90</v>
      </c>
    </row>
    <row r="14" spans="5:21" x14ac:dyDescent="0.2">
      <c r="E14">
        <f ca="1"/>
        <v>8</v>
      </c>
      <c r="F14">
        <f ca="1"/>
        <v>5</v>
      </c>
      <c r="G14">
        <f ca="1"/>
        <v>1</v>
      </c>
      <c r="O14">
        <f ca="1"/>
        <v>32</v>
      </c>
      <c r="P14">
        <f ca="1"/>
        <v>103</v>
      </c>
      <c r="Q14">
        <f ca="1"/>
        <v>32</v>
      </c>
      <c r="R14">
        <f ca="1"/>
        <v>110</v>
      </c>
      <c r="S14">
        <f ca="1"/>
        <v>44</v>
      </c>
      <c r="T14">
        <f ca="1"/>
        <v>59</v>
      </c>
      <c r="U14">
        <f ca="1"/>
        <v>123</v>
      </c>
    </row>
    <row r="15" spans="5:21" x14ac:dyDescent="0.2">
      <c r="E15">
        <f ca="1"/>
        <v>5</v>
      </c>
      <c r="F15">
        <f ca="1"/>
        <v>1</v>
      </c>
      <c r="G15">
        <f ca="1"/>
        <v>7</v>
      </c>
      <c r="O15">
        <f ca="1"/>
        <v>37</v>
      </c>
      <c r="P15">
        <f ca="1"/>
        <v>92</v>
      </c>
      <c r="Q15">
        <f ca="1"/>
        <v>37</v>
      </c>
      <c r="R15">
        <f ca="1"/>
        <v>124</v>
      </c>
      <c r="S15">
        <f ca="1"/>
        <v>53</v>
      </c>
      <c r="T15">
        <f ca="1"/>
        <v>56</v>
      </c>
      <c r="U15">
        <f ca="1"/>
        <v>96</v>
      </c>
    </row>
    <row r="16" spans="5:21" x14ac:dyDescent="0.2">
      <c r="E16">
        <f ca="1"/>
        <v>7</v>
      </c>
      <c r="F16">
        <f ca="1"/>
        <v>5</v>
      </c>
      <c r="G16">
        <f ca="1"/>
        <v>5</v>
      </c>
      <c r="O16">
        <f ca="1"/>
        <v>41</v>
      </c>
      <c r="P16">
        <f ca="1"/>
        <v>124</v>
      </c>
      <c r="Q16">
        <f ca="1"/>
        <v>41</v>
      </c>
      <c r="R16">
        <f ca="1"/>
        <v>140</v>
      </c>
      <c r="S16">
        <f ca="1"/>
        <v>61</v>
      </c>
      <c r="T16">
        <f ca="1"/>
        <v>70</v>
      </c>
      <c r="U16">
        <f ca="1"/>
        <v>138</v>
      </c>
    </row>
    <row r="17" spans="5:21" x14ac:dyDescent="0.2">
      <c r="E17">
        <f ca="1"/>
        <v>3</v>
      </c>
      <c r="F17">
        <f ca="1"/>
        <v>4</v>
      </c>
      <c r="G17">
        <f ca="1"/>
        <v>6</v>
      </c>
      <c r="O17">
        <f ca="1"/>
        <v>31</v>
      </c>
      <c r="P17">
        <f ca="1"/>
        <v>95</v>
      </c>
      <c r="Q17">
        <f ca="1"/>
        <v>31</v>
      </c>
      <c r="R17">
        <f ca="1"/>
        <v>106</v>
      </c>
      <c r="S17">
        <f ca="1"/>
        <v>51</v>
      </c>
      <c r="T17">
        <f ca="1"/>
        <v>51</v>
      </c>
      <c r="U17">
        <f ca="1"/>
        <v>99</v>
      </c>
    </row>
    <row r="19" spans="5:21" x14ac:dyDescent="0.2">
      <c r="E19" cm="1">
        <f t="array" aca="1" ref="E19:K21" ca="1">_xlfn.RANDARRAY(3,7,1,10,TRUE)</f>
        <v>3</v>
      </c>
      <c r="F19">
        <f ca="1"/>
        <v>7</v>
      </c>
      <c r="G19">
        <f ca="1"/>
        <v>3</v>
      </c>
      <c r="H19">
        <f ca="1"/>
        <v>10</v>
      </c>
      <c r="I19">
        <f ca="1"/>
        <v>3</v>
      </c>
      <c r="J19">
        <f ca="1"/>
        <v>5</v>
      </c>
      <c r="K19">
        <f ca="1"/>
        <v>9</v>
      </c>
    </row>
    <row r="20" spans="5:21" x14ac:dyDescent="0.2">
      <c r="E20">
        <f ca="1"/>
        <v>1</v>
      </c>
      <c r="F20">
        <f ca="1"/>
        <v>8</v>
      </c>
      <c r="G20">
        <f ca="1"/>
        <v>1</v>
      </c>
      <c r="H20">
        <f ca="1"/>
        <v>4</v>
      </c>
      <c r="I20">
        <f ca="1"/>
        <v>3</v>
      </c>
      <c r="J20">
        <f ca="1"/>
        <v>3</v>
      </c>
      <c r="K20">
        <f ca="1"/>
        <v>9</v>
      </c>
    </row>
    <row r="21" spans="5:21" x14ac:dyDescent="0.2">
      <c r="E21">
        <f ca="1"/>
        <v>3</v>
      </c>
      <c r="F21">
        <f ca="1"/>
        <v>7</v>
      </c>
      <c r="G21">
        <f ca="1"/>
        <v>3</v>
      </c>
      <c r="H21">
        <f ca="1"/>
        <v>10</v>
      </c>
      <c r="I21">
        <f ca="1"/>
        <v>5</v>
      </c>
      <c r="J21">
        <f ca="1"/>
        <v>4</v>
      </c>
      <c r="K21">
        <f ca="1"/>
        <v>6</v>
      </c>
    </row>
    <row r="22" spans="5:21" x14ac:dyDescent="0.2">
      <c r="O22" cm="1">
        <f t="array" aca="1" ref="O22:U26" ca="1">_xlfn.ANCHORARRAY(E5)-_xlfn.ANCHORARRAY(O13)</f>
        <v>-20</v>
      </c>
      <c r="P22">
        <f ca="1"/>
        <v>-72</v>
      </c>
      <c r="Q22">
        <f ca="1"/>
        <v>-22</v>
      </c>
      <c r="R22">
        <f ca="1"/>
        <v>-87</v>
      </c>
      <c r="S22">
        <f ca="1"/>
        <v>-31</v>
      </c>
      <c r="T22">
        <f ca="1"/>
        <v>-44</v>
      </c>
      <c r="U22">
        <f ca="1"/>
        <v>-81</v>
      </c>
    </row>
    <row r="23" spans="5:21" x14ac:dyDescent="0.2">
      <c r="O23">
        <f ca="1"/>
        <v>-30</v>
      </c>
      <c r="P23">
        <f ca="1"/>
        <v>-93</v>
      </c>
      <c r="Q23">
        <f ca="1"/>
        <v>-30</v>
      </c>
      <c r="R23">
        <f ca="1"/>
        <v>-108</v>
      </c>
      <c r="S23">
        <f ca="1"/>
        <v>-43</v>
      </c>
      <c r="T23">
        <f ca="1"/>
        <v>-51</v>
      </c>
      <c r="U23">
        <f ca="1"/>
        <v>-119</v>
      </c>
    </row>
    <row r="24" spans="5:21" x14ac:dyDescent="0.2">
      <c r="O24">
        <f ca="1"/>
        <v>-33</v>
      </c>
      <c r="P24">
        <f ca="1"/>
        <v>-87</v>
      </c>
      <c r="Q24">
        <f ca="1"/>
        <v>-28</v>
      </c>
      <c r="R24">
        <f ca="1"/>
        <v>-117</v>
      </c>
      <c r="S24">
        <f ca="1"/>
        <v>-48</v>
      </c>
      <c r="T24">
        <f ca="1"/>
        <v>-50</v>
      </c>
      <c r="U24">
        <f ca="1"/>
        <v>-86</v>
      </c>
    </row>
    <row r="25" spans="5:21" x14ac:dyDescent="0.2">
      <c r="O25">
        <f ca="1"/>
        <v>-35</v>
      </c>
      <c r="P25">
        <f ca="1"/>
        <v>-121</v>
      </c>
      <c r="Q25">
        <f ca="1"/>
        <v>-36</v>
      </c>
      <c r="R25">
        <f ca="1"/>
        <v>-138</v>
      </c>
      <c r="S25">
        <f ca="1"/>
        <v>-58</v>
      </c>
      <c r="T25">
        <f ca="1"/>
        <v>-66</v>
      </c>
      <c r="U25">
        <f ca="1"/>
        <v>-135</v>
      </c>
    </row>
    <row r="26" spans="5:21" x14ac:dyDescent="0.2">
      <c r="O26">
        <f ca="1"/>
        <v>-29</v>
      </c>
      <c r="P26">
        <f ca="1"/>
        <v>-85</v>
      </c>
      <c r="Q26">
        <f ca="1"/>
        <v>-21</v>
      </c>
      <c r="R26">
        <f ca="1"/>
        <v>-98</v>
      </c>
      <c r="S26">
        <f ca="1"/>
        <v>-42</v>
      </c>
      <c r="T26">
        <f ca="1"/>
        <v>-41</v>
      </c>
      <c r="U26">
        <f ca="1"/>
        <v>-98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NMF_demo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Allikanti Ravinder</dc:creator>
  <cp:lastModifiedBy>Tejaswini Allikanti Ravinder</cp:lastModifiedBy>
  <dcterms:created xsi:type="dcterms:W3CDTF">2021-04-23T05:01:46Z</dcterms:created>
  <dcterms:modified xsi:type="dcterms:W3CDTF">2021-04-23T11:45:25Z</dcterms:modified>
</cp:coreProperties>
</file>