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drawings/drawing2.xml" ContentType="application/vnd.openxmlformats-officedocument.drawing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2900" yWindow="1460" windowWidth="31880" windowHeight="17900" tabRatio="500" activeTab="4"/>
  </bookViews>
  <sheets>
    <sheet name="Last Closed Week" sheetId="1" r:id="rId1"/>
    <sheet name="Period to Date" sheetId="2" r:id="rId2"/>
    <sheet name="Quarter to Date" sheetId="3" r:id="rId3"/>
    <sheet name="Year to Date " sheetId="4" r:id="rId4"/>
    <sheet name="MTD" sheetId="6" r:id="rId5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20" i="6"/>
  <c r="F20"/>
  <c r="E20"/>
  <c r="F19"/>
  <c r="F18"/>
  <c r="F17"/>
  <c r="F16"/>
  <c r="F15"/>
  <c r="F14"/>
  <c r="F13"/>
  <c r="F12"/>
  <c r="F11"/>
  <c r="F10"/>
  <c r="F9"/>
  <c r="F8"/>
  <c r="F7"/>
</calcChain>
</file>

<file path=xl/sharedStrings.xml><?xml version="1.0" encoding="utf-8"?>
<sst xmlns="http://schemas.openxmlformats.org/spreadsheetml/2006/main" count="865" uniqueCount="165">
  <si>
    <t>Store $</t>
    <phoneticPr fontId="11" type="noConversion"/>
  </si>
  <si>
    <t>.com $</t>
    <phoneticPr fontId="11" type="noConversion"/>
  </si>
  <si>
    <t>Total $</t>
    <phoneticPr fontId="11" type="noConversion"/>
  </si>
  <si>
    <t xml:space="preserve"> Please Note:  Inventory values are from a snapshot in time and may differ from other reports you may receive from other Ulta team members, depending on the date/time they are run.  Please also note that ‘Weeks of Supply (WOS)’ metrics are backward looking calculations from an inventory snapshot at a point in time and are estimations.</t>
  </si>
  <si>
    <t>Sales</t>
  </si>
  <si>
    <t>INVENTORY</t>
  </si>
  <si>
    <t>Vendor #</t>
  </si>
  <si>
    <t>Vendor Name</t>
  </si>
  <si>
    <t>Item Number</t>
  </si>
  <si>
    <t>Item Description</t>
  </si>
  <si>
    <t>Div</t>
  </si>
  <si>
    <t>Dept</t>
  </si>
  <si>
    <t>Class</t>
  </si>
  <si>
    <t>Sub Class</t>
  </si>
  <si>
    <t>Item
Rank</t>
  </si>
  <si>
    <t>Store
Count
(Total)</t>
  </si>
  <si>
    <t>UPC</t>
  </si>
  <si>
    <t>Vendor Part No.</t>
  </si>
  <si>
    <t>Brand #</t>
  </si>
  <si>
    <t>Brand Name</t>
  </si>
  <si>
    <t>Purch Cost
(Average)</t>
  </si>
  <si>
    <t>Retail Price
(Current)</t>
  </si>
  <si>
    <t>Feature
Code</t>
  </si>
  <si>
    <t>Season
Code</t>
  </si>
  <si>
    <t>TOTAL
Sales TY
Units</t>
  </si>
  <si>
    <t>TOTAL
Sales LY
Units</t>
  </si>
  <si>
    <t>TOTAL
Sales chg
%</t>
  </si>
  <si>
    <t>TOTAL
Sales TY
$$</t>
  </si>
  <si>
    <t>TOTAL
Sales LY
$$</t>
  </si>
  <si>
    <t>COMP
Sales TY
Units</t>
  </si>
  <si>
    <t>COMP
Sales LY
Units</t>
  </si>
  <si>
    <t>COMP
Sales chg
%</t>
  </si>
  <si>
    <t>COMP
Sales TY
$$</t>
  </si>
  <si>
    <t>COMP
Sales LY
$$</t>
  </si>
  <si>
    <t>NONCOMP
Sales TY
Units</t>
  </si>
  <si>
    <t>NONCOMP
Sales LY
Units</t>
  </si>
  <si>
    <t>NONCOMP
Sales chg
%</t>
  </si>
  <si>
    <t>NONCOMP
Sales TY
$$</t>
  </si>
  <si>
    <t>NONCOMP
Sales LY
$$</t>
  </si>
  <si>
    <t>DOTCOM
Sales TY
Units</t>
  </si>
  <si>
    <t>DOTCOM
Sales LY
Units</t>
  </si>
  <si>
    <t>DOTCOM
Sales chg
%</t>
  </si>
  <si>
    <t>DOTCOM
Sales TY
$$</t>
  </si>
  <si>
    <t>DOTCOM
Sales LY
$$</t>
  </si>
  <si>
    <t>TOTAL
EOH (TY)
Units</t>
  </si>
  <si>
    <t>TOTAL
EOH (LY)
Units</t>
  </si>
  <si>
    <t>TOTAL
EOH Units Chg
%</t>
  </si>
  <si>
    <t>TOTAL
EOH (TY)
$$</t>
  </si>
  <si>
    <t>TOTAL
EOH (LY)
$$</t>
  </si>
  <si>
    <t>TOTAL
EOH $$ Chg
%</t>
  </si>
  <si>
    <t>TOTAL
WOS</t>
  </si>
  <si>
    <t>DC
EOH (TY)
Units</t>
  </si>
  <si>
    <t>DC
EOH (LY)
Units</t>
  </si>
  <si>
    <t>DC
EOH Units Chg
%</t>
  </si>
  <si>
    <t>DC
EOH (TY)
$$</t>
  </si>
  <si>
    <t>DC
EOH (LY)
$$</t>
  </si>
  <si>
    <t>DC
EOH $$ Chg
%</t>
  </si>
  <si>
    <t>DC
On Order
Units</t>
  </si>
  <si>
    <t>DC
Dotcom
Units</t>
  </si>
  <si>
    <t>DC
Dotcom
WOS</t>
  </si>
  <si>
    <t>DC
Total
WOS</t>
  </si>
  <si>
    <t>STORE
EOH (TY)
Units</t>
  </si>
  <si>
    <t>STORE
EOH (LY)
Units</t>
  </si>
  <si>
    <t>STORE
EOH Units Chg
%</t>
  </si>
  <si>
    <t>STORE
EOH (TY)
$$</t>
  </si>
  <si>
    <t>STORE
EOH (LY)
$$</t>
  </si>
  <si>
    <t>STORE
EOH $$ Chg
%</t>
  </si>
  <si>
    <t>STORE
EOH Comp
Units</t>
  </si>
  <si>
    <t>STORE
EOH Non-Comp
Units</t>
  </si>
  <si>
    <t>STORE
On Order
Units</t>
  </si>
  <si>
    <t>STORE
In Transit
Units</t>
  </si>
  <si>
    <t>STORE
Avg Sales 
(Last 5 Wks)
Units</t>
  </si>
  <si>
    <t>STORE
Comp
WOS</t>
  </si>
  <si>
    <t>STORE
Non-Comp 
WOS</t>
  </si>
  <si>
    <t>STORE
Total
WOS</t>
  </si>
  <si>
    <t>Total - All Items:</t>
  </si>
  <si>
    <t>KOCO LIFE</t>
  </si>
  <si>
    <t>KOPARI  COCONUT ROSE TONER 5.10OZ</t>
  </si>
  <si>
    <t>1</t>
  </si>
  <si>
    <t>14</t>
  </si>
  <si>
    <t>115</t>
  </si>
  <si>
    <t>2168</t>
  </si>
  <si>
    <t>F</t>
  </si>
  <si>
    <t>851989006084</t>
  </si>
  <si>
    <t>KRT-0150</t>
  </si>
  <si>
    <t>KOPARI</t>
  </si>
  <si>
    <t>AA</t>
  </si>
  <si>
    <t>BASC</t>
  </si>
  <si>
    <t>KOPARI COCONUT MULTITASKING KIT.COM</t>
  </si>
  <si>
    <t>116</t>
  </si>
  <si>
    <t>1172</t>
  </si>
  <si>
    <t>#</t>
  </si>
  <si>
    <t>851989006282</t>
  </si>
  <si>
    <t>KMK-0200</t>
  </si>
  <si>
    <t>KOPARI COCONUT FACE CREAM 2.5OZ</t>
  </si>
  <si>
    <t>1168</t>
  </si>
  <si>
    <t>851989006091</t>
  </si>
  <si>
    <t>KFC-0075</t>
  </si>
  <si>
    <t>KOPARI COCONUT BODY GLOW 3.4OZ.COM</t>
  </si>
  <si>
    <t>1171</t>
  </si>
  <si>
    <t>851989006046</t>
  </si>
  <si>
    <t>KBG-0100</t>
  </si>
  <si>
    <t>KOPARI COCONUT KISS KIT</t>
  </si>
  <si>
    <t>117</t>
  </si>
  <si>
    <t>1174</t>
  </si>
  <si>
    <t>851989006299</t>
  </si>
  <si>
    <t>KLK-0100</t>
  </si>
  <si>
    <t>KOPARI COCONUT LIP GLOSSY .35OZ.COM</t>
  </si>
  <si>
    <t>1173</t>
  </si>
  <si>
    <t>851989006336</t>
  </si>
  <si>
    <t>KLG-0010</t>
  </si>
  <si>
    <t>KOPARI COCONUT CLEANSING OIL 5.1OZ</t>
  </si>
  <si>
    <t>1167</t>
  </si>
  <si>
    <t>851989006077</t>
  </si>
  <si>
    <t>KCO-0150</t>
  </si>
  <si>
    <t>KOPARI COCONUT MELT 5.1OZ</t>
  </si>
  <si>
    <t>851989006411</t>
  </si>
  <si>
    <t>KCM-0150</t>
  </si>
  <si>
    <t>KOPARI COCONUT MINI MELT 2.5OZ.COM</t>
  </si>
  <si>
    <t>851989006268</t>
  </si>
  <si>
    <t>KCM-0075</t>
  </si>
  <si>
    <t>KOPARI COCONUT CRUSH SCRUB 10OZ.COM</t>
  </si>
  <si>
    <t>2068</t>
  </si>
  <si>
    <t>851989006275</t>
  </si>
  <si>
    <t>KCS-0300</t>
  </si>
  <si>
    <t>KOPARI SAVE FACE OIL 1.7OZ</t>
  </si>
  <si>
    <t>4208</t>
  </si>
  <si>
    <t>C</t>
  </si>
  <si>
    <t>851989006435</t>
  </si>
  <si>
    <t>KSF-0050</t>
  </si>
  <si>
    <t>KOPARI MINI ROSE TONER 2OZ GWP</t>
  </si>
  <si>
    <t>8</t>
  </si>
  <si>
    <t>51</t>
  </si>
  <si>
    <t>348</t>
  </si>
  <si>
    <t>1964</t>
  </si>
  <si>
    <t>851989006152</t>
  </si>
  <si>
    <t>KRT-0060</t>
  </si>
  <si>
    <t>PROM</t>
  </si>
  <si>
    <t>KOPARI FACE THE DAY AND NIGHT KIT.COM</t>
  </si>
  <si>
    <t>1169</t>
  </si>
  <si>
    <t>851989006206</t>
  </si>
  <si>
    <t>KFK-0100</t>
  </si>
  <si>
    <t>UU</t>
  </si>
  <si>
    <t>Weekly Sales and Inventory Report</t>
  </si>
  <si>
    <t>Last Closed Week Sales and Inventory</t>
  </si>
  <si>
    <t>Fiscal Week 6: 03/11/2018 - 03/17/2018</t>
  </si>
  <si>
    <t>KOCO LIFE (49509)</t>
  </si>
  <si>
    <t>Sub-Class</t>
  </si>
  <si>
    <t>NONCOMP
Sales TY
Units</t>
  </si>
  <si>
    <t>NONCOMP
Sales LY
Units</t>
  </si>
  <si>
    <t>NONCOMP
Sales chg
%</t>
  </si>
  <si>
    <t>NONCOMP
Sales TY
$$</t>
  </si>
  <si>
    <t>NONCOMP
Sales LY
$$</t>
  </si>
  <si>
    <t>DOTCOM
Sales TY
Units</t>
  </si>
  <si>
    <t>DOTCOM
Sales LY
Units</t>
  </si>
  <si>
    <t>DOTCOM
Sales chg
%</t>
  </si>
  <si>
    <t>DOTCOM
Sales TY
$$</t>
  </si>
  <si>
    <t>DOTCOM
Sales LY
$$</t>
  </si>
  <si>
    <t>Period to Date Sales</t>
  </si>
  <si>
    <t>PTD (2):  03/04/2018 - 03/17/2018</t>
  </si>
  <si>
    <t>Quarter to Date Sales</t>
  </si>
  <si>
    <t>QTD (1):  02/04/2018 - 03/17/2018</t>
  </si>
  <si>
    <t>Store
Count 
(Total)</t>
  </si>
  <si>
    <t>Year to Date Sales</t>
  </si>
  <si>
    <t>YTD (2018):  02/04/2018 - 03/17/2018</t>
  </si>
</sst>
</file>

<file path=xl/styles.xml><?xml version="1.0" encoding="utf-8"?>
<styleSheet xmlns="http://schemas.openxmlformats.org/spreadsheetml/2006/main">
  <numFmts count="11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#,##0"/>
    <numFmt numFmtId="170" formatCode="#,##0%"/>
    <numFmt numFmtId="171" formatCode="\$#,##0.00;&quot;($&quot;#,##0.00\)"/>
    <numFmt numFmtId="172" formatCode="0"/>
    <numFmt numFmtId="173" formatCode="General"/>
    <numFmt numFmtId="174" formatCode="\$#,##0.00"/>
  </numFmts>
  <fonts count="12">
    <font>
      <sz val="10"/>
      <color indexed="8"/>
      <name val="Arial"/>
    </font>
    <font>
      <sz val="9"/>
      <color indexed="63"/>
      <name val="Arial"/>
    </font>
    <font>
      <i/>
      <sz val="8"/>
      <color rgb="FF999999"/>
      <name val="Arial"/>
    </font>
    <font>
      <b/>
      <sz val="12"/>
      <color indexed="9"/>
      <name val="Arial"/>
    </font>
    <font>
      <b/>
      <sz val="9"/>
      <color indexed="9"/>
      <name val="Arial"/>
    </font>
    <font>
      <b/>
      <sz val="12"/>
      <color indexed="8"/>
      <name val="Arial"/>
    </font>
    <font>
      <b/>
      <sz val="12"/>
      <color indexed="63"/>
      <name val="Arial"/>
    </font>
    <font>
      <b/>
      <sz val="20"/>
      <color rgb="FF636466"/>
      <name val="Arial"/>
    </font>
    <font>
      <sz val="15"/>
      <color rgb="FFF4803A"/>
      <name val="Arial"/>
    </font>
    <font>
      <b/>
      <sz val="12"/>
      <color rgb="FF999B9E"/>
      <name val="Arial"/>
    </font>
    <font>
      <b/>
      <sz val="15"/>
      <color rgb="FFF47D3A"/>
      <name val="Arial"/>
    </font>
    <font>
      <sz val="8"/>
      <name val="Verdana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36466"/>
        <bgColor rgb="FFFFFFFF"/>
      </patternFill>
    </fill>
    <fill>
      <patternFill patternType="solid">
        <fgColor rgb="FF999B9E"/>
        <bgColor rgb="FFFFFFFF"/>
      </patternFill>
    </fill>
    <fill>
      <patternFill patternType="solid">
        <fgColor rgb="FFF47D3A"/>
        <bgColor rgb="FFFFFFFF"/>
      </patternFill>
    </fill>
    <fill>
      <patternFill patternType="solid">
        <fgColor rgb="FFDBDBDB"/>
        <bgColor rgb="FFFFFFFF"/>
      </patternFill>
    </fill>
    <fill>
      <patternFill patternType="solid">
        <fgColor rgb="FFF8FBFC"/>
        <bgColor rgb="FFFFFFFF"/>
      </patternFill>
    </fill>
  </fills>
  <borders count="18">
    <border>
      <left/>
      <right/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thin">
        <color rgb="FFF2F2F2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medium">
        <color rgb="FF808080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medium">
        <color rgb="FF999999"/>
      </right>
      <top style="thin">
        <color rgb="FFF2F2F2"/>
      </top>
      <bottom style="thin">
        <color rgb="FFF2F2F2"/>
      </bottom>
      <diagonal/>
    </border>
    <border>
      <left style="medium">
        <color rgb="FF808080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medium">
        <color rgb="FF808080"/>
      </right>
      <top style="thin">
        <color rgb="FFEBEBEB"/>
      </top>
      <bottom style="thin">
        <color rgb="FFEBEBEB"/>
      </bottom>
      <diagonal/>
    </border>
    <border>
      <left style="medium">
        <color rgb="FF808080"/>
      </left>
      <right style="thin">
        <color rgb="FFEBEBEB"/>
      </right>
      <top style="thin">
        <color rgb="FFEBEBEB"/>
      </top>
      <bottom style="medium">
        <color rgb="FF808080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medium">
        <color rgb="FF808080"/>
      </bottom>
      <diagonal/>
    </border>
    <border>
      <left style="thin">
        <color rgb="FFF2F2F2"/>
      </left>
      <right style="medium">
        <color rgb="FF808080"/>
      </right>
      <top style="thin">
        <color rgb="FFF2F2F2"/>
      </top>
      <bottom style="medium">
        <color rgb="FF808080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medium">
        <color rgb="FF808080"/>
      </bottom>
      <diagonal/>
    </border>
    <border>
      <left style="thin">
        <color rgb="FFF2F2F2"/>
      </left>
      <right style="medium">
        <color rgb="FF999999"/>
      </right>
      <top style="thin">
        <color rgb="FFF2F2F2"/>
      </top>
      <bottom style="medium">
        <color rgb="FF808080"/>
      </bottom>
      <diagonal/>
    </border>
    <border>
      <left style="thin">
        <color rgb="FFEBEBEB"/>
      </left>
      <right style="medium">
        <color rgb="FF808080"/>
      </right>
      <top style="thin">
        <color rgb="FFEBEBEB"/>
      </top>
      <bottom style="medium">
        <color rgb="FF808080"/>
      </bottom>
      <diagonal/>
    </border>
    <border>
      <left style="medium">
        <color rgb="FF808080"/>
      </left>
      <right style="thin">
        <color rgb="FFF2F2F2"/>
      </right>
      <top style="medium">
        <color rgb="FF808080"/>
      </top>
      <bottom style="thin">
        <color rgb="FFF2F2F2"/>
      </bottom>
      <diagonal/>
    </border>
    <border>
      <left style="medium">
        <color rgb="FF808080"/>
      </left>
      <right style="thin">
        <color rgb="FFF2F2F2"/>
      </right>
      <top style="thin">
        <color rgb="FFF2F2F2"/>
      </top>
      <bottom style="medium">
        <color rgb="FF808080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2" borderId="0" xfId="0" applyFont="1" applyFill="1" applyAlignment="1">
      <alignment horizontal="left"/>
    </xf>
    <xf numFmtId="49" fontId="4" fillId="5" borderId="3" xfId="0" applyNumberFormat="1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right" vertical="center"/>
    </xf>
    <xf numFmtId="49" fontId="5" fillId="2" borderId="9" xfId="0" applyNumberFormat="1" applyFont="1" applyFill="1" applyBorder="1" applyAlignment="1">
      <alignment horizontal="right" vertical="center"/>
    </xf>
    <xf numFmtId="169" fontId="5" fillId="2" borderId="4" xfId="0" applyNumberFormat="1" applyFont="1" applyFill="1" applyBorder="1" applyAlignment="1">
      <alignment horizontal="center" vertical="center"/>
    </xf>
    <xf numFmtId="170" fontId="5" fillId="2" borderId="4" xfId="0" applyNumberFormat="1" applyFont="1" applyFill="1" applyBorder="1" applyAlignment="1">
      <alignment horizontal="center" vertical="center"/>
    </xf>
    <xf numFmtId="171" fontId="5" fillId="2" borderId="4" xfId="0" applyNumberFormat="1" applyFont="1" applyFill="1" applyBorder="1" applyAlignment="1">
      <alignment horizontal="center" vertical="center"/>
    </xf>
    <xf numFmtId="170" fontId="5" fillId="2" borderId="6" xfId="0" applyNumberFormat="1" applyFont="1" applyFill="1" applyBorder="1" applyAlignment="1">
      <alignment horizontal="center" vertical="center"/>
    </xf>
    <xf numFmtId="170" fontId="5" fillId="2" borderId="5" xfId="0" applyNumberFormat="1" applyFont="1" applyFill="1" applyBorder="1" applyAlignment="1">
      <alignment horizontal="center" vertical="center"/>
    </xf>
    <xf numFmtId="172" fontId="5" fillId="2" borderId="5" xfId="0" applyNumberFormat="1" applyFont="1" applyFill="1" applyBorder="1" applyAlignment="1">
      <alignment horizontal="center" vertical="center"/>
    </xf>
    <xf numFmtId="172" fontId="5" fillId="2" borderId="4" xfId="0" applyNumberFormat="1" applyFont="1" applyFill="1" applyBorder="1" applyAlignment="1">
      <alignment horizontal="center" vertical="center"/>
    </xf>
    <xf numFmtId="172" fontId="1" fillId="6" borderId="7" xfId="0" applyNumberFormat="1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left" vertical="center" wrapText="1"/>
    </xf>
    <xf numFmtId="172" fontId="1" fillId="6" borderId="8" xfId="0" applyNumberFormat="1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left" vertical="center"/>
    </xf>
    <xf numFmtId="49" fontId="1" fillId="6" borderId="8" xfId="0" applyNumberFormat="1" applyFont="1" applyFill="1" applyBorder="1" applyAlignment="1">
      <alignment horizontal="center" vertical="center"/>
    </xf>
    <xf numFmtId="173" fontId="1" fillId="6" borderId="8" xfId="0" applyNumberFormat="1" applyFont="1" applyFill="1" applyBorder="1" applyAlignment="1">
      <alignment horizontal="center" vertical="center"/>
    </xf>
    <xf numFmtId="172" fontId="1" fillId="6" borderId="8" xfId="0" applyNumberFormat="1" applyFont="1" applyFill="1" applyBorder="1" applyAlignment="1">
      <alignment horizontal="center" vertical="center"/>
    </xf>
    <xf numFmtId="174" fontId="1" fillId="6" borderId="8" xfId="0" applyNumberFormat="1" applyFont="1" applyFill="1" applyBorder="1" applyAlignment="1">
      <alignment horizontal="center" vertical="center"/>
    </xf>
    <xf numFmtId="49" fontId="1" fillId="6" borderId="5" xfId="0" applyNumberFormat="1" applyFont="1" applyFill="1" applyBorder="1" applyAlignment="1">
      <alignment horizontal="center" vertical="center"/>
    </xf>
    <xf numFmtId="169" fontId="1" fillId="7" borderId="4" xfId="0" applyNumberFormat="1" applyFont="1" applyFill="1" applyBorder="1" applyAlignment="1">
      <alignment horizontal="center" vertical="center"/>
    </xf>
    <xf numFmtId="170" fontId="1" fillId="7" borderId="4" xfId="0" applyNumberFormat="1" applyFont="1" applyFill="1" applyBorder="1" applyAlignment="1">
      <alignment horizontal="center" vertical="center"/>
    </xf>
    <xf numFmtId="171" fontId="1" fillId="7" borderId="4" xfId="0" applyNumberFormat="1" applyFont="1" applyFill="1" applyBorder="1" applyAlignment="1">
      <alignment horizontal="center" vertical="center"/>
    </xf>
    <xf numFmtId="170" fontId="1" fillId="7" borderId="6" xfId="0" applyNumberFormat="1" applyFont="1" applyFill="1" applyBorder="1" applyAlignment="1">
      <alignment horizontal="center" vertical="center"/>
    </xf>
    <xf numFmtId="169" fontId="1" fillId="7" borderId="8" xfId="0" applyNumberFormat="1" applyFont="1" applyFill="1" applyBorder="1" applyAlignment="1">
      <alignment horizontal="center" vertical="center"/>
    </xf>
    <xf numFmtId="170" fontId="1" fillId="7" borderId="8" xfId="0" applyNumberFormat="1" applyFont="1" applyFill="1" applyBorder="1" applyAlignment="1">
      <alignment horizontal="center" vertical="center"/>
    </xf>
    <xf numFmtId="171" fontId="1" fillId="7" borderId="8" xfId="0" applyNumberFormat="1" applyFont="1" applyFill="1" applyBorder="1" applyAlignment="1">
      <alignment horizontal="center" vertical="center"/>
    </xf>
    <xf numFmtId="170" fontId="1" fillId="7" borderId="5" xfId="0" applyNumberFormat="1" applyFont="1" applyFill="1" applyBorder="1" applyAlignment="1">
      <alignment horizontal="center" vertical="center"/>
    </xf>
    <xf numFmtId="169" fontId="1" fillId="2" borderId="8" xfId="0" applyNumberFormat="1" applyFont="1" applyFill="1" applyBorder="1" applyAlignment="1">
      <alignment horizontal="center" vertical="center"/>
    </xf>
    <xf numFmtId="170" fontId="1" fillId="2" borderId="8" xfId="0" applyNumberFormat="1" applyFont="1" applyFill="1" applyBorder="1" applyAlignment="1">
      <alignment horizontal="center" vertical="center"/>
    </xf>
    <xf numFmtId="171" fontId="1" fillId="2" borderId="8" xfId="0" applyNumberFormat="1" applyFont="1" applyFill="1" applyBorder="1" applyAlignment="1">
      <alignment horizontal="center" vertical="center"/>
    </xf>
    <xf numFmtId="172" fontId="1" fillId="2" borderId="5" xfId="0" applyNumberFormat="1" applyFont="1" applyFill="1" applyBorder="1" applyAlignment="1">
      <alignment horizontal="center" vertical="center"/>
    </xf>
    <xf numFmtId="173" fontId="1" fillId="2" borderId="8" xfId="0" applyNumberFormat="1" applyFont="1" applyFill="1" applyBorder="1" applyAlignment="1">
      <alignment horizontal="center" vertical="center"/>
    </xf>
    <xf numFmtId="172" fontId="1" fillId="2" borderId="8" xfId="0" applyNumberFormat="1" applyFont="1" applyFill="1" applyBorder="1" applyAlignment="1">
      <alignment horizontal="center" vertical="center"/>
    </xf>
    <xf numFmtId="172" fontId="1" fillId="2" borderId="9" xfId="0" applyNumberFormat="1" applyFont="1" applyFill="1" applyBorder="1" applyAlignment="1">
      <alignment horizontal="center" vertical="center"/>
    </xf>
    <xf numFmtId="172" fontId="1" fillId="6" borderId="10" xfId="0" applyNumberFormat="1" applyFont="1" applyFill="1" applyBorder="1" applyAlignment="1">
      <alignment horizontal="center" vertical="center" wrapText="1"/>
    </xf>
    <xf numFmtId="49" fontId="1" fillId="6" borderId="11" xfId="0" applyNumberFormat="1" applyFont="1" applyFill="1" applyBorder="1" applyAlignment="1">
      <alignment horizontal="left" vertical="center" wrapText="1"/>
    </xf>
    <xf numFmtId="172" fontId="1" fillId="6" borderId="11" xfId="0" applyNumberFormat="1" applyFont="1" applyFill="1" applyBorder="1" applyAlignment="1">
      <alignment horizontal="center" vertical="center" wrapText="1"/>
    </xf>
    <xf numFmtId="49" fontId="1" fillId="6" borderId="11" xfId="0" applyNumberFormat="1" applyFont="1" applyFill="1" applyBorder="1" applyAlignment="1">
      <alignment horizontal="left" vertical="center"/>
    </xf>
    <xf numFmtId="49" fontId="1" fillId="6" borderId="11" xfId="0" applyNumberFormat="1" applyFont="1" applyFill="1" applyBorder="1" applyAlignment="1">
      <alignment horizontal="center" vertical="center"/>
    </xf>
    <xf numFmtId="173" fontId="1" fillId="6" borderId="11" xfId="0" applyNumberFormat="1" applyFont="1" applyFill="1" applyBorder="1" applyAlignment="1">
      <alignment horizontal="center" vertical="center"/>
    </xf>
    <xf numFmtId="172" fontId="1" fillId="6" borderId="11" xfId="0" applyNumberFormat="1" applyFont="1" applyFill="1" applyBorder="1" applyAlignment="1">
      <alignment horizontal="center" vertical="center"/>
    </xf>
    <xf numFmtId="174" fontId="1" fillId="6" borderId="11" xfId="0" applyNumberFormat="1" applyFont="1" applyFill="1" applyBorder="1" applyAlignment="1">
      <alignment horizontal="center" vertical="center"/>
    </xf>
    <xf numFmtId="49" fontId="1" fillId="6" borderId="12" xfId="0" applyNumberFormat="1" applyFont="1" applyFill="1" applyBorder="1" applyAlignment="1">
      <alignment horizontal="center" vertical="center"/>
    </xf>
    <xf numFmtId="169" fontId="1" fillId="7" borderId="13" xfId="0" applyNumberFormat="1" applyFont="1" applyFill="1" applyBorder="1" applyAlignment="1">
      <alignment horizontal="center" vertical="center"/>
    </xf>
    <xf numFmtId="170" fontId="1" fillId="7" borderId="13" xfId="0" applyNumberFormat="1" applyFont="1" applyFill="1" applyBorder="1" applyAlignment="1">
      <alignment horizontal="center" vertical="center"/>
    </xf>
    <xf numFmtId="171" fontId="1" fillId="7" borderId="13" xfId="0" applyNumberFormat="1" applyFont="1" applyFill="1" applyBorder="1" applyAlignment="1">
      <alignment horizontal="center" vertical="center"/>
    </xf>
    <xf numFmtId="170" fontId="1" fillId="7" borderId="14" xfId="0" applyNumberFormat="1" applyFont="1" applyFill="1" applyBorder="1" applyAlignment="1">
      <alignment horizontal="center" vertical="center"/>
    </xf>
    <xf numFmtId="169" fontId="1" fillId="7" borderId="11" xfId="0" applyNumberFormat="1" applyFont="1" applyFill="1" applyBorder="1" applyAlignment="1">
      <alignment horizontal="center" vertical="center"/>
    </xf>
    <xf numFmtId="170" fontId="1" fillId="7" borderId="11" xfId="0" applyNumberFormat="1" applyFont="1" applyFill="1" applyBorder="1" applyAlignment="1">
      <alignment horizontal="center" vertical="center"/>
    </xf>
    <xf numFmtId="171" fontId="1" fillId="7" borderId="11" xfId="0" applyNumberFormat="1" applyFont="1" applyFill="1" applyBorder="1" applyAlignment="1">
      <alignment horizontal="center" vertical="center"/>
    </xf>
    <xf numFmtId="170" fontId="1" fillId="7" borderId="12" xfId="0" applyNumberFormat="1" applyFont="1" applyFill="1" applyBorder="1" applyAlignment="1">
      <alignment horizontal="center" vertical="center"/>
    </xf>
    <xf numFmtId="169" fontId="1" fillId="2" borderId="11" xfId="0" applyNumberFormat="1" applyFont="1" applyFill="1" applyBorder="1" applyAlignment="1">
      <alignment horizontal="center" vertical="center"/>
    </xf>
    <xf numFmtId="170" fontId="1" fillId="2" borderId="11" xfId="0" applyNumberFormat="1" applyFont="1" applyFill="1" applyBorder="1" applyAlignment="1">
      <alignment horizontal="center" vertical="center"/>
    </xf>
    <xf numFmtId="171" fontId="1" fillId="2" borderId="11" xfId="0" applyNumberFormat="1" applyFont="1" applyFill="1" applyBorder="1" applyAlignment="1">
      <alignment horizontal="center" vertical="center"/>
    </xf>
    <xf numFmtId="172" fontId="1" fillId="2" borderId="12" xfId="0" applyNumberFormat="1" applyFont="1" applyFill="1" applyBorder="1" applyAlignment="1">
      <alignment horizontal="center" vertical="center"/>
    </xf>
    <xf numFmtId="173" fontId="1" fillId="2" borderId="11" xfId="0" applyNumberFormat="1" applyFont="1" applyFill="1" applyBorder="1" applyAlignment="1">
      <alignment horizontal="center" vertical="center"/>
    </xf>
    <xf numFmtId="172" fontId="1" fillId="2" borderId="11" xfId="0" applyNumberFormat="1" applyFont="1" applyFill="1" applyBorder="1" applyAlignment="1">
      <alignment horizontal="center" vertical="center"/>
    </xf>
    <xf numFmtId="172" fontId="1" fillId="2" borderId="15" xfId="0" applyNumberFormat="1" applyFont="1" applyFill="1" applyBorder="1" applyAlignment="1">
      <alignment horizontal="center" vertical="center"/>
    </xf>
    <xf numFmtId="49" fontId="8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0" fontId="4" fillId="3" borderId="3" xfId="0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49" fontId="5" fillId="2" borderId="4" xfId="0" applyNumberFormat="1" applyFont="1" applyFill="1" applyBorder="1" applyAlignment="1">
      <alignment horizontal="right" vertical="center"/>
    </xf>
    <xf numFmtId="169" fontId="5" fillId="2" borderId="3" xfId="0" applyNumberFormat="1" applyFont="1" applyFill="1" applyBorder="1" applyAlignment="1">
      <alignment horizontal="center" vertical="center"/>
    </xf>
    <xf numFmtId="172" fontId="1" fillId="6" borderId="3" xfId="0" applyNumberFormat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left" vertical="center"/>
    </xf>
    <xf numFmtId="172" fontId="1" fillId="6" borderId="4" xfId="0" applyNumberFormat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173" fontId="1" fillId="6" borderId="4" xfId="0" applyNumberFormat="1" applyFont="1" applyFill="1" applyBorder="1" applyAlignment="1">
      <alignment horizontal="center" vertical="center"/>
    </xf>
    <xf numFmtId="171" fontId="1" fillId="6" borderId="4" xfId="0" applyNumberFormat="1" applyFont="1" applyFill="1" applyBorder="1" applyAlignment="1">
      <alignment horizontal="center" vertical="center"/>
    </xf>
    <xf numFmtId="169" fontId="1" fillId="7" borderId="3" xfId="0" applyNumberFormat="1" applyFont="1" applyFill="1" applyBorder="1" applyAlignment="1">
      <alignment horizontal="center" vertical="center"/>
    </xf>
    <xf numFmtId="170" fontId="1" fillId="7" borderId="9" xfId="0" applyNumberFormat="1" applyFont="1" applyFill="1" applyBorder="1" applyAlignment="1">
      <alignment horizontal="center" vertical="center"/>
    </xf>
    <xf numFmtId="172" fontId="1" fillId="6" borderId="17" xfId="0" applyNumberFormat="1" applyFont="1" applyFill="1" applyBorder="1" applyAlignment="1">
      <alignment horizontal="center" vertical="center"/>
    </xf>
    <xf numFmtId="49" fontId="1" fillId="6" borderId="13" xfId="0" applyNumberFormat="1" applyFont="1" applyFill="1" applyBorder="1" applyAlignment="1">
      <alignment horizontal="left" vertical="center"/>
    </xf>
    <xf numFmtId="172" fontId="1" fillId="6" borderId="13" xfId="0" applyNumberFormat="1" applyFont="1" applyFill="1" applyBorder="1" applyAlignment="1">
      <alignment horizontal="center" vertical="center"/>
    </xf>
    <xf numFmtId="49" fontId="1" fillId="6" borderId="13" xfId="0" applyNumberFormat="1" applyFont="1" applyFill="1" applyBorder="1" applyAlignment="1">
      <alignment horizontal="center" vertical="center"/>
    </xf>
    <xf numFmtId="173" fontId="1" fillId="6" borderId="13" xfId="0" applyNumberFormat="1" applyFont="1" applyFill="1" applyBorder="1" applyAlignment="1">
      <alignment horizontal="center" vertical="center"/>
    </xf>
    <xf numFmtId="171" fontId="1" fillId="6" borderId="13" xfId="0" applyNumberFormat="1" applyFont="1" applyFill="1" applyBorder="1" applyAlignment="1">
      <alignment horizontal="center" vertical="center"/>
    </xf>
    <xf numFmtId="169" fontId="1" fillId="7" borderId="17" xfId="0" applyNumberFormat="1" applyFont="1" applyFill="1" applyBorder="1" applyAlignment="1">
      <alignment horizontal="center" vertical="center"/>
    </xf>
    <xf numFmtId="170" fontId="1" fillId="7" borderId="15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right" vertical="center"/>
    </xf>
    <xf numFmtId="49" fontId="5" fillId="2" borderId="5" xfId="0" applyNumberFormat="1" applyFont="1" applyFill="1" applyBorder="1" applyAlignment="1">
      <alignment horizontal="right" vertical="center"/>
    </xf>
    <xf numFmtId="174" fontId="1" fillId="6" borderId="4" xfId="0" applyNumberFormat="1" applyFont="1" applyFill="1" applyBorder="1" applyAlignment="1">
      <alignment horizontal="center" vertical="center"/>
    </xf>
    <xf numFmtId="174" fontId="1" fillId="6" borderId="13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49" fontId="3" fillId="4" borderId="2" xfId="0" applyNumberFormat="1" applyFont="1" applyFill="1" applyBorder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49" fontId="7" fillId="2" borderId="0" xfId="0" applyNumberFormat="1" applyFont="1" applyFill="1" applyAlignment="1">
      <alignment horizontal="left" vertical="center"/>
    </xf>
    <xf numFmtId="49" fontId="3" fillId="3" borderId="2" xfId="0" applyNumberFormat="1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4</xdr:row>
      <xdr:rowOff>0</xdr:rowOff>
    </xdr:to>
    <xdr:pic>
      <xdr:nvPicPr>
        <xdr:cNvPr id="2" name="Picture 1" descr="Inserted picture RelID: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4</xdr:row>
      <xdr:rowOff>0</xdr:rowOff>
    </xdr:to>
    <xdr:pic>
      <xdr:nvPicPr>
        <xdr:cNvPr id="2" name="Picture 2" descr="Inserted picture RelID: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4</xdr:row>
      <xdr:rowOff>0</xdr:rowOff>
    </xdr:to>
    <xdr:pic>
      <xdr:nvPicPr>
        <xdr:cNvPr id="3" name="Picture 3" descr="Inserted picture RelID: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4</xdr:row>
      <xdr:rowOff>0</xdr:rowOff>
    </xdr:to>
    <xdr:pic>
      <xdr:nvPicPr>
        <xdr:cNvPr id="4" name="Picture 4" descr="Inserted picture RelID: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V24"/>
  <sheetViews>
    <sheetView workbookViewId="0">
      <selection activeCell="AO11" sqref="AO11"/>
    </sheetView>
  </sheetViews>
  <sheetFormatPr baseColWidth="10" defaultRowHeight="12"/>
  <cols>
    <col min="1" max="1" width="0.83203125" customWidth="1"/>
    <col min="2" max="2" width="8.1640625" customWidth="1"/>
    <col min="3" max="3" width="26.1640625" customWidth="1"/>
    <col min="4" max="4" width="11.6640625" customWidth="1"/>
    <col min="5" max="5" width="58.5" customWidth="1"/>
    <col min="6" max="6" width="5.6640625" customWidth="1"/>
    <col min="7" max="8" width="6.5" customWidth="1"/>
    <col min="9" max="9" width="10.6640625" customWidth="1"/>
    <col min="10" max="10" width="6.5" customWidth="1"/>
    <col min="11" max="11" width="8.1640625" customWidth="1"/>
    <col min="12" max="12" width="13.5" customWidth="1"/>
    <col min="13" max="13" width="15.1640625" customWidth="1"/>
    <col min="14" max="14" width="8.1640625" customWidth="1"/>
    <col min="15" max="15" width="21.6640625" customWidth="1"/>
    <col min="16" max="17" width="10.6640625" customWidth="1"/>
    <col min="18" max="19" width="8.1640625" customWidth="1"/>
    <col min="20" max="22" width="10.6640625" customWidth="1"/>
    <col min="23" max="23" width="14.5" customWidth="1"/>
    <col min="24" max="24" width="10" customWidth="1"/>
    <col min="25" max="25" width="10.83203125" customWidth="1"/>
    <col min="26" max="28" width="10.6640625" customWidth="1"/>
    <col min="29" max="29" width="14.5" customWidth="1"/>
    <col min="30" max="30" width="10" customWidth="1"/>
    <col min="31" max="31" width="10.83203125" customWidth="1"/>
    <col min="32" max="34" width="10.6640625" customWidth="1"/>
    <col min="35" max="35" width="13.1640625" customWidth="1"/>
    <col min="36" max="37" width="11.83203125" customWidth="1"/>
    <col min="38" max="40" width="10.6640625" customWidth="1"/>
    <col min="41" max="41" width="14.5" customWidth="1"/>
    <col min="42" max="42" width="10.5" customWidth="1"/>
    <col min="43" max="43" width="10.83203125" customWidth="1"/>
    <col min="44" max="45" width="10.33203125" customWidth="1"/>
    <col min="46" max="46" width="15.33203125" customWidth="1"/>
    <col min="47" max="47" width="15.83203125" customWidth="1"/>
    <col min="48" max="48" width="10.33203125" customWidth="1"/>
    <col min="49" max="49" width="10.6640625" customWidth="1"/>
    <col min="50" max="50" width="8.33203125" customWidth="1"/>
    <col min="51" max="53" width="10.6640625" customWidth="1"/>
    <col min="54" max="54" width="15.83203125" customWidth="1"/>
    <col min="55" max="55" width="10.33203125" customWidth="1"/>
    <col min="56" max="56" width="10.6640625" customWidth="1"/>
    <col min="57" max="57" width="10.33203125" customWidth="1"/>
    <col min="58" max="59" width="10.6640625" customWidth="1"/>
    <col min="60" max="60" width="6.5" customWidth="1"/>
    <col min="61" max="61" width="10.33203125" customWidth="1"/>
    <col min="62" max="62" width="10.6640625" customWidth="1"/>
    <col min="63" max="63" width="12.33203125" customWidth="1"/>
    <col min="64" max="64" width="15.83203125" customWidth="1"/>
    <col min="65" max="65" width="10.33203125" customWidth="1"/>
    <col min="66" max="66" width="10.6640625" customWidth="1"/>
    <col min="67" max="67" width="11.83203125" customWidth="1"/>
    <col min="68" max="69" width="10.6640625" customWidth="1"/>
    <col min="70" max="70" width="10.5" customWidth="1"/>
    <col min="71" max="71" width="13" customWidth="1"/>
    <col min="72" max="72" width="8.6640625" customWidth="1"/>
    <col min="73" max="73" width="12" customWidth="1"/>
    <col min="74" max="74" width="8.6640625" customWidth="1"/>
    <col min="75" max="75" width="4.6640625" customWidth="1"/>
  </cols>
  <sheetData>
    <row r="1" spans="1:74" s="1" customFormat="1" ht="38.25" customHeight="1">
      <c r="A1" s="96"/>
      <c r="B1" s="96"/>
      <c r="C1" s="96"/>
      <c r="D1" s="100" t="s">
        <v>143</v>
      </c>
      <c r="E1" s="100"/>
      <c r="F1" s="100"/>
      <c r="G1" s="100"/>
    </row>
    <row r="2" spans="1:74" s="1" customFormat="1" ht="28.5" customHeight="1">
      <c r="A2" s="96"/>
      <c r="B2" s="96"/>
      <c r="C2" s="96"/>
      <c r="D2" s="69" t="s">
        <v>144</v>
      </c>
    </row>
    <row r="3" spans="1:74" s="1" customFormat="1" ht="32.75" customHeight="1">
      <c r="A3" s="96"/>
      <c r="B3" s="96"/>
      <c r="C3" s="96"/>
      <c r="D3" s="70" t="s">
        <v>145</v>
      </c>
    </row>
    <row r="4" spans="1:74" s="1" customFormat="1" ht="15.5" customHeight="1">
      <c r="A4" s="96"/>
      <c r="B4" s="96"/>
      <c r="C4" s="96"/>
    </row>
    <row r="5" spans="1:74" s="1" customFormat="1" ht="12" customHeight="1"/>
    <row r="6" spans="1:74" s="1" customFormat="1" ht="32.75" customHeight="1">
      <c r="B6" s="98" t="s">
        <v>146</v>
      </c>
      <c r="C6" s="98"/>
      <c r="D6" s="98"/>
    </row>
    <row r="7" spans="1:74" s="1" customFormat="1" ht="37" customHeight="1">
      <c r="B7" s="99" t="s">
        <v>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1" t="s">
        <v>4</v>
      </c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97" t="s">
        <v>5</v>
      </c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97"/>
      <c r="BH7" s="97"/>
      <c r="BI7" s="97"/>
      <c r="BJ7" s="97"/>
      <c r="BK7" s="97"/>
      <c r="BL7" s="97"/>
      <c r="BM7" s="97"/>
      <c r="BN7" s="97"/>
      <c r="BO7" s="97"/>
      <c r="BP7" s="97"/>
      <c r="BQ7" s="97"/>
      <c r="BR7" s="97"/>
      <c r="BS7" s="97"/>
      <c r="BT7" s="97"/>
      <c r="BU7" s="97"/>
      <c r="BV7" s="97"/>
    </row>
    <row r="8" spans="1:74" s="1" customFormat="1" ht="56.25" customHeight="1">
      <c r="B8" s="2" t="s">
        <v>6</v>
      </c>
      <c r="C8" s="3" t="s">
        <v>7</v>
      </c>
      <c r="D8" s="3" t="s">
        <v>8</v>
      </c>
      <c r="E8" s="3" t="s">
        <v>9</v>
      </c>
      <c r="F8" s="3" t="s">
        <v>10</v>
      </c>
      <c r="G8" s="3" t="s">
        <v>11</v>
      </c>
      <c r="H8" s="3" t="s">
        <v>12</v>
      </c>
      <c r="I8" s="3" t="s">
        <v>13</v>
      </c>
      <c r="J8" s="4" t="s">
        <v>14</v>
      </c>
      <c r="K8" s="4" t="s">
        <v>15</v>
      </c>
      <c r="L8" s="3" t="s">
        <v>16</v>
      </c>
      <c r="M8" s="3" t="s">
        <v>17</v>
      </c>
      <c r="N8" s="3" t="s">
        <v>18</v>
      </c>
      <c r="O8" s="3" t="s">
        <v>19</v>
      </c>
      <c r="P8" s="4" t="s">
        <v>20</v>
      </c>
      <c r="Q8" s="4" t="s">
        <v>21</v>
      </c>
      <c r="R8" s="4" t="s">
        <v>22</v>
      </c>
      <c r="S8" s="5" t="s">
        <v>23</v>
      </c>
      <c r="T8" s="6" t="s">
        <v>24</v>
      </c>
      <c r="U8" s="6" t="s">
        <v>25</v>
      </c>
      <c r="V8" s="6" t="s">
        <v>26</v>
      </c>
      <c r="W8" s="6" t="s">
        <v>27</v>
      </c>
      <c r="X8" s="6" t="s">
        <v>28</v>
      </c>
      <c r="Y8" s="7" t="s">
        <v>26</v>
      </c>
      <c r="Z8" s="6" t="s">
        <v>29</v>
      </c>
      <c r="AA8" s="6" t="s">
        <v>30</v>
      </c>
      <c r="AB8" s="6" t="s">
        <v>31</v>
      </c>
      <c r="AC8" s="6" t="s">
        <v>32</v>
      </c>
      <c r="AD8" s="6" t="s">
        <v>33</v>
      </c>
      <c r="AE8" s="8" t="s">
        <v>31</v>
      </c>
      <c r="AF8" s="6" t="s">
        <v>34</v>
      </c>
      <c r="AG8" s="6" t="s">
        <v>35</v>
      </c>
      <c r="AH8" s="6" t="s">
        <v>36</v>
      </c>
      <c r="AI8" s="6" t="s">
        <v>37</v>
      </c>
      <c r="AJ8" s="6" t="s">
        <v>38</v>
      </c>
      <c r="AK8" s="8" t="s">
        <v>36</v>
      </c>
      <c r="AL8" s="6" t="s">
        <v>39</v>
      </c>
      <c r="AM8" s="6" t="s">
        <v>40</v>
      </c>
      <c r="AN8" s="6" t="s">
        <v>41</v>
      </c>
      <c r="AO8" s="6" t="s">
        <v>42</v>
      </c>
      <c r="AP8" s="6" t="s">
        <v>43</v>
      </c>
      <c r="AQ8" s="8" t="s">
        <v>41</v>
      </c>
      <c r="AR8" s="9" t="s">
        <v>44</v>
      </c>
      <c r="AS8" s="9" t="s">
        <v>45</v>
      </c>
      <c r="AT8" s="9" t="s">
        <v>46</v>
      </c>
      <c r="AU8" s="9" t="s">
        <v>47</v>
      </c>
      <c r="AV8" s="9" t="s">
        <v>48</v>
      </c>
      <c r="AW8" s="9" t="s">
        <v>49</v>
      </c>
      <c r="AX8" s="10" t="s">
        <v>50</v>
      </c>
      <c r="AY8" s="9" t="s">
        <v>51</v>
      </c>
      <c r="AZ8" s="9" t="s">
        <v>52</v>
      </c>
      <c r="BA8" s="9" t="s">
        <v>53</v>
      </c>
      <c r="BB8" s="9" t="s">
        <v>54</v>
      </c>
      <c r="BC8" s="9" t="s">
        <v>55</v>
      </c>
      <c r="BD8" s="9" t="s">
        <v>56</v>
      </c>
      <c r="BE8" s="9" t="s">
        <v>57</v>
      </c>
      <c r="BF8" s="9" t="s">
        <v>58</v>
      </c>
      <c r="BG8" s="9" t="s">
        <v>59</v>
      </c>
      <c r="BH8" s="10" t="s">
        <v>60</v>
      </c>
      <c r="BI8" s="9" t="s">
        <v>61</v>
      </c>
      <c r="BJ8" s="9" t="s">
        <v>62</v>
      </c>
      <c r="BK8" s="9" t="s">
        <v>63</v>
      </c>
      <c r="BL8" s="9" t="s">
        <v>64</v>
      </c>
      <c r="BM8" s="9" t="s">
        <v>65</v>
      </c>
      <c r="BN8" s="9" t="s">
        <v>66</v>
      </c>
      <c r="BO8" s="9" t="s">
        <v>67</v>
      </c>
      <c r="BP8" s="9" t="s">
        <v>68</v>
      </c>
      <c r="BQ8" s="9" t="s">
        <v>69</v>
      </c>
      <c r="BR8" s="9" t="s">
        <v>70</v>
      </c>
      <c r="BS8" s="9" t="s">
        <v>71</v>
      </c>
      <c r="BT8" s="9" t="s">
        <v>72</v>
      </c>
      <c r="BU8" s="9" t="s">
        <v>73</v>
      </c>
      <c r="BV8" s="10" t="s">
        <v>74</v>
      </c>
    </row>
    <row r="9" spans="1:74" s="1" customFormat="1" ht="37" customHeight="1"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3" t="s">
        <v>75</v>
      </c>
      <c r="T9" s="14">
        <v>1302</v>
      </c>
      <c r="U9" s="14"/>
      <c r="V9" s="15">
        <v>1</v>
      </c>
      <c r="W9" s="16">
        <v>35000.370000000003</v>
      </c>
      <c r="X9" s="16"/>
      <c r="Y9" s="17">
        <v>1</v>
      </c>
      <c r="Z9" s="14">
        <v>1227</v>
      </c>
      <c r="AA9" s="14"/>
      <c r="AB9" s="15">
        <v>1</v>
      </c>
      <c r="AC9" s="16">
        <v>32952.379999999997</v>
      </c>
      <c r="AD9" s="16"/>
      <c r="AE9" s="18">
        <v>1</v>
      </c>
      <c r="AF9" s="14">
        <v>75</v>
      </c>
      <c r="AG9" s="14"/>
      <c r="AH9" s="15">
        <v>1</v>
      </c>
      <c r="AI9" s="16">
        <v>2047.99</v>
      </c>
      <c r="AJ9" s="16"/>
      <c r="AK9" s="18">
        <v>1</v>
      </c>
      <c r="AL9" s="14">
        <v>367</v>
      </c>
      <c r="AM9" s="14"/>
      <c r="AN9" s="15">
        <v>1</v>
      </c>
      <c r="AO9" s="16">
        <v>10193.450000000001</v>
      </c>
      <c r="AP9" s="16"/>
      <c r="AQ9" s="18">
        <v>1</v>
      </c>
      <c r="AR9" s="14">
        <v>33810</v>
      </c>
      <c r="AS9" s="14"/>
      <c r="AT9" s="15"/>
      <c r="AU9" s="16">
        <v>338335.22</v>
      </c>
      <c r="AV9" s="16"/>
      <c r="AW9" s="15"/>
      <c r="AX9" s="19">
        <v>54.206045596267401</v>
      </c>
      <c r="AY9" s="14">
        <v>12793</v>
      </c>
      <c r="AZ9" s="14"/>
      <c r="BA9" s="15"/>
      <c r="BB9" s="16">
        <v>149015.29999999999</v>
      </c>
      <c r="BC9" s="16"/>
      <c r="BD9" s="15"/>
      <c r="BE9" s="14">
        <v>2156</v>
      </c>
      <c r="BF9" s="14">
        <v>10289</v>
      </c>
      <c r="BG9" s="20">
        <v>13.6510182871548</v>
      </c>
      <c r="BH9" s="19">
        <v>14.604957654291001</v>
      </c>
      <c r="BI9" s="14">
        <v>21017</v>
      </c>
      <c r="BJ9" s="14"/>
      <c r="BK9" s="15"/>
      <c r="BL9" s="16">
        <v>229112.33</v>
      </c>
      <c r="BM9" s="16"/>
      <c r="BN9" s="15"/>
      <c r="BO9" s="14">
        <v>18959</v>
      </c>
      <c r="BP9" s="14">
        <v>2058</v>
      </c>
      <c r="BQ9" s="14">
        <v>1784</v>
      </c>
      <c r="BR9" s="14">
        <v>501</v>
      </c>
      <c r="BS9" s="14">
        <v>753.71666666666704</v>
      </c>
      <c r="BT9" s="20">
        <v>26.092162304745699</v>
      </c>
      <c r="BU9" s="20">
        <v>92.951612903225794</v>
      </c>
      <c r="BV9" s="19">
        <v>30.251420737235499</v>
      </c>
    </row>
    <row r="10" spans="1:74" s="1" customFormat="1" ht="26.25" customHeight="1">
      <c r="B10" s="21">
        <v>49509</v>
      </c>
      <c r="C10" s="22" t="s">
        <v>76</v>
      </c>
      <c r="D10" s="23">
        <v>2523646</v>
      </c>
      <c r="E10" s="24" t="s">
        <v>77</v>
      </c>
      <c r="F10" s="25" t="s">
        <v>78</v>
      </c>
      <c r="G10" s="25" t="s">
        <v>79</v>
      </c>
      <c r="H10" s="25" t="s">
        <v>80</v>
      </c>
      <c r="I10" s="25" t="s">
        <v>81</v>
      </c>
      <c r="J10" s="25" t="s">
        <v>82</v>
      </c>
      <c r="K10" s="26">
        <v>1096</v>
      </c>
      <c r="L10" s="25" t="s">
        <v>83</v>
      </c>
      <c r="M10" s="25" t="s">
        <v>84</v>
      </c>
      <c r="N10" s="27">
        <v>3403</v>
      </c>
      <c r="O10" s="25" t="s">
        <v>85</v>
      </c>
      <c r="P10" s="28">
        <v>11.52</v>
      </c>
      <c r="Q10" s="28">
        <v>24</v>
      </c>
      <c r="R10" s="25" t="s">
        <v>86</v>
      </c>
      <c r="S10" s="29" t="s">
        <v>87</v>
      </c>
      <c r="T10" s="30">
        <v>278</v>
      </c>
      <c r="U10" s="30"/>
      <c r="V10" s="31">
        <v>1</v>
      </c>
      <c r="W10" s="32">
        <v>6197.8</v>
      </c>
      <c r="X10" s="32"/>
      <c r="Y10" s="33">
        <v>1</v>
      </c>
      <c r="Z10" s="34">
        <v>262</v>
      </c>
      <c r="AA10" s="34"/>
      <c r="AB10" s="35">
        <v>1</v>
      </c>
      <c r="AC10" s="36">
        <v>5826.14</v>
      </c>
      <c r="AD10" s="36"/>
      <c r="AE10" s="37">
        <v>1</v>
      </c>
      <c r="AF10" s="34">
        <v>16</v>
      </c>
      <c r="AG10" s="34"/>
      <c r="AH10" s="35">
        <v>1</v>
      </c>
      <c r="AI10" s="36">
        <v>371.66</v>
      </c>
      <c r="AJ10" s="36"/>
      <c r="AK10" s="37">
        <v>1</v>
      </c>
      <c r="AL10" s="34">
        <v>63</v>
      </c>
      <c r="AM10" s="34"/>
      <c r="AN10" s="35">
        <v>1</v>
      </c>
      <c r="AO10" s="36">
        <v>1420.11</v>
      </c>
      <c r="AP10" s="36"/>
      <c r="AQ10" s="37">
        <v>1</v>
      </c>
      <c r="AR10" s="38">
        <v>2494</v>
      </c>
      <c r="AS10" s="38"/>
      <c r="AT10" s="39"/>
      <c r="AU10" s="40">
        <v>28730.880000000001</v>
      </c>
      <c r="AV10" s="40"/>
      <c r="AW10" s="39"/>
      <c r="AX10" s="41">
        <v>20.873397435897399</v>
      </c>
      <c r="AY10" s="38">
        <v>154</v>
      </c>
      <c r="AZ10" s="38"/>
      <c r="BA10" s="39"/>
      <c r="BB10" s="40">
        <v>1774.08</v>
      </c>
      <c r="BC10" s="40"/>
      <c r="BD10" s="39"/>
      <c r="BE10" s="38">
        <v>372</v>
      </c>
      <c r="BF10" s="42">
        <v>32</v>
      </c>
      <c r="BG10" s="43">
        <v>0.256410256410256</v>
      </c>
      <c r="BH10" s="41">
        <v>0.88942307692307698</v>
      </c>
      <c r="BI10" s="38">
        <v>2340</v>
      </c>
      <c r="BJ10" s="38"/>
      <c r="BK10" s="39"/>
      <c r="BL10" s="40">
        <v>26956.799999999999</v>
      </c>
      <c r="BM10" s="40"/>
      <c r="BN10" s="39"/>
      <c r="BO10" s="38">
        <v>2074</v>
      </c>
      <c r="BP10" s="38">
        <v>266</v>
      </c>
      <c r="BQ10" s="38">
        <v>43</v>
      </c>
      <c r="BR10" s="38">
        <v>30</v>
      </c>
      <c r="BS10" s="38">
        <v>124.8</v>
      </c>
      <c r="BT10" s="43">
        <v>17.487352445193899</v>
      </c>
      <c r="BU10" s="43">
        <v>29.903225806451601</v>
      </c>
      <c r="BV10" s="44">
        <v>19.094551282051299</v>
      </c>
    </row>
    <row r="11" spans="1:74" s="1" customFormat="1" ht="26.25" customHeight="1">
      <c r="B11" s="21">
        <v>49509</v>
      </c>
      <c r="C11" s="22" t="s">
        <v>76</v>
      </c>
      <c r="D11" s="23">
        <v>2523647</v>
      </c>
      <c r="E11" s="24" t="s">
        <v>88</v>
      </c>
      <c r="F11" s="25" t="s">
        <v>78</v>
      </c>
      <c r="G11" s="25" t="s">
        <v>79</v>
      </c>
      <c r="H11" s="25" t="s">
        <v>89</v>
      </c>
      <c r="I11" s="25" t="s">
        <v>90</v>
      </c>
      <c r="J11" s="25" t="s">
        <v>91</v>
      </c>
      <c r="K11" s="26"/>
      <c r="L11" s="25" t="s">
        <v>92</v>
      </c>
      <c r="M11" s="25" t="s">
        <v>93</v>
      </c>
      <c r="N11" s="27">
        <v>3403</v>
      </c>
      <c r="O11" s="25" t="s">
        <v>85</v>
      </c>
      <c r="P11" s="28">
        <v>19.2</v>
      </c>
      <c r="Q11" s="28">
        <v>40</v>
      </c>
      <c r="R11" s="25" t="s">
        <v>86</v>
      </c>
      <c r="S11" s="29" t="s">
        <v>87</v>
      </c>
      <c r="T11" s="30">
        <v>5</v>
      </c>
      <c r="U11" s="30"/>
      <c r="V11" s="31">
        <v>1</v>
      </c>
      <c r="W11" s="32">
        <v>187.89</v>
      </c>
      <c r="X11" s="32"/>
      <c r="Y11" s="33">
        <v>1</v>
      </c>
      <c r="Z11" s="34">
        <v>5</v>
      </c>
      <c r="AA11" s="34"/>
      <c r="AB11" s="35">
        <v>1</v>
      </c>
      <c r="AC11" s="36">
        <v>187.89</v>
      </c>
      <c r="AD11" s="36"/>
      <c r="AE11" s="37">
        <v>1</v>
      </c>
      <c r="AF11" s="34"/>
      <c r="AG11" s="34"/>
      <c r="AH11" s="35"/>
      <c r="AI11" s="36"/>
      <c r="AJ11" s="36"/>
      <c r="AK11" s="37"/>
      <c r="AL11" s="34">
        <v>7</v>
      </c>
      <c r="AM11" s="34"/>
      <c r="AN11" s="35">
        <v>1</v>
      </c>
      <c r="AO11" s="36">
        <v>266.43</v>
      </c>
      <c r="AP11" s="36"/>
      <c r="AQ11" s="37">
        <v>1</v>
      </c>
      <c r="AR11" s="38">
        <v>2</v>
      </c>
      <c r="AS11" s="38"/>
      <c r="AT11" s="39"/>
      <c r="AU11" s="40">
        <v>38.4</v>
      </c>
      <c r="AV11" s="40"/>
      <c r="AW11" s="39"/>
      <c r="AX11" s="41">
        <v>0.145454545454545</v>
      </c>
      <c r="AY11" s="38">
        <v>0</v>
      </c>
      <c r="AZ11" s="38"/>
      <c r="BA11" s="39"/>
      <c r="BB11" s="40">
        <v>0</v>
      </c>
      <c r="BC11" s="40"/>
      <c r="BD11" s="39"/>
      <c r="BE11" s="38">
        <v>30</v>
      </c>
      <c r="BF11" s="42">
        <v>0</v>
      </c>
      <c r="BG11" s="43">
        <v>0</v>
      </c>
      <c r="BH11" s="41">
        <v>0</v>
      </c>
      <c r="BI11" s="38">
        <v>2</v>
      </c>
      <c r="BJ11" s="38"/>
      <c r="BK11" s="39"/>
      <c r="BL11" s="40">
        <v>38.4</v>
      </c>
      <c r="BM11" s="40"/>
      <c r="BN11" s="39"/>
      <c r="BO11" s="38">
        <v>1</v>
      </c>
      <c r="BP11" s="38">
        <v>1</v>
      </c>
      <c r="BQ11" s="38">
        <v>0</v>
      </c>
      <c r="BR11" s="38">
        <v>0</v>
      </c>
      <c r="BS11" s="38">
        <v>13.75</v>
      </c>
      <c r="BT11" s="43">
        <v>7.1428571428571397E-2</v>
      </c>
      <c r="BU11" s="43">
        <v>-1</v>
      </c>
      <c r="BV11" s="44">
        <v>0.145454545454545</v>
      </c>
    </row>
    <row r="12" spans="1:74" s="1" customFormat="1" ht="26.25" customHeight="1">
      <c r="B12" s="21">
        <v>49509</v>
      </c>
      <c r="C12" s="22" t="s">
        <v>76</v>
      </c>
      <c r="D12" s="23">
        <v>2523648</v>
      </c>
      <c r="E12" s="24" t="s">
        <v>94</v>
      </c>
      <c r="F12" s="25" t="s">
        <v>78</v>
      </c>
      <c r="G12" s="25" t="s">
        <v>79</v>
      </c>
      <c r="H12" s="25" t="s">
        <v>80</v>
      </c>
      <c r="I12" s="25" t="s">
        <v>95</v>
      </c>
      <c r="J12" s="25" t="s">
        <v>82</v>
      </c>
      <c r="K12" s="26">
        <v>1096</v>
      </c>
      <c r="L12" s="25" t="s">
        <v>96</v>
      </c>
      <c r="M12" s="25" t="s">
        <v>97</v>
      </c>
      <c r="N12" s="27">
        <v>3403</v>
      </c>
      <c r="O12" s="25" t="s">
        <v>85</v>
      </c>
      <c r="P12" s="28">
        <v>18.239999999999998</v>
      </c>
      <c r="Q12" s="28">
        <v>38</v>
      </c>
      <c r="R12" s="25" t="s">
        <v>86</v>
      </c>
      <c r="S12" s="29" t="s">
        <v>87</v>
      </c>
      <c r="T12" s="30">
        <v>191</v>
      </c>
      <c r="U12" s="30"/>
      <c r="V12" s="31">
        <v>1</v>
      </c>
      <c r="W12" s="32">
        <v>6902.01</v>
      </c>
      <c r="X12" s="32"/>
      <c r="Y12" s="33">
        <v>1</v>
      </c>
      <c r="Z12" s="34">
        <v>179</v>
      </c>
      <c r="AA12" s="34"/>
      <c r="AB12" s="35">
        <v>1</v>
      </c>
      <c r="AC12" s="36">
        <v>6487.65</v>
      </c>
      <c r="AD12" s="36"/>
      <c r="AE12" s="37">
        <v>1</v>
      </c>
      <c r="AF12" s="34">
        <v>12</v>
      </c>
      <c r="AG12" s="34"/>
      <c r="AH12" s="35">
        <v>1</v>
      </c>
      <c r="AI12" s="36">
        <v>414.36</v>
      </c>
      <c r="AJ12" s="36"/>
      <c r="AK12" s="37">
        <v>1</v>
      </c>
      <c r="AL12" s="34">
        <v>33</v>
      </c>
      <c r="AM12" s="34"/>
      <c r="AN12" s="35">
        <v>1</v>
      </c>
      <c r="AO12" s="36">
        <v>1165.44</v>
      </c>
      <c r="AP12" s="36"/>
      <c r="AQ12" s="37">
        <v>1</v>
      </c>
      <c r="AR12" s="38">
        <v>2776</v>
      </c>
      <c r="AS12" s="38"/>
      <c r="AT12" s="39"/>
      <c r="AU12" s="40">
        <v>50634.239999999998</v>
      </c>
      <c r="AV12" s="40"/>
      <c r="AW12" s="39"/>
      <c r="AX12" s="41">
        <v>38.162500000000001</v>
      </c>
      <c r="AY12" s="38">
        <v>306</v>
      </c>
      <c r="AZ12" s="38"/>
      <c r="BA12" s="39"/>
      <c r="BB12" s="40">
        <v>5581.44</v>
      </c>
      <c r="BC12" s="40"/>
      <c r="BD12" s="39"/>
      <c r="BE12" s="38">
        <v>252</v>
      </c>
      <c r="BF12" s="42">
        <v>197</v>
      </c>
      <c r="BG12" s="43">
        <v>2.4624999999999999</v>
      </c>
      <c r="BH12" s="41">
        <v>3.4624999999999999</v>
      </c>
      <c r="BI12" s="38">
        <v>2470</v>
      </c>
      <c r="BJ12" s="38"/>
      <c r="BK12" s="39"/>
      <c r="BL12" s="40">
        <v>45052.800000000003</v>
      </c>
      <c r="BM12" s="40"/>
      <c r="BN12" s="39"/>
      <c r="BO12" s="38">
        <v>2198</v>
      </c>
      <c r="BP12" s="38">
        <v>272</v>
      </c>
      <c r="BQ12" s="38">
        <v>29</v>
      </c>
      <c r="BR12" s="38">
        <v>30</v>
      </c>
      <c r="BS12" s="38">
        <v>80</v>
      </c>
      <c r="BT12" s="43">
        <v>28.694516971279398</v>
      </c>
      <c r="BU12" s="43">
        <v>70.823529411764696</v>
      </c>
      <c r="BV12" s="44">
        <v>31.237500000000001</v>
      </c>
    </row>
    <row r="13" spans="1:74" s="1" customFormat="1" ht="26.25" customHeight="1">
      <c r="B13" s="21">
        <v>49509</v>
      </c>
      <c r="C13" s="22" t="s">
        <v>76</v>
      </c>
      <c r="D13" s="23">
        <v>2523650</v>
      </c>
      <c r="E13" s="24" t="s">
        <v>98</v>
      </c>
      <c r="F13" s="25" t="s">
        <v>78</v>
      </c>
      <c r="G13" s="25" t="s">
        <v>79</v>
      </c>
      <c r="H13" s="25" t="s">
        <v>89</v>
      </c>
      <c r="I13" s="25" t="s">
        <v>99</v>
      </c>
      <c r="J13" s="25" t="s">
        <v>91</v>
      </c>
      <c r="K13" s="26"/>
      <c r="L13" s="25" t="s">
        <v>100</v>
      </c>
      <c r="M13" s="25" t="s">
        <v>101</v>
      </c>
      <c r="N13" s="27">
        <v>3403</v>
      </c>
      <c r="O13" s="25" t="s">
        <v>85</v>
      </c>
      <c r="P13" s="28">
        <v>20.16</v>
      </c>
      <c r="Q13" s="28">
        <v>42</v>
      </c>
      <c r="R13" s="25" t="s">
        <v>86</v>
      </c>
      <c r="S13" s="29" t="s">
        <v>87</v>
      </c>
      <c r="T13" s="30">
        <v>17</v>
      </c>
      <c r="U13" s="30"/>
      <c r="V13" s="31">
        <v>1</v>
      </c>
      <c r="W13" s="32">
        <v>640.83000000000004</v>
      </c>
      <c r="X13" s="32"/>
      <c r="Y13" s="33">
        <v>1</v>
      </c>
      <c r="Z13" s="34">
        <v>17</v>
      </c>
      <c r="AA13" s="34"/>
      <c r="AB13" s="35">
        <v>1</v>
      </c>
      <c r="AC13" s="36">
        <v>640.83000000000004</v>
      </c>
      <c r="AD13" s="36"/>
      <c r="AE13" s="37">
        <v>1</v>
      </c>
      <c r="AF13" s="34"/>
      <c r="AG13" s="34"/>
      <c r="AH13" s="35"/>
      <c r="AI13" s="36"/>
      <c r="AJ13" s="36"/>
      <c r="AK13" s="37"/>
      <c r="AL13" s="34">
        <v>17</v>
      </c>
      <c r="AM13" s="34"/>
      <c r="AN13" s="35">
        <v>1</v>
      </c>
      <c r="AO13" s="36">
        <v>640.83000000000004</v>
      </c>
      <c r="AP13" s="36"/>
      <c r="AQ13" s="37">
        <v>1</v>
      </c>
      <c r="AR13" s="38">
        <v>28</v>
      </c>
      <c r="AS13" s="38"/>
      <c r="AT13" s="39"/>
      <c r="AU13" s="40">
        <v>564.48</v>
      </c>
      <c r="AV13" s="40"/>
      <c r="AW13" s="39"/>
      <c r="AX13" s="41">
        <v>3.2238805970149298</v>
      </c>
      <c r="AY13" s="38">
        <v>28</v>
      </c>
      <c r="AZ13" s="38"/>
      <c r="BA13" s="39"/>
      <c r="BB13" s="40">
        <v>564.48</v>
      </c>
      <c r="BC13" s="40"/>
      <c r="BD13" s="39"/>
      <c r="BE13" s="38">
        <v>12</v>
      </c>
      <c r="BF13" s="42">
        <v>27</v>
      </c>
      <c r="BG13" s="43">
        <v>1.61194029850746</v>
      </c>
      <c r="BH13" s="41">
        <v>1.61194029850746</v>
      </c>
      <c r="BI13" s="38">
        <v>0</v>
      </c>
      <c r="BJ13" s="38"/>
      <c r="BK13" s="39"/>
      <c r="BL13" s="40">
        <v>0</v>
      </c>
      <c r="BM13" s="40"/>
      <c r="BN13" s="39"/>
      <c r="BO13" s="38">
        <v>0</v>
      </c>
      <c r="BP13" s="38"/>
      <c r="BQ13" s="38">
        <v>0</v>
      </c>
      <c r="BR13" s="38">
        <v>0</v>
      </c>
      <c r="BS13" s="38">
        <v>16.75</v>
      </c>
      <c r="BT13" s="43">
        <v>0</v>
      </c>
      <c r="BU13" s="43"/>
      <c r="BV13" s="44">
        <v>0</v>
      </c>
    </row>
    <row r="14" spans="1:74" s="1" customFormat="1" ht="26.25" customHeight="1">
      <c r="B14" s="21">
        <v>49509</v>
      </c>
      <c r="C14" s="22" t="s">
        <v>76</v>
      </c>
      <c r="D14" s="23">
        <v>2523651</v>
      </c>
      <c r="E14" s="24" t="s">
        <v>102</v>
      </c>
      <c r="F14" s="25" t="s">
        <v>78</v>
      </c>
      <c r="G14" s="25" t="s">
        <v>79</v>
      </c>
      <c r="H14" s="25" t="s">
        <v>103</v>
      </c>
      <c r="I14" s="25" t="s">
        <v>104</v>
      </c>
      <c r="J14" s="25" t="s">
        <v>91</v>
      </c>
      <c r="K14" s="26"/>
      <c r="L14" s="25" t="s">
        <v>105</v>
      </c>
      <c r="M14" s="25" t="s">
        <v>106</v>
      </c>
      <c r="N14" s="27">
        <v>3403</v>
      </c>
      <c r="O14" s="25" t="s">
        <v>85</v>
      </c>
      <c r="P14" s="28">
        <v>14.4</v>
      </c>
      <c r="Q14" s="28">
        <v>30</v>
      </c>
      <c r="R14" s="25" t="s">
        <v>86</v>
      </c>
      <c r="S14" s="29" t="s">
        <v>87</v>
      </c>
      <c r="T14" s="30">
        <v>21</v>
      </c>
      <c r="U14" s="30"/>
      <c r="V14" s="31">
        <v>1</v>
      </c>
      <c r="W14" s="32">
        <v>550.16</v>
      </c>
      <c r="X14" s="32"/>
      <c r="Y14" s="33">
        <v>1</v>
      </c>
      <c r="Z14" s="34">
        <v>21</v>
      </c>
      <c r="AA14" s="34"/>
      <c r="AB14" s="35">
        <v>1</v>
      </c>
      <c r="AC14" s="36">
        <v>550.16</v>
      </c>
      <c r="AD14" s="36"/>
      <c r="AE14" s="37">
        <v>1</v>
      </c>
      <c r="AF14" s="34"/>
      <c r="AG14" s="34"/>
      <c r="AH14" s="35"/>
      <c r="AI14" s="36"/>
      <c r="AJ14" s="36"/>
      <c r="AK14" s="37"/>
      <c r="AL14" s="34">
        <v>21</v>
      </c>
      <c r="AM14" s="34"/>
      <c r="AN14" s="35">
        <v>1</v>
      </c>
      <c r="AO14" s="36">
        <v>550.16</v>
      </c>
      <c r="AP14" s="36"/>
      <c r="AQ14" s="37">
        <v>1</v>
      </c>
      <c r="AR14" s="38">
        <v>33</v>
      </c>
      <c r="AS14" s="38"/>
      <c r="AT14" s="39"/>
      <c r="AU14" s="40">
        <v>475.2</v>
      </c>
      <c r="AV14" s="40"/>
      <c r="AW14" s="39"/>
      <c r="AX14" s="41">
        <v>4.1904761904761898</v>
      </c>
      <c r="AY14" s="38">
        <v>33</v>
      </c>
      <c r="AZ14" s="38"/>
      <c r="BA14" s="39"/>
      <c r="BB14" s="40">
        <v>475.2</v>
      </c>
      <c r="BC14" s="40"/>
      <c r="BD14" s="39"/>
      <c r="BE14" s="38">
        <v>0</v>
      </c>
      <c r="BF14" s="42">
        <v>33</v>
      </c>
      <c r="BG14" s="43">
        <v>2.0952380952380998</v>
      </c>
      <c r="BH14" s="41">
        <v>2.0952380952380998</v>
      </c>
      <c r="BI14" s="38"/>
      <c r="BJ14" s="38"/>
      <c r="BK14" s="39"/>
      <c r="BL14" s="40">
        <v>0</v>
      </c>
      <c r="BM14" s="40"/>
      <c r="BN14" s="39"/>
      <c r="BO14" s="38"/>
      <c r="BP14" s="38"/>
      <c r="BQ14" s="38">
        <v>0</v>
      </c>
      <c r="BR14" s="38"/>
      <c r="BS14" s="38">
        <v>15.75</v>
      </c>
      <c r="BT14" s="43"/>
      <c r="BU14" s="43"/>
      <c r="BV14" s="44">
        <v>0</v>
      </c>
    </row>
    <row r="15" spans="1:74" s="1" customFormat="1" ht="26.25" customHeight="1">
      <c r="B15" s="21">
        <v>49509</v>
      </c>
      <c r="C15" s="22" t="s">
        <v>76</v>
      </c>
      <c r="D15" s="23">
        <v>2523652</v>
      </c>
      <c r="E15" s="24" t="s">
        <v>107</v>
      </c>
      <c r="F15" s="25" t="s">
        <v>78</v>
      </c>
      <c r="G15" s="25" t="s">
        <v>79</v>
      </c>
      <c r="H15" s="25" t="s">
        <v>103</v>
      </c>
      <c r="I15" s="25" t="s">
        <v>108</v>
      </c>
      <c r="J15" s="25" t="s">
        <v>91</v>
      </c>
      <c r="K15" s="26"/>
      <c r="L15" s="25" t="s">
        <v>109</v>
      </c>
      <c r="M15" s="25" t="s">
        <v>110</v>
      </c>
      <c r="N15" s="27">
        <v>3403</v>
      </c>
      <c r="O15" s="25" t="s">
        <v>85</v>
      </c>
      <c r="P15" s="28">
        <v>5.76</v>
      </c>
      <c r="Q15" s="28">
        <v>12</v>
      </c>
      <c r="R15" s="25" t="s">
        <v>86</v>
      </c>
      <c r="S15" s="29" t="s">
        <v>87</v>
      </c>
      <c r="T15" s="30">
        <v>4</v>
      </c>
      <c r="U15" s="30"/>
      <c r="V15" s="31">
        <v>1</v>
      </c>
      <c r="W15" s="32">
        <v>46.11</v>
      </c>
      <c r="X15" s="32"/>
      <c r="Y15" s="33">
        <v>1</v>
      </c>
      <c r="Z15" s="34">
        <v>5</v>
      </c>
      <c r="AA15" s="34"/>
      <c r="AB15" s="35">
        <v>1</v>
      </c>
      <c r="AC15" s="36">
        <v>58.11</v>
      </c>
      <c r="AD15" s="36"/>
      <c r="AE15" s="37">
        <v>1</v>
      </c>
      <c r="AF15" s="34">
        <v>-1</v>
      </c>
      <c r="AG15" s="34"/>
      <c r="AH15" s="35"/>
      <c r="AI15" s="36">
        <v>-12</v>
      </c>
      <c r="AJ15" s="36"/>
      <c r="AK15" s="37"/>
      <c r="AL15" s="34">
        <v>6</v>
      </c>
      <c r="AM15" s="34"/>
      <c r="AN15" s="35">
        <v>1</v>
      </c>
      <c r="AO15" s="36">
        <v>70.11</v>
      </c>
      <c r="AP15" s="36"/>
      <c r="AQ15" s="37">
        <v>1</v>
      </c>
      <c r="AR15" s="38">
        <v>3</v>
      </c>
      <c r="AS15" s="38"/>
      <c r="AT15" s="39"/>
      <c r="AU15" s="40">
        <v>17.28</v>
      </c>
      <c r="AV15" s="40"/>
      <c r="AW15" s="39"/>
      <c r="AX15" s="41">
        <v>0.17699115044247801</v>
      </c>
      <c r="AY15" s="38">
        <v>2</v>
      </c>
      <c r="AZ15" s="38"/>
      <c r="BA15" s="39"/>
      <c r="BB15" s="40">
        <v>11.52</v>
      </c>
      <c r="BC15" s="40"/>
      <c r="BD15" s="39"/>
      <c r="BE15" s="38">
        <v>72</v>
      </c>
      <c r="BF15" s="42">
        <v>2</v>
      </c>
      <c r="BG15" s="43">
        <v>7.0796460176991205E-2</v>
      </c>
      <c r="BH15" s="41">
        <v>7.0796460176991205E-2</v>
      </c>
      <c r="BI15" s="38">
        <v>1</v>
      </c>
      <c r="BJ15" s="38"/>
      <c r="BK15" s="39"/>
      <c r="BL15" s="40">
        <v>5.76</v>
      </c>
      <c r="BM15" s="40"/>
      <c r="BN15" s="39"/>
      <c r="BO15" s="38">
        <v>0</v>
      </c>
      <c r="BP15" s="38">
        <v>1</v>
      </c>
      <c r="BQ15" s="38">
        <v>0</v>
      </c>
      <c r="BR15" s="38">
        <v>0</v>
      </c>
      <c r="BS15" s="38">
        <v>28.25</v>
      </c>
      <c r="BT15" s="43">
        <v>0</v>
      </c>
      <c r="BU15" s="43">
        <v>-1</v>
      </c>
      <c r="BV15" s="44">
        <v>3.5398230088495602E-2</v>
      </c>
    </row>
    <row r="16" spans="1:74" s="1" customFormat="1" ht="26.25" customHeight="1">
      <c r="B16" s="21">
        <v>49509</v>
      </c>
      <c r="C16" s="22" t="s">
        <v>76</v>
      </c>
      <c r="D16" s="23">
        <v>2523653</v>
      </c>
      <c r="E16" s="24" t="s">
        <v>111</v>
      </c>
      <c r="F16" s="25" t="s">
        <v>78</v>
      </c>
      <c r="G16" s="25" t="s">
        <v>79</v>
      </c>
      <c r="H16" s="25" t="s">
        <v>80</v>
      </c>
      <c r="I16" s="25" t="s">
        <v>112</v>
      </c>
      <c r="J16" s="25" t="s">
        <v>82</v>
      </c>
      <c r="K16" s="26">
        <v>1096</v>
      </c>
      <c r="L16" s="25" t="s">
        <v>113</v>
      </c>
      <c r="M16" s="25" t="s">
        <v>114</v>
      </c>
      <c r="N16" s="27">
        <v>3403</v>
      </c>
      <c r="O16" s="25" t="s">
        <v>85</v>
      </c>
      <c r="P16" s="28">
        <v>15.36</v>
      </c>
      <c r="Q16" s="28">
        <v>32</v>
      </c>
      <c r="R16" s="25" t="s">
        <v>86</v>
      </c>
      <c r="S16" s="29" t="s">
        <v>87</v>
      </c>
      <c r="T16" s="30">
        <v>201</v>
      </c>
      <c r="U16" s="30"/>
      <c r="V16" s="31">
        <v>1</v>
      </c>
      <c r="W16" s="32">
        <v>6037.21</v>
      </c>
      <c r="X16" s="32"/>
      <c r="Y16" s="33">
        <v>1</v>
      </c>
      <c r="Z16" s="34">
        <v>191</v>
      </c>
      <c r="AA16" s="34"/>
      <c r="AB16" s="35">
        <v>1</v>
      </c>
      <c r="AC16" s="36">
        <v>5727.78</v>
      </c>
      <c r="AD16" s="36"/>
      <c r="AE16" s="37">
        <v>1</v>
      </c>
      <c r="AF16" s="34">
        <v>10</v>
      </c>
      <c r="AG16" s="34"/>
      <c r="AH16" s="35">
        <v>1</v>
      </c>
      <c r="AI16" s="36">
        <v>309.43</v>
      </c>
      <c r="AJ16" s="36"/>
      <c r="AK16" s="37">
        <v>1</v>
      </c>
      <c r="AL16" s="34">
        <v>50</v>
      </c>
      <c r="AM16" s="34"/>
      <c r="AN16" s="35">
        <v>1</v>
      </c>
      <c r="AO16" s="36">
        <v>1448.49</v>
      </c>
      <c r="AP16" s="36"/>
      <c r="AQ16" s="37">
        <v>1</v>
      </c>
      <c r="AR16" s="38">
        <v>2825</v>
      </c>
      <c r="AS16" s="38"/>
      <c r="AT16" s="39"/>
      <c r="AU16" s="40">
        <v>43392</v>
      </c>
      <c r="AV16" s="40"/>
      <c r="AW16" s="39"/>
      <c r="AX16" s="41">
        <v>39.2481203007519</v>
      </c>
      <c r="AY16" s="38">
        <v>346</v>
      </c>
      <c r="AZ16" s="38"/>
      <c r="BA16" s="39"/>
      <c r="BB16" s="40">
        <v>5314.56</v>
      </c>
      <c r="BC16" s="40"/>
      <c r="BD16" s="39"/>
      <c r="BE16" s="38">
        <v>204</v>
      </c>
      <c r="BF16" s="42">
        <v>208</v>
      </c>
      <c r="BG16" s="43">
        <v>2.60651629072682</v>
      </c>
      <c r="BH16" s="41">
        <v>3.8471177944862198</v>
      </c>
      <c r="BI16" s="38">
        <v>2479</v>
      </c>
      <c r="BJ16" s="38"/>
      <c r="BK16" s="39"/>
      <c r="BL16" s="40">
        <v>38077.440000000002</v>
      </c>
      <c r="BM16" s="40"/>
      <c r="BN16" s="39"/>
      <c r="BO16" s="38">
        <v>2212</v>
      </c>
      <c r="BP16" s="38">
        <v>267</v>
      </c>
      <c r="BQ16" s="38">
        <v>39</v>
      </c>
      <c r="BR16" s="38">
        <v>21</v>
      </c>
      <c r="BS16" s="38">
        <v>79.8</v>
      </c>
      <c r="BT16" s="43">
        <v>28.8020833333333</v>
      </c>
      <c r="BU16" s="43">
        <v>81.599999999999994</v>
      </c>
      <c r="BV16" s="44">
        <v>31.553884711779499</v>
      </c>
    </row>
    <row r="17" spans="2:74" s="1" customFormat="1" ht="26.25" customHeight="1">
      <c r="B17" s="21">
        <v>49509</v>
      </c>
      <c r="C17" s="22" t="s">
        <v>76</v>
      </c>
      <c r="D17" s="23">
        <v>2523654</v>
      </c>
      <c r="E17" s="24" t="s">
        <v>115</v>
      </c>
      <c r="F17" s="25" t="s">
        <v>78</v>
      </c>
      <c r="G17" s="25" t="s">
        <v>79</v>
      </c>
      <c r="H17" s="25" t="s">
        <v>89</v>
      </c>
      <c r="I17" s="25" t="s">
        <v>99</v>
      </c>
      <c r="J17" s="25" t="s">
        <v>82</v>
      </c>
      <c r="K17" s="26">
        <v>1096</v>
      </c>
      <c r="L17" s="25" t="s">
        <v>116</v>
      </c>
      <c r="M17" s="25" t="s">
        <v>117</v>
      </c>
      <c r="N17" s="27">
        <v>3403</v>
      </c>
      <c r="O17" s="25" t="s">
        <v>85</v>
      </c>
      <c r="P17" s="28">
        <v>13.44</v>
      </c>
      <c r="Q17" s="28">
        <v>28</v>
      </c>
      <c r="R17" s="25" t="s">
        <v>86</v>
      </c>
      <c r="S17" s="29" t="s">
        <v>87</v>
      </c>
      <c r="T17" s="30">
        <v>455</v>
      </c>
      <c r="U17" s="30"/>
      <c r="V17" s="31">
        <v>1</v>
      </c>
      <c r="W17" s="32">
        <v>11603.17</v>
      </c>
      <c r="X17" s="32"/>
      <c r="Y17" s="33">
        <v>1</v>
      </c>
      <c r="Z17" s="34">
        <v>417</v>
      </c>
      <c r="AA17" s="34"/>
      <c r="AB17" s="35">
        <v>1</v>
      </c>
      <c r="AC17" s="36">
        <v>10638.63</v>
      </c>
      <c r="AD17" s="36"/>
      <c r="AE17" s="37">
        <v>1</v>
      </c>
      <c r="AF17" s="34">
        <v>38</v>
      </c>
      <c r="AG17" s="34"/>
      <c r="AH17" s="35">
        <v>1</v>
      </c>
      <c r="AI17" s="36">
        <v>964.54</v>
      </c>
      <c r="AJ17" s="36"/>
      <c r="AK17" s="37">
        <v>1</v>
      </c>
      <c r="AL17" s="34">
        <v>86</v>
      </c>
      <c r="AM17" s="34"/>
      <c r="AN17" s="35">
        <v>1</v>
      </c>
      <c r="AO17" s="36">
        <v>2136.1799999999998</v>
      </c>
      <c r="AP17" s="36"/>
      <c r="AQ17" s="37">
        <v>1</v>
      </c>
      <c r="AR17" s="38">
        <v>6947</v>
      </c>
      <c r="AS17" s="38"/>
      <c r="AT17" s="39"/>
      <c r="AU17" s="40">
        <v>93367.679999999993</v>
      </c>
      <c r="AV17" s="40"/>
      <c r="AW17" s="39"/>
      <c r="AX17" s="41">
        <v>27.905819295558999</v>
      </c>
      <c r="AY17" s="38">
        <v>3329</v>
      </c>
      <c r="AZ17" s="38"/>
      <c r="BA17" s="39"/>
      <c r="BB17" s="40">
        <v>44741.760000000002</v>
      </c>
      <c r="BC17" s="40"/>
      <c r="BD17" s="39"/>
      <c r="BE17" s="38">
        <v>1152</v>
      </c>
      <c r="BF17" s="42">
        <v>2965</v>
      </c>
      <c r="BG17" s="43">
        <v>11.3514548238897</v>
      </c>
      <c r="BH17" s="41">
        <v>12.6416539050536</v>
      </c>
      <c r="BI17" s="38">
        <v>3618</v>
      </c>
      <c r="BJ17" s="38"/>
      <c r="BK17" s="39"/>
      <c r="BL17" s="40">
        <v>88408.320000000007</v>
      </c>
      <c r="BM17" s="40"/>
      <c r="BN17" s="39"/>
      <c r="BO17" s="38">
        <v>3285</v>
      </c>
      <c r="BP17" s="38">
        <v>333</v>
      </c>
      <c r="BQ17" s="38">
        <v>27</v>
      </c>
      <c r="BR17" s="38">
        <v>52</v>
      </c>
      <c r="BS17" s="38">
        <v>261.2</v>
      </c>
      <c r="BT17" s="43">
        <v>13.3428107229894</v>
      </c>
      <c r="BU17" s="43">
        <v>14.4</v>
      </c>
      <c r="BV17" s="44">
        <v>13.9548238897397</v>
      </c>
    </row>
    <row r="18" spans="2:74" s="1" customFormat="1" ht="26.25" customHeight="1">
      <c r="B18" s="21">
        <v>49509</v>
      </c>
      <c r="C18" s="22" t="s">
        <v>76</v>
      </c>
      <c r="D18" s="23">
        <v>2523655</v>
      </c>
      <c r="E18" s="24" t="s">
        <v>118</v>
      </c>
      <c r="F18" s="25" t="s">
        <v>78</v>
      </c>
      <c r="G18" s="25" t="s">
        <v>79</v>
      </c>
      <c r="H18" s="25" t="s">
        <v>89</v>
      </c>
      <c r="I18" s="25" t="s">
        <v>99</v>
      </c>
      <c r="J18" s="25" t="s">
        <v>91</v>
      </c>
      <c r="K18" s="26"/>
      <c r="L18" s="25" t="s">
        <v>119</v>
      </c>
      <c r="M18" s="25" t="s">
        <v>120</v>
      </c>
      <c r="N18" s="27">
        <v>3403</v>
      </c>
      <c r="O18" s="25" t="s">
        <v>85</v>
      </c>
      <c r="P18" s="28">
        <v>8.64</v>
      </c>
      <c r="Q18" s="28">
        <v>18</v>
      </c>
      <c r="R18" s="25" t="s">
        <v>86</v>
      </c>
      <c r="S18" s="29" t="s">
        <v>87</v>
      </c>
      <c r="T18" s="30">
        <v>25</v>
      </c>
      <c r="U18" s="30"/>
      <c r="V18" s="31">
        <v>1</v>
      </c>
      <c r="W18" s="32">
        <v>413.76</v>
      </c>
      <c r="X18" s="32"/>
      <c r="Y18" s="33">
        <v>1</v>
      </c>
      <c r="Z18" s="34">
        <v>25</v>
      </c>
      <c r="AA18" s="34"/>
      <c r="AB18" s="35">
        <v>1</v>
      </c>
      <c r="AC18" s="36">
        <v>413.76</v>
      </c>
      <c r="AD18" s="36"/>
      <c r="AE18" s="37">
        <v>1</v>
      </c>
      <c r="AF18" s="34"/>
      <c r="AG18" s="34"/>
      <c r="AH18" s="35"/>
      <c r="AI18" s="36"/>
      <c r="AJ18" s="36"/>
      <c r="AK18" s="37"/>
      <c r="AL18" s="34">
        <v>25</v>
      </c>
      <c r="AM18" s="34"/>
      <c r="AN18" s="35">
        <v>1</v>
      </c>
      <c r="AO18" s="36">
        <v>413.76</v>
      </c>
      <c r="AP18" s="36"/>
      <c r="AQ18" s="37">
        <v>1</v>
      </c>
      <c r="AR18" s="38">
        <v>4968</v>
      </c>
      <c r="AS18" s="38"/>
      <c r="AT18" s="39"/>
      <c r="AU18" s="40">
        <v>42923.519999999997</v>
      </c>
      <c r="AV18" s="40"/>
      <c r="AW18" s="39"/>
      <c r="AX18" s="41">
        <v>283.88571428571402</v>
      </c>
      <c r="AY18" s="38">
        <v>4968</v>
      </c>
      <c r="AZ18" s="38"/>
      <c r="BA18" s="39"/>
      <c r="BB18" s="40">
        <v>42923.519999999997</v>
      </c>
      <c r="BC18" s="40"/>
      <c r="BD18" s="39"/>
      <c r="BE18" s="38">
        <v>0</v>
      </c>
      <c r="BF18" s="42">
        <v>4968</v>
      </c>
      <c r="BG18" s="43">
        <v>141.94285714285701</v>
      </c>
      <c r="BH18" s="41">
        <v>141.94285714285701</v>
      </c>
      <c r="BI18" s="38">
        <v>0</v>
      </c>
      <c r="BJ18" s="38"/>
      <c r="BK18" s="39"/>
      <c r="BL18" s="40">
        <v>0</v>
      </c>
      <c r="BM18" s="40"/>
      <c r="BN18" s="39"/>
      <c r="BO18" s="38">
        <v>0</v>
      </c>
      <c r="BP18" s="38"/>
      <c r="BQ18" s="38">
        <v>0</v>
      </c>
      <c r="BR18" s="38">
        <v>0</v>
      </c>
      <c r="BS18" s="38">
        <v>35</v>
      </c>
      <c r="BT18" s="43">
        <v>0</v>
      </c>
      <c r="BU18" s="43"/>
      <c r="BV18" s="44">
        <v>0</v>
      </c>
    </row>
    <row r="19" spans="2:74" s="1" customFormat="1" ht="26.25" customHeight="1">
      <c r="B19" s="21">
        <v>49509</v>
      </c>
      <c r="C19" s="22" t="s">
        <v>76</v>
      </c>
      <c r="D19" s="23">
        <v>2523656</v>
      </c>
      <c r="E19" s="24" t="s">
        <v>121</v>
      </c>
      <c r="F19" s="25" t="s">
        <v>78</v>
      </c>
      <c r="G19" s="25" t="s">
        <v>79</v>
      </c>
      <c r="H19" s="25" t="s">
        <v>89</v>
      </c>
      <c r="I19" s="25" t="s">
        <v>122</v>
      </c>
      <c r="J19" s="25" t="s">
        <v>91</v>
      </c>
      <c r="K19" s="26"/>
      <c r="L19" s="25" t="s">
        <v>123</v>
      </c>
      <c r="M19" s="25" t="s">
        <v>124</v>
      </c>
      <c r="N19" s="27">
        <v>3403</v>
      </c>
      <c r="O19" s="25" t="s">
        <v>85</v>
      </c>
      <c r="P19" s="28">
        <v>18.239999999999998</v>
      </c>
      <c r="Q19" s="28">
        <v>38</v>
      </c>
      <c r="R19" s="25" t="s">
        <v>86</v>
      </c>
      <c r="S19" s="29" t="s">
        <v>87</v>
      </c>
      <c r="T19" s="30">
        <v>11</v>
      </c>
      <c r="U19" s="30"/>
      <c r="V19" s="31">
        <v>1</v>
      </c>
      <c r="W19" s="32">
        <v>376.38</v>
      </c>
      <c r="X19" s="32"/>
      <c r="Y19" s="33">
        <v>1</v>
      </c>
      <c r="Z19" s="34">
        <v>11</v>
      </c>
      <c r="AA19" s="34"/>
      <c r="AB19" s="35">
        <v>1</v>
      </c>
      <c r="AC19" s="36">
        <v>376.38</v>
      </c>
      <c r="AD19" s="36"/>
      <c r="AE19" s="37">
        <v>1</v>
      </c>
      <c r="AF19" s="34"/>
      <c r="AG19" s="34"/>
      <c r="AH19" s="35"/>
      <c r="AI19" s="36"/>
      <c r="AJ19" s="36"/>
      <c r="AK19" s="37"/>
      <c r="AL19" s="34">
        <v>11</v>
      </c>
      <c r="AM19" s="34"/>
      <c r="AN19" s="35">
        <v>1</v>
      </c>
      <c r="AO19" s="36">
        <v>376.38</v>
      </c>
      <c r="AP19" s="36"/>
      <c r="AQ19" s="37">
        <v>1</v>
      </c>
      <c r="AR19" s="38">
        <v>3</v>
      </c>
      <c r="AS19" s="38"/>
      <c r="AT19" s="39"/>
      <c r="AU19" s="40">
        <v>54.72</v>
      </c>
      <c r="AV19" s="40"/>
      <c r="AW19" s="39"/>
      <c r="AX19" s="41">
        <v>0.31168831168831201</v>
      </c>
      <c r="AY19" s="38">
        <v>3</v>
      </c>
      <c r="AZ19" s="38"/>
      <c r="BA19" s="39"/>
      <c r="BB19" s="40">
        <v>54.72</v>
      </c>
      <c r="BC19" s="40"/>
      <c r="BD19" s="39"/>
      <c r="BE19" s="38">
        <v>24</v>
      </c>
      <c r="BF19" s="42">
        <v>3</v>
      </c>
      <c r="BG19" s="43">
        <v>0.15584415584415601</v>
      </c>
      <c r="BH19" s="41">
        <v>0.15584415584415601</v>
      </c>
      <c r="BI19" s="38">
        <v>0</v>
      </c>
      <c r="BJ19" s="38"/>
      <c r="BK19" s="39"/>
      <c r="BL19" s="40">
        <v>0</v>
      </c>
      <c r="BM19" s="40"/>
      <c r="BN19" s="39"/>
      <c r="BO19" s="38">
        <v>0</v>
      </c>
      <c r="BP19" s="38"/>
      <c r="BQ19" s="38">
        <v>0</v>
      </c>
      <c r="BR19" s="38">
        <v>0</v>
      </c>
      <c r="BS19" s="38">
        <v>19.25</v>
      </c>
      <c r="BT19" s="43">
        <v>0</v>
      </c>
      <c r="BU19" s="43"/>
      <c r="BV19" s="44">
        <v>0</v>
      </c>
    </row>
    <row r="20" spans="2:74" s="1" customFormat="1" ht="26.25" customHeight="1">
      <c r="B20" s="21">
        <v>49509</v>
      </c>
      <c r="C20" s="22" t="s">
        <v>76</v>
      </c>
      <c r="D20" s="23">
        <v>2527818</v>
      </c>
      <c r="E20" s="24" t="s">
        <v>125</v>
      </c>
      <c r="F20" s="25" t="s">
        <v>78</v>
      </c>
      <c r="G20" s="25" t="s">
        <v>79</v>
      </c>
      <c r="H20" s="25" t="s">
        <v>80</v>
      </c>
      <c r="I20" s="25" t="s">
        <v>126</v>
      </c>
      <c r="J20" s="25" t="s">
        <v>127</v>
      </c>
      <c r="K20" s="26">
        <v>1096</v>
      </c>
      <c r="L20" s="25" t="s">
        <v>128</v>
      </c>
      <c r="M20" s="25" t="s">
        <v>129</v>
      </c>
      <c r="N20" s="27">
        <v>3403</v>
      </c>
      <c r="O20" s="25" t="s">
        <v>85</v>
      </c>
      <c r="P20" s="28">
        <v>21.12</v>
      </c>
      <c r="Q20" s="28">
        <v>44</v>
      </c>
      <c r="R20" s="25" t="s">
        <v>86</v>
      </c>
      <c r="S20" s="29" t="s">
        <v>87</v>
      </c>
      <c r="T20" s="30">
        <v>25</v>
      </c>
      <c r="U20" s="30"/>
      <c r="V20" s="31">
        <v>1</v>
      </c>
      <c r="W20" s="32">
        <v>979.14</v>
      </c>
      <c r="X20" s="32"/>
      <c r="Y20" s="33">
        <v>1</v>
      </c>
      <c r="Z20" s="34">
        <v>25</v>
      </c>
      <c r="AA20" s="34"/>
      <c r="AB20" s="35">
        <v>1</v>
      </c>
      <c r="AC20" s="36">
        <v>979.14</v>
      </c>
      <c r="AD20" s="36"/>
      <c r="AE20" s="37">
        <v>1</v>
      </c>
      <c r="AF20" s="34"/>
      <c r="AG20" s="34"/>
      <c r="AH20" s="35"/>
      <c r="AI20" s="36"/>
      <c r="AJ20" s="36"/>
      <c r="AK20" s="37"/>
      <c r="AL20" s="34">
        <v>16</v>
      </c>
      <c r="AM20" s="34"/>
      <c r="AN20" s="35">
        <v>1</v>
      </c>
      <c r="AO20" s="36">
        <v>639.91</v>
      </c>
      <c r="AP20" s="36"/>
      <c r="AQ20" s="37">
        <v>1</v>
      </c>
      <c r="AR20" s="38">
        <v>3674</v>
      </c>
      <c r="AS20" s="38"/>
      <c r="AT20" s="39"/>
      <c r="AU20" s="40">
        <v>77594.880000000005</v>
      </c>
      <c r="AV20" s="40"/>
      <c r="AW20" s="39"/>
      <c r="AX20" s="41">
        <v>278.12121212121201</v>
      </c>
      <c r="AY20" s="38">
        <v>2231</v>
      </c>
      <c r="AZ20" s="38"/>
      <c r="BA20" s="39"/>
      <c r="BB20" s="40">
        <v>47118.720000000001</v>
      </c>
      <c r="BC20" s="40"/>
      <c r="BD20" s="39"/>
      <c r="BE20" s="38">
        <v>0</v>
      </c>
      <c r="BF20" s="42">
        <v>800</v>
      </c>
      <c r="BG20" s="43">
        <v>48.484848484848499</v>
      </c>
      <c r="BH20" s="41">
        <v>55.454545454545503</v>
      </c>
      <c r="BI20" s="38">
        <v>1443</v>
      </c>
      <c r="BJ20" s="38"/>
      <c r="BK20" s="39"/>
      <c r="BL20" s="40">
        <v>30476.16</v>
      </c>
      <c r="BM20" s="40"/>
      <c r="BN20" s="39"/>
      <c r="BO20" s="38">
        <v>1280</v>
      </c>
      <c r="BP20" s="38">
        <v>163</v>
      </c>
      <c r="BQ20" s="38">
        <v>1316</v>
      </c>
      <c r="BR20" s="38">
        <v>238</v>
      </c>
      <c r="BS20" s="38">
        <v>16.5</v>
      </c>
      <c r="BT20" s="43">
        <v>77.575757575757606</v>
      </c>
      <c r="BU20" s="43"/>
      <c r="BV20" s="44">
        <v>167.21212121212099</v>
      </c>
    </row>
    <row r="21" spans="2:74" s="1" customFormat="1" ht="26.25" customHeight="1">
      <c r="B21" s="21">
        <v>49509</v>
      </c>
      <c r="C21" s="22" t="s">
        <v>76</v>
      </c>
      <c r="D21" s="23">
        <v>2527526</v>
      </c>
      <c r="E21" s="24" t="s">
        <v>130</v>
      </c>
      <c r="F21" s="25" t="s">
        <v>131</v>
      </c>
      <c r="G21" s="25" t="s">
        <v>132</v>
      </c>
      <c r="H21" s="25" t="s">
        <v>133</v>
      </c>
      <c r="I21" s="25" t="s">
        <v>134</v>
      </c>
      <c r="J21" s="25" t="s">
        <v>91</v>
      </c>
      <c r="K21" s="26"/>
      <c r="L21" s="25" t="s">
        <v>135</v>
      </c>
      <c r="M21" s="25" t="s">
        <v>136</v>
      </c>
      <c r="N21" s="27">
        <v>3403</v>
      </c>
      <c r="O21" s="25" t="s">
        <v>85</v>
      </c>
      <c r="P21" s="28">
        <v>0.01</v>
      </c>
      <c r="Q21" s="28">
        <v>0.01</v>
      </c>
      <c r="R21" s="25" t="s">
        <v>86</v>
      </c>
      <c r="S21" s="29" t="s">
        <v>137</v>
      </c>
      <c r="T21" s="30">
        <v>37</v>
      </c>
      <c r="U21" s="30"/>
      <c r="V21" s="31">
        <v>1</v>
      </c>
      <c r="W21" s="32">
        <v>0.26</v>
      </c>
      <c r="X21" s="32"/>
      <c r="Y21" s="33">
        <v>1</v>
      </c>
      <c r="Z21" s="34">
        <v>37</v>
      </c>
      <c r="AA21" s="34"/>
      <c r="AB21" s="35">
        <v>1</v>
      </c>
      <c r="AC21" s="36">
        <v>0.26</v>
      </c>
      <c r="AD21" s="36"/>
      <c r="AE21" s="37">
        <v>1</v>
      </c>
      <c r="AF21" s="34"/>
      <c r="AG21" s="34"/>
      <c r="AH21" s="35"/>
      <c r="AI21" s="36"/>
      <c r="AJ21" s="36"/>
      <c r="AK21" s="37"/>
      <c r="AL21" s="34"/>
      <c r="AM21" s="34"/>
      <c r="AN21" s="35"/>
      <c r="AO21" s="36"/>
      <c r="AP21" s="36"/>
      <c r="AQ21" s="37"/>
      <c r="AR21" s="38">
        <v>10034</v>
      </c>
      <c r="AS21" s="38"/>
      <c r="AT21" s="39"/>
      <c r="AU21" s="40">
        <v>100.34</v>
      </c>
      <c r="AV21" s="40"/>
      <c r="AW21" s="39"/>
      <c r="AX21" s="41">
        <v>272.243243243243</v>
      </c>
      <c r="AY21" s="38">
        <v>1370</v>
      </c>
      <c r="AZ21" s="38"/>
      <c r="BA21" s="39"/>
      <c r="BB21" s="40">
        <v>13.7</v>
      </c>
      <c r="BC21" s="40"/>
      <c r="BD21" s="39"/>
      <c r="BE21" s="38">
        <v>0</v>
      </c>
      <c r="BF21" s="42">
        <v>1031</v>
      </c>
      <c r="BG21" s="43">
        <v>27.864864864864899</v>
      </c>
      <c r="BH21" s="41">
        <v>28.108108108108102</v>
      </c>
      <c r="BI21" s="38">
        <v>8664</v>
      </c>
      <c r="BJ21" s="38"/>
      <c r="BK21" s="39"/>
      <c r="BL21" s="40">
        <v>96.65</v>
      </c>
      <c r="BM21" s="40"/>
      <c r="BN21" s="39"/>
      <c r="BO21" s="38">
        <v>7909</v>
      </c>
      <c r="BP21" s="38">
        <v>755</v>
      </c>
      <c r="BQ21" s="38">
        <v>330</v>
      </c>
      <c r="BR21" s="38">
        <v>130</v>
      </c>
      <c r="BS21" s="38">
        <v>37</v>
      </c>
      <c r="BT21" s="43">
        <v>213.756756756757</v>
      </c>
      <c r="BU21" s="43"/>
      <c r="BV21" s="44">
        <v>243.08108108108101</v>
      </c>
    </row>
    <row r="22" spans="2:74" s="1" customFormat="1" ht="26.25" customHeight="1">
      <c r="B22" s="45">
        <v>49509</v>
      </c>
      <c r="C22" s="46" t="s">
        <v>76</v>
      </c>
      <c r="D22" s="47">
        <v>2528215</v>
      </c>
      <c r="E22" s="48" t="s">
        <v>138</v>
      </c>
      <c r="F22" s="49" t="s">
        <v>78</v>
      </c>
      <c r="G22" s="49" t="s">
        <v>79</v>
      </c>
      <c r="H22" s="49" t="s">
        <v>80</v>
      </c>
      <c r="I22" s="49" t="s">
        <v>139</v>
      </c>
      <c r="J22" s="49" t="s">
        <v>91</v>
      </c>
      <c r="K22" s="50"/>
      <c r="L22" s="49" t="s">
        <v>140</v>
      </c>
      <c r="M22" s="49" t="s">
        <v>141</v>
      </c>
      <c r="N22" s="51">
        <v>3403</v>
      </c>
      <c r="O22" s="49" t="s">
        <v>85</v>
      </c>
      <c r="P22" s="52">
        <v>19.2</v>
      </c>
      <c r="Q22" s="52">
        <v>40</v>
      </c>
      <c r="R22" s="49" t="s">
        <v>142</v>
      </c>
      <c r="S22" s="53" t="s">
        <v>87</v>
      </c>
      <c r="T22" s="54">
        <v>32</v>
      </c>
      <c r="U22" s="54"/>
      <c r="V22" s="55">
        <v>1</v>
      </c>
      <c r="W22" s="56">
        <v>1065.6500000000001</v>
      </c>
      <c r="X22" s="56"/>
      <c r="Y22" s="57">
        <v>1</v>
      </c>
      <c r="Z22" s="58">
        <v>32</v>
      </c>
      <c r="AA22" s="58"/>
      <c r="AB22" s="59">
        <v>1</v>
      </c>
      <c r="AC22" s="60">
        <v>1065.6500000000001</v>
      </c>
      <c r="AD22" s="60"/>
      <c r="AE22" s="61">
        <v>1</v>
      </c>
      <c r="AF22" s="58"/>
      <c r="AG22" s="58"/>
      <c r="AH22" s="59"/>
      <c r="AI22" s="60"/>
      <c r="AJ22" s="60"/>
      <c r="AK22" s="61"/>
      <c r="AL22" s="58">
        <v>32</v>
      </c>
      <c r="AM22" s="58"/>
      <c r="AN22" s="59">
        <v>1</v>
      </c>
      <c r="AO22" s="60">
        <v>1065.6500000000001</v>
      </c>
      <c r="AP22" s="60"/>
      <c r="AQ22" s="61">
        <v>1</v>
      </c>
      <c r="AR22" s="62">
        <v>23</v>
      </c>
      <c r="AS22" s="62"/>
      <c r="AT22" s="63"/>
      <c r="AU22" s="64">
        <v>441.6</v>
      </c>
      <c r="AV22" s="64"/>
      <c r="AW22" s="63"/>
      <c r="AX22" s="65">
        <v>1.7922077922077899</v>
      </c>
      <c r="AY22" s="62">
        <v>23</v>
      </c>
      <c r="AZ22" s="62"/>
      <c r="BA22" s="63"/>
      <c r="BB22" s="64">
        <v>441.6</v>
      </c>
      <c r="BC22" s="64"/>
      <c r="BD22" s="63"/>
      <c r="BE22" s="62">
        <v>38</v>
      </c>
      <c r="BF22" s="66">
        <v>23</v>
      </c>
      <c r="BG22" s="67">
        <v>0.89610389610389596</v>
      </c>
      <c r="BH22" s="65">
        <v>0.89610389610389596</v>
      </c>
      <c r="BI22" s="62"/>
      <c r="BJ22" s="62"/>
      <c r="BK22" s="63"/>
      <c r="BL22" s="64">
        <v>0</v>
      </c>
      <c r="BM22" s="64"/>
      <c r="BN22" s="63"/>
      <c r="BO22" s="62"/>
      <c r="BP22" s="62"/>
      <c r="BQ22" s="62">
        <v>0</v>
      </c>
      <c r="BR22" s="62"/>
      <c r="BS22" s="62">
        <v>25.6666666666667</v>
      </c>
      <c r="BT22" s="67"/>
      <c r="BU22" s="67"/>
      <c r="BV22" s="68">
        <v>0</v>
      </c>
    </row>
    <row r="23" spans="2:74" s="1" customFormat="1" ht="18.5" customHeight="1"/>
    <row r="24" spans="2:74" s="1" customFormat="1" ht="79.5" customHeight="1"/>
  </sheetData>
  <mergeCells count="6">
    <mergeCell ref="A1:C4"/>
    <mergeCell ref="AR7:BV7"/>
    <mergeCell ref="B6:D6"/>
    <mergeCell ref="B7:S7"/>
    <mergeCell ref="D1:G1"/>
    <mergeCell ref="T7:AQ7"/>
  </mergeCells>
  <phoneticPr fontId="11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Q24"/>
  <sheetViews>
    <sheetView topLeftCell="Z1" workbookViewId="0">
      <selection activeCell="AO10" sqref="AO10:AO22"/>
    </sheetView>
  </sheetViews>
  <sheetFormatPr baseColWidth="10" defaultRowHeight="12"/>
  <cols>
    <col min="1" max="1" width="0.83203125" customWidth="1"/>
    <col min="2" max="2" width="8.1640625" customWidth="1"/>
    <col min="3" max="3" width="26.1640625" customWidth="1"/>
    <col min="4" max="4" width="11.6640625" customWidth="1"/>
    <col min="5" max="5" width="58.5" customWidth="1"/>
    <col min="6" max="6" width="5.6640625" customWidth="1"/>
    <col min="7" max="8" width="6.5" customWidth="1"/>
    <col min="9" max="9" width="10.6640625" customWidth="1"/>
    <col min="10" max="10" width="6.5" customWidth="1"/>
    <col min="11" max="11" width="8.1640625" customWidth="1"/>
    <col min="12" max="12" width="13.5" customWidth="1"/>
    <col min="13" max="13" width="15.1640625" customWidth="1"/>
    <col min="14" max="14" width="8.1640625" customWidth="1"/>
    <col min="15" max="15" width="21.6640625" customWidth="1"/>
    <col min="16" max="17" width="10.6640625" customWidth="1"/>
    <col min="18" max="19" width="8.1640625" customWidth="1"/>
    <col min="20" max="22" width="10.6640625" customWidth="1"/>
    <col min="23" max="24" width="18.1640625" customWidth="1"/>
    <col min="25" max="28" width="10.6640625" customWidth="1"/>
    <col min="29" max="30" width="18.1640625" customWidth="1"/>
    <col min="31" max="34" width="10.6640625" customWidth="1"/>
    <col min="35" max="36" width="18.1640625" customWidth="1"/>
    <col min="37" max="40" width="10.6640625" customWidth="1"/>
    <col min="41" max="42" width="18.1640625" customWidth="1"/>
    <col min="43" max="43" width="10.6640625" customWidth="1"/>
    <col min="44" max="44" width="4.6640625" customWidth="1"/>
  </cols>
  <sheetData>
    <row r="1" spans="1:43" s="1" customFormat="1" ht="38.25" customHeight="1">
      <c r="A1" s="96"/>
      <c r="B1" s="96"/>
      <c r="C1" s="96"/>
      <c r="D1" s="100" t="s">
        <v>143</v>
      </c>
      <c r="E1" s="100"/>
      <c r="F1" s="100"/>
      <c r="G1" s="100"/>
    </row>
    <row r="2" spans="1:43" s="1" customFormat="1" ht="28.5" customHeight="1">
      <c r="A2" s="96"/>
      <c r="B2" s="96"/>
      <c r="C2" s="96"/>
      <c r="D2" s="69" t="s">
        <v>158</v>
      </c>
    </row>
    <row r="3" spans="1:43" s="1" customFormat="1" ht="32.75" customHeight="1">
      <c r="A3" s="96"/>
      <c r="B3" s="96"/>
      <c r="C3" s="96"/>
      <c r="D3" s="70" t="s">
        <v>159</v>
      </c>
    </row>
    <row r="4" spans="1:43" s="1" customFormat="1" ht="15.5" customHeight="1">
      <c r="A4" s="96"/>
      <c r="B4" s="96"/>
      <c r="C4" s="96"/>
    </row>
    <row r="5" spans="1:43" s="1" customFormat="1" ht="12" customHeight="1"/>
    <row r="6" spans="1:43" s="1" customFormat="1" ht="32.75" customHeight="1">
      <c r="B6" s="98" t="s">
        <v>146</v>
      </c>
      <c r="C6" s="98"/>
      <c r="D6" s="98"/>
    </row>
    <row r="7" spans="1:43" s="1" customFormat="1" ht="37" customHeight="1"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1" t="s">
        <v>4</v>
      </c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</row>
    <row r="8" spans="1:43" s="1" customFormat="1" ht="56.25" customHeight="1">
      <c r="B8" s="2" t="s">
        <v>6</v>
      </c>
      <c r="C8" s="3" t="s">
        <v>7</v>
      </c>
      <c r="D8" s="3" t="s">
        <v>8</v>
      </c>
      <c r="E8" s="3" t="s">
        <v>9</v>
      </c>
      <c r="F8" s="3" t="s">
        <v>10</v>
      </c>
      <c r="G8" s="3" t="s">
        <v>11</v>
      </c>
      <c r="H8" s="3" t="s">
        <v>12</v>
      </c>
      <c r="I8" s="3" t="s">
        <v>147</v>
      </c>
      <c r="J8" s="4" t="s">
        <v>14</v>
      </c>
      <c r="K8" s="4" t="s">
        <v>15</v>
      </c>
      <c r="L8" s="3" t="s">
        <v>16</v>
      </c>
      <c r="M8" s="3" t="s">
        <v>17</v>
      </c>
      <c r="N8" s="3" t="s">
        <v>18</v>
      </c>
      <c r="O8" s="3" t="s">
        <v>19</v>
      </c>
      <c r="P8" s="4" t="s">
        <v>20</v>
      </c>
      <c r="Q8" s="4" t="s">
        <v>21</v>
      </c>
      <c r="R8" s="4" t="s">
        <v>22</v>
      </c>
      <c r="S8" s="4" t="s">
        <v>23</v>
      </c>
      <c r="T8" s="71" t="s">
        <v>24</v>
      </c>
      <c r="U8" s="6" t="s">
        <v>25</v>
      </c>
      <c r="V8" s="6" t="s">
        <v>26</v>
      </c>
      <c r="W8" s="6" t="s">
        <v>27</v>
      </c>
      <c r="X8" s="6" t="s">
        <v>28</v>
      </c>
      <c r="Y8" s="8" t="s">
        <v>26</v>
      </c>
      <c r="Z8" s="6" t="s">
        <v>29</v>
      </c>
      <c r="AA8" s="6" t="s">
        <v>30</v>
      </c>
      <c r="AB8" s="6" t="s">
        <v>31</v>
      </c>
      <c r="AC8" s="6" t="s">
        <v>32</v>
      </c>
      <c r="AD8" s="6" t="s">
        <v>33</v>
      </c>
      <c r="AE8" s="8" t="s">
        <v>31</v>
      </c>
      <c r="AF8" s="6" t="s">
        <v>148</v>
      </c>
      <c r="AG8" s="6" t="s">
        <v>149</v>
      </c>
      <c r="AH8" s="6" t="s">
        <v>150</v>
      </c>
      <c r="AI8" s="6" t="s">
        <v>151</v>
      </c>
      <c r="AJ8" s="6" t="s">
        <v>152</v>
      </c>
      <c r="AK8" s="8" t="s">
        <v>150</v>
      </c>
      <c r="AL8" s="6" t="s">
        <v>153</v>
      </c>
      <c r="AM8" s="6" t="s">
        <v>154</v>
      </c>
      <c r="AN8" s="6" t="s">
        <v>155</v>
      </c>
      <c r="AO8" s="6" t="s">
        <v>156</v>
      </c>
      <c r="AP8" s="6" t="s">
        <v>157</v>
      </c>
      <c r="AQ8" s="8" t="s">
        <v>155</v>
      </c>
    </row>
    <row r="9" spans="1:43" s="1" customFormat="1" ht="37" customHeight="1">
      <c r="B9" s="72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4" t="s">
        <v>75</v>
      </c>
      <c r="T9" s="75">
        <v>2567</v>
      </c>
      <c r="U9" s="14"/>
      <c r="V9" s="15">
        <v>0</v>
      </c>
      <c r="W9" s="16">
        <v>67942.19</v>
      </c>
      <c r="X9" s="16"/>
      <c r="Y9" s="18">
        <v>0</v>
      </c>
      <c r="Z9" s="14">
        <v>2438</v>
      </c>
      <c r="AA9" s="14"/>
      <c r="AB9" s="15">
        <v>0</v>
      </c>
      <c r="AC9" s="16">
        <v>64603.79</v>
      </c>
      <c r="AD9" s="16"/>
      <c r="AE9" s="18">
        <v>0</v>
      </c>
      <c r="AF9" s="14">
        <v>129</v>
      </c>
      <c r="AG9" s="14"/>
      <c r="AH9" s="15">
        <v>0</v>
      </c>
      <c r="AI9" s="16">
        <v>3338.4</v>
      </c>
      <c r="AJ9" s="16"/>
      <c r="AK9" s="18">
        <v>0</v>
      </c>
      <c r="AL9" s="14">
        <v>856</v>
      </c>
      <c r="AM9" s="14"/>
      <c r="AN9" s="15">
        <v>0</v>
      </c>
      <c r="AO9" s="16">
        <v>23162.21</v>
      </c>
      <c r="AP9" s="16"/>
      <c r="AQ9" s="18">
        <v>0</v>
      </c>
    </row>
    <row r="10" spans="1:43" s="1" customFormat="1" ht="26.25" customHeight="1">
      <c r="B10" s="76">
        <v>49509</v>
      </c>
      <c r="C10" s="77" t="s">
        <v>76</v>
      </c>
      <c r="D10" s="78">
        <v>2523646</v>
      </c>
      <c r="E10" s="77" t="s">
        <v>77</v>
      </c>
      <c r="F10" s="79" t="s">
        <v>78</v>
      </c>
      <c r="G10" s="79" t="s">
        <v>79</v>
      </c>
      <c r="H10" s="79" t="s">
        <v>80</v>
      </c>
      <c r="I10" s="79" t="s">
        <v>81</v>
      </c>
      <c r="J10" s="79" t="s">
        <v>82</v>
      </c>
      <c r="K10" s="80">
        <v>1096</v>
      </c>
      <c r="L10" s="79" t="s">
        <v>83</v>
      </c>
      <c r="M10" s="79" t="s">
        <v>84</v>
      </c>
      <c r="N10" s="78">
        <v>3403</v>
      </c>
      <c r="O10" s="79" t="s">
        <v>85</v>
      </c>
      <c r="P10" s="81">
        <v>11.52</v>
      </c>
      <c r="Q10" s="81">
        <v>24</v>
      </c>
      <c r="R10" s="79" t="s">
        <v>86</v>
      </c>
      <c r="S10" s="79" t="s">
        <v>87</v>
      </c>
      <c r="T10" s="82">
        <v>525</v>
      </c>
      <c r="U10" s="34"/>
      <c r="V10" s="35">
        <v>0</v>
      </c>
      <c r="W10" s="36">
        <v>11381.49</v>
      </c>
      <c r="X10" s="36"/>
      <c r="Y10" s="37">
        <v>0</v>
      </c>
      <c r="Z10" s="34">
        <v>496</v>
      </c>
      <c r="AA10" s="34"/>
      <c r="AB10" s="35">
        <v>0</v>
      </c>
      <c r="AC10" s="36">
        <v>10726.02</v>
      </c>
      <c r="AD10" s="36"/>
      <c r="AE10" s="83">
        <v>0</v>
      </c>
      <c r="AF10" s="34">
        <v>29</v>
      </c>
      <c r="AG10" s="34"/>
      <c r="AH10" s="35">
        <v>0</v>
      </c>
      <c r="AI10" s="36">
        <v>655.47</v>
      </c>
      <c r="AJ10" s="36"/>
      <c r="AK10" s="37">
        <v>0</v>
      </c>
      <c r="AL10" s="34">
        <v>108</v>
      </c>
      <c r="AM10" s="34"/>
      <c r="AN10" s="35">
        <v>0</v>
      </c>
      <c r="AO10" s="36">
        <v>2388.34</v>
      </c>
      <c r="AP10" s="36"/>
      <c r="AQ10" s="83">
        <v>0</v>
      </c>
    </row>
    <row r="11" spans="1:43" s="1" customFormat="1" ht="26.25" customHeight="1">
      <c r="B11" s="76">
        <v>49509</v>
      </c>
      <c r="C11" s="77" t="s">
        <v>76</v>
      </c>
      <c r="D11" s="78">
        <v>2523647</v>
      </c>
      <c r="E11" s="77" t="s">
        <v>88</v>
      </c>
      <c r="F11" s="79" t="s">
        <v>78</v>
      </c>
      <c r="G11" s="79" t="s">
        <v>79</v>
      </c>
      <c r="H11" s="79" t="s">
        <v>89</v>
      </c>
      <c r="I11" s="79" t="s">
        <v>90</v>
      </c>
      <c r="J11" s="79" t="s">
        <v>91</v>
      </c>
      <c r="K11" s="80"/>
      <c r="L11" s="79" t="s">
        <v>92</v>
      </c>
      <c r="M11" s="79" t="s">
        <v>93</v>
      </c>
      <c r="N11" s="78">
        <v>3403</v>
      </c>
      <c r="O11" s="79" t="s">
        <v>85</v>
      </c>
      <c r="P11" s="81">
        <v>19.2</v>
      </c>
      <c r="Q11" s="81">
        <v>40</v>
      </c>
      <c r="R11" s="79" t="s">
        <v>86</v>
      </c>
      <c r="S11" s="79" t="s">
        <v>87</v>
      </c>
      <c r="T11" s="82">
        <v>20</v>
      </c>
      <c r="U11" s="34"/>
      <c r="V11" s="35">
        <v>0</v>
      </c>
      <c r="W11" s="36">
        <v>671.89</v>
      </c>
      <c r="X11" s="36"/>
      <c r="Y11" s="37">
        <v>0</v>
      </c>
      <c r="Z11" s="34">
        <v>21</v>
      </c>
      <c r="AA11" s="34"/>
      <c r="AB11" s="35">
        <v>0</v>
      </c>
      <c r="AC11" s="36">
        <v>711.89</v>
      </c>
      <c r="AD11" s="36"/>
      <c r="AE11" s="83">
        <v>0</v>
      </c>
      <c r="AF11" s="34">
        <v>-1</v>
      </c>
      <c r="AG11" s="34"/>
      <c r="AH11" s="35"/>
      <c r="AI11" s="36">
        <v>-40</v>
      </c>
      <c r="AJ11" s="36"/>
      <c r="AK11" s="37"/>
      <c r="AL11" s="34">
        <v>23</v>
      </c>
      <c r="AM11" s="34"/>
      <c r="AN11" s="35">
        <v>0</v>
      </c>
      <c r="AO11" s="36">
        <v>790.43</v>
      </c>
      <c r="AP11" s="36"/>
      <c r="AQ11" s="83">
        <v>0</v>
      </c>
    </row>
    <row r="12" spans="1:43" s="1" customFormat="1" ht="26.25" customHeight="1">
      <c r="B12" s="76">
        <v>49509</v>
      </c>
      <c r="C12" s="77" t="s">
        <v>76</v>
      </c>
      <c r="D12" s="78">
        <v>2523648</v>
      </c>
      <c r="E12" s="77" t="s">
        <v>94</v>
      </c>
      <c r="F12" s="79" t="s">
        <v>78</v>
      </c>
      <c r="G12" s="79" t="s">
        <v>79</v>
      </c>
      <c r="H12" s="79" t="s">
        <v>80</v>
      </c>
      <c r="I12" s="79" t="s">
        <v>95</v>
      </c>
      <c r="J12" s="79" t="s">
        <v>82</v>
      </c>
      <c r="K12" s="80">
        <v>1096</v>
      </c>
      <c r="L12" s="79" t="s">
        <v>96</v>
      </c>
      <c r="M12" s="79" t="s">
        <v>97</v>
      </c>
      <c r="N12" s="78">
        <v>3403</v>
      </c>
      <c r="O12" s="79" t="s">
        <v>85</v>
      </c>
      <c r="P12" s="81">
        <v>18.239999999999998</v>
      </c>
      <c r="Q12" s="81">
        <v>38</v>
      </c>
      <c r="R12" s="79" t="s">
        <v>86</v>
      </c>
      <c r="S12" s="79" t="s">
        <v>87</v>
      </c>
      <c r="T12" s="82">
        <v>344</v>
      </c>
      <c r="U12" s="34"/>
      <c r="V12" s="35">
        <v>0</v>
      </c>
      <c r="W12" s="36">
        <v>12198.22</v>
      </c>
      <c r="X12" s="36"/>
      <c r="Y12" s="37">
        <v>0</v>
      </c>
      <c r="Z12" s="34">
        <v>327</v>
      </c>
      <c r="AA12" s="34"/>
      <c r="AB12" s="35">
        <v>0</v>
      </c>
      <c r="AC12" s="36">
        <v>11637.12</v>
      </c>
      <c r="AD12" s="36"/>
      <c r="AE12" s="83">
        <v>0</v>
      </c>
      <c r="AF12" s="34">
        <v>17</v>
      </c>
      <c r="AG12" s="34"/>
      <c r="AH12" s="35">
        <v>0</v>
      </c>
      <c r="AI12" s="36">
        <v>561.1</v>
      </c>
      <c r="AJ12" s="36"/>
      <c r="AK12" s="37">
        <v>0</v>
      </c>
      <c r="AL12" s="34">
        <v>53</v>
      </c>
      <c r="AM12" s="34"/>
      <c r="AN12" s="35">
        <v>0</v>
      </c>
      <c r="AO12" s="36">
        <v>1908.09</v>
      </c>
      <c r="AP12" s="36"/>
      <c r="AQ12" s="83">
        <v>0</v>
      </c>
    </row>
    <row r="13" spans="1:43" s="1" customFormat="1" ht="26.25" customHeight="1">
      <c r="B13" s="76">
        <v>49509</v>
      </c>
      <c r="C13" s="77" t="s">
        <v>76</v>
      </c>
      <c r="D13" s="78">
        <v>2523650</v>
      </c>
      <c r="E13" s="77" t="s">
        <v>98</v>
      </c>
      <c r="F13" s="79" t="s">
        <v>78</v>
      </c>
      <c r="G13" s="79" t="s">
        <v>79</v>
      </c>
      <c r="H13" s="79" t="s">
        <v>89</v>
      </c>
      <c r="I13" s="79" t="s">
        <v>99</v>
      </c>
      <c r="J13" s="79" t="s">
        <v>91</v>
      </c>
      <c r="K13" s="80"/>
      <c r="L13" s="79" t="s">
        <v>100</v>
      </c>
      <c r="M13" s="79" t="s">
        <v>101</v>
      </c>
      <c r="N13" s="78">
        <v>3403</v>
      </c>
      <c r="O13" s="79" t="s">
        <v>85</v>
      </c>
      <c r="P13" s="81">
        <v>20.16</v>
      </c>
      <c r="Q13" s="81">
        <v>42</v>
      </c>
      <c r="R13" s="79" t="s">
        <v>86</v>
      </c>
      <c r="S13" s="79" t="s">
        <v>87</v>
      </c>
      <c r="T13" s="82">
        <v>45</v>
      </c>
      <c r="U13" s="34"/>
      <c r="V13" s="35">
        <v>0</v>
      </c>
      <c r="W13" s="36">
        <v>1742.7</v>
      </c>
      <c r="X13" s="36"/>
      <c r="Y13" s="37">
        <v>0</v>
      </c>
      <c r="Z13" s="34">
        <v>45</v>
      </c>
      <c r="AA13" s="34"/>
      <c r="AB13" s="35">
        <v>0</v>
      </c>
      <c r="AC13" s="36">
        <v>1742.7</v>
      </c>
      <c r="AD13" s="36"/>
      <c r="AE13" s="83">
        <v>0</v>
      </c>
      <c r="AF13" s="34"/>
      <c r="AG13" s="34"/>
      <c r="AH13" s="35"/>
      <c r="AI13" s="36"/>
      <c r="AJ13" s="36"/>
      <c r="AK13" s="37"/>
      <c r="AL13" s="34">
        <v>45</v>
      </c>
      <c r="AM13" s="34"/>
      <c r="AN13" s="35">
        <v>0</v>
      </c>
      <c r="AO13" s="36">
        <v>1742.7</v>
      </c>
      <c r="AP13" s="36"/>
      <c r="AQ13" s="83">
        <v>0</v>
      </c>
    </row>
    <row r="14" spans="1:43" s="1" customFormat="1" ht="26.25" customHeight="1">
      <c r="B14" s="76">
        <v>49509</v>
      </c>
      <c r="C14" s="77" t="s">
        <v>76</v>
      </c>
      <c r="D14" s="78">
        <v>2523651</v>
      </c>
      <c r="E14" s="77" t="s">
        <v>102</v>
      </c>
      <c r="F14" s="79" t="s">
        <v>78</v>
      </c>
      <c r="G14" s="79" t="s">
        <v>79</v>
      </c>
      <c r="H14" s="79" t="s">
        <v>103</v>
      </c>
      <c r="I14" s="79" t="s">
        <v>104</v>
      </c>
      <c r="J14" s="79" t="s">
        <v>91</v>
      </c>
      <c r="K14" s="80"/>
      <c r="L14" s="79" t="s">
        <v>105</v>
      </c>
      <c r="M14" s="79" t="s">
        <v>106</v>
      </c>
      <c r="N14" s="78">
        <v>3403</v>
      </c>
      <c r="O14" s="79" t="s">
        <v>85</v>
      </c>
      <c r="P14" s="81">
        <v>14.4</v>
      </c>
      <c r="Q14" s="81">
        <v>30</v>
      </c>
      <c r="R14" s="79" t="s">
        <v>86</v>
      </c>
      <c r="S14" s="79" t="s">
        <v>87</v>
      </c>
      <c r="T14" s="82">
        <v>44</v>
      </c>
      <c r="U14" s="34"/>
      <c r="V14" s="35">
        <v>0</v>
      </c>
      <c r="W14" s="36">
        <v>1101.69</v>
      </c>
      <c r="X14" s="36"/>
      <c r="Y14" s="37">
        <v>0</v>
      </c>
      <c r="Z14" s="34">
        <v>44</v>
      </c>
      <c r="AA14" s="34"/>
      <c r="AB14" s="35">
        <v>0</v>
      </c>
      <c r="AC14" s="36">
        <v>1101.69</v>
      </c>
      <c r="AD14" s="36"/>
      <c r="AE14" s="83">
        <v>0</v>
      </c>
      <c r="AF14" s="34"/>
      <c r="AG14" s="34"/>
      <c r="AH14" s="35"/>
      <c r="AI14" s="36"/>
      <c r="AJ14" s="36"/>
      <c r="AK14" s="37"/>
      <c r="AL14" s="34">
        <v>44</v>
      </c>
      <c r="AM14" s="34"/>
      <c r="AN14" s="35">
        <v>0</v>
      </c>
      <c r="AO14" s="36">
        <v>1101.69</v>
      </c>
      <c r="AP14" s="36"/>
      <c r="AQ14" s="83">
        <v>0</v>
      </c>
    </row>
    <row r="15" spans="1:43" s="1" customFormat="1" ht="26.25" customHeight="1">
      <c r="B15" s="76">
        <v>49509</v>
      </c>
      <c r="C15" s="77" t="s">
        <v>76</v>
      </c>
      <c r="D15" s="78">
        <v>2523652</v>
      </c>
      <c r="E15" s="77" t="s">
        <v>107</v>
      </c>
      <c r="F15" s="79" t="s">
        <v>78</v>
      </c>
      <c r="G15" s="79" t="s">
        <v>79</v>
      </c>
      <c r="H15" s="79" t="s">
        <v>103</v>
      </c>
      <c r="I15" s="79" t="s">
        <v>108</v>
      </c>
      <c r="J15" s="79" t="s">
        <v>91</v>
      </c>
      <c r="K15" s="80"/>
      <c r="L15" s="79" t="s">
        <v>109</v>
      </c>
      <c r="M15" s="79" t="s">
        <v>110</v>
      </c>
      <c r="N15" s="78">
        <v>3403</v>
      </c>
      <c r="O15" s="79" t="s">
        <v>85</v>
      </c>
      <c r="P15" s="81">
        <v>5.76</v>
      </c>
      <c r="Q15" s="81">
        <v>12</v>
      </c>
      <c r="R15" s="79" t="s">
        <v>86</v>
      </c>
      <c r="S15" s="79" t="s">
        <v>87</v>
      </c>
      <c r="T15" s="82">
        <v>44</v>
      </c>
      <c r="U15" s="34"/>
      <c r="V15" s="35">
        <v>0</v>
      </c>
      <c r="W15" s="36">
        <v>486.91</v>
      </c>
      <c r="X15" s="36"/>
      <c r="Y15" s="37">
        <v>0</v>
      </c>
      <c r="Z15" s="34">
        <v>45</v>
      </c>
      <c r="AA15" s="34"/>
      <c r="AB15" s="35">
        <v>0</v>
      </c>
      <c r="AC15" s="36">
        <v>498.91</v>
      </c>
      <c r="AD15" s="36"/>
      <c r="AE15" s="83">
        <v>0</v>
      </c>
      <c r="AF15" s="34">
        <v>-1</v>
      </c>
      <c r="AG15" s="34"/>
      <c r="AH15" s="35"/>
      <c r="AI15" s="36">
        <v>-12</v>
      </c>
      <c r="AJ15" s="36"/>
      <c r="AK15" s="37"/>
      <c r="AL15" s="34">
        <v>46</v>
      </c>
      <c r="AM15" s="34"/>
      <c r="AN15" s="35">
        <v>0</v>
      </c>
      <c r="AO15" s="36">
        <v>510.91</v>
      </c>
      <c r="AP15" s="36"/>
      <c r="AQ15" s="83">
        <v>0</v>
      </c>
    </row>
    <row r="16" spans="1:43" s="1" customFormat="1" ht="26.25" customHeight="1">
      <c r="B16" s="76">
        <v>49509</v>
      </c>
      <c r="C16" s="77" t="s">
        <v>76</v>
      </c>
      <c r="D16" s="78">
        <v>2523653</v>
      </c>
      <c r="E16" s="77" t="s">
        <v>111</v>
      </c>
      <c r="F16" s="79" t="s">
        <v>78</v>
      </c>
      <c r="G16" s="79" t="s">
        <v>79</v>
      </c>
      <c r="H16" s="79" t="s">
        <v>80</v>
      </c>
      <c r="I16" s="79" t="s">
        <v>112</v>
      </c>
      <c r="J16" s="79" t="s">
        <v>82</v>
      </c>
      <c r="K16" s="80">
        <v>1096</v>
      </c>
      <c r="L16" s="79" t="s">
        <v>113</v>
      </c>
      <c r="M16" s="79" t="s">
        <v>114</v>
      </c>
      <c r="N16" s="78">
        <v>3403</v>
      </c>
      <c r="O16" s="79" t="s">
        <v>85</v>
      </c>
      <c r="P16" s="81">
        <v>15.36</v>
      </c>
      <c r="Q16" s="81">
        <v>32</v>
      </c>
      <c r="R16" s="79" t="s">
        <v>86</v>
      </c>
      <c r="S16" s="79" t="s">
        <v>87</v>
      </c>
      <c r="T16" s="82">
        <v>329</v>
      </c>
      <c r="U16" s="34"/>
      <c r="V16" s="35">
        <v>0</v>
      </c>
      <c r="W16" s="36">
        <v>9735.6299999999992</v>
      </c>
      <c r="X16" s="36"/>
      <c r="Y16" s="37">
        <v>0</v>
      </c>
      <c r="Z16" s="34">
        <v>314</v>
      </c>
      <c r="AA16" s="34"/>
      <c r="AB16" s="35">
        <v>0</v>
      </c>
      <c r="AC16" s="36">
        <v>9274.2000000000007</v>
      </c>
      <c r="AD16" s="36"/>
      <c r="AE16" s="83">
        <v>0</v>
      </c>
      <c r="AF16" s="34">
        <v>15</v>
      </c>
      <c r="AG16" s="34"/>
      <c r="AH16" s="35">
        <v>0</v>
      </c>
      <c r="AI16" s="36">
        <v>461.43</v>
      </c>
      <c r="AJ16" s="36"/>
      <c r="AK16" s="37">
        <v>0</v>
      </c>
      <c r="AL16" s="34">
        <v>81</v>
      </c>
      <c r="AM16" s="34"/>
      <c r="AN16" s="35">
        <v>0</v>
      </c>
      <c r="AO16" s="36">
        <v>2392.9699999999998</v>
      </c>
      <c r="AP16" s="36"/>
      <c r="AQ16" s="83">
        <v>0</v>
      </c>
    </row>
    <row r="17" spans="2:43" s="1" customFormat="1" ht="26.25" customHeight="1">
      <c r="B17" s="76">
        <v>49509</v>
      </c>
      <c r="C17" s="77" t="s">
        <v>76</v>
      </c>
      <c r="D17" s="78">
        <v>2523654</v>
      </c>
      <c r="E17" s="77" t="s">
        <v>115</v>
      </c>
      <c r="F17" s="79" t="s">
        <v>78</v>
      </c>
      <c r="G17" s="79" t="s">
        <v>79</v>
      </c>
      <c r="H17" s="79" t="s">
        <v>89</v>
      </c>
      <c r="I17" s="79" t="s">
        <v>99</v>
      </c>
      <c r="J17" s="79" t="s">
        <v>82</v>
      </c>
      <c r="K17" s="80">
        <v>1096</v>
      </c>
      <c r="L17" s="79" t="s">
        <v>116</v>
      </c>
      <c r="M17" s="79" t="s">
        <v>117</v>
      </c>
      <c r="N17" s="78">
        <v>3403</v>
      </c>
      <c r="O17" s="79" t="s">
        <v>85</v>
      </c>
      <c r="P17" s="81">
        <v>13.44</v>
      </c>
      <c r="Q17" s="81">
        <v>28</v>
      </c>
      <c r="R17" s="79" t="s">
        <v>86</v>
      </c>
      <c r="S17" s="79" t="s">
        <v>87</v>
      </c>
      <c r="T17" s="82">
        <v>968</v>
      </c>
      <c r="U17" s="34"/>
      <c r="V17" s="35">
        <v>0</v>
      </c>
      <c r="W17" s="36">
        <v>24244.14</v>
      </c>
      <c r="X17" s="36"/>
      <c r="Y17" s="37">
        <v>0</v>
      </c>
      <c r="Z17" s="34">
        <v>898</v>
      </c>
      <c r="AA17" s="34"/>
      <c r="AB17" s="35">
        <v>0</v>
      </c>
      <c r="AC17" s="36">
        <v>22531.74</v>
      </c>
      <c r="AD17" s="36"/>
      <c r="AE17" s="83">
        <v>0</v>
      </c>
      <c r="AF17" s="34">
        <v>70</v>
      </c>
      <c r="AG17" s="34"/>
      <c r="AH17" s="35">
        <v>0</v>
      </c>
      <c r="AI17" s="36">
        <v>1712.4</v>
      </c>
      <c r="AJ17" s="36"/>
      <c r="AK17" s="37">
        <v>0</v>
      </c>
      <c r="AL17" s="34">
        <v>252</v>
      </c>
      <c r="AM17" s="34"/>
      <c r="AN17" s="35">
        <v>0</v>
      </c>
      <c r="AO17" s="36">
        <v>6261.7</v>
      </c>
      <c r="AP17" s="36"/>
      <c r="AQ17" s="83">
        <v>0</v>
      </c>
    </row>
    <row r="18" spans="2:43" s="1" customFormat="1" ht="26.25" customHeight="1">
      <c r="B18" s="76">
        <v>49509</v>
      </c>
      <c r="C18" s="77" t="s">
        <v>76</v>
      </c>
      <c r="D18" s="78">
        <v>2523655</v>
      </c>
      <c r="E18" s="77" t="s">
        <v>118</v>
      </c>
      <c r="F18" s="79" t="s">
        <v>78</v>
      </c>
      <c r="G18" s="79" t="s">
        <v>79</v>
      </c>
      <c r="H18" s="79" t="s">
        <v>89</v>
      </c>
      <c r="I18" s="79" t="s">
        <v>99</v>
      </c>
      <c r="J18" s="79" t="s">
        <v>91</v>
      </c>
      <c r="K18" s="80"/>
      <c r="L18" s="79" t="s">
        <v>119</v>
      </c>
      <c r="M18" s="79" t="s">
        <v>120</v>
      </c>
      <c r="N18" s="78">
        <v>3403</v>
      </c>
      <c r="O18" s="79" t="s">
        <v>85</v>
      </c>
      <c r="P18" s="81">
        <v>8.64</v>
      </c>
      <c r="Q18" s="81">
        <v>18</v>
      </c>
      <c r="R18" s="79" t="s">
        <v>86</v>
      </c>
      <c r="S18" s="79" t="s">
        <v>87</v>
      </c>
      <c r="T18" s="82">
        <v>71</v>
      </c>
      <c r="U18" s="34"/>
      <c r="V18" s="35">
        <v>0</v>
      </c>
      <c r="W18" s="36">
        <v>1172.22</v>
      </c>
      <c r="X18" s="36"/>
      <c r="Y18" s="37">
        <v>0</v>
      </c>
      <c r="Z18" s="34">
        <v>71</v>
      </c>
      <c r="AA18" s="34"/>
      <c r="AB18" s="35">
        <v>0</v>
      </c>
      <c r="AC18" s="36">
        <v>1172.22</v>
      </c>
      <c r="AD18" s="36"/>
      <c r="AE18" s="83">
        <v>0</v>
      </c>
      <c r="AF18" s="34"/>
      <c r="AG18" s="34"/>
      <c r="AH18" s="35"/>
      <c r="AI18" s="36"/>
      <c r="AJ18" s="36"/>
      <c r="AK18" s="37"/>
      <c r="AL18" s="34">
        <v>72</v>
      </c>
      <c r="AM18" s="34"/>
      <c r="AN18" s="35">
        <v>0</v>
      </c>
      <c r="AO18" s="36">
        <v>1190.22</v>
      </c>
      <c r="AP18" s="36"/>
      <c r="AQ18" s="83">
        <v>0</v>
      </c>
    </row>
    <row r="19" spans="2:43" s="1" customFormat="1" ht="26.25" customHeight="1">
      <c r="B19" s="76">
        <v>49509</v>
      </c>
      <c r="C19" s="77" t="s">
        <v>76</v>
      </c>
      <c r="D19" s="78">
        <v>2523656</v>
      </c>
      <c r="E19" s="77" t="s">
        <v>121</v>
      </c>
      <c r="F19" s="79" t="s">
        <v>78</v>
      </c>
      <c r="G19" s="79" t="s">
        <v>79</v>
      </c>
      <c r="H19" s="79" t="s">
        <v>89</v>
      </c>
      <c r="I19" s="79" t="s">
        <v>122</v>
      </c>
      <c r="J19" s="79" t="s">
        <v>91</v>
      </c>
      <c r="K19" s="80"/>
      <c r="L19" s="79" t="s">
        <v>123</v>
      </c>
      <c r="M19" s="79" t="s">
        <v>124</v>
      </c>
      <c r="N19" s="78">
        <v>3403</v>
      </c>
      <c r="O19" s="79" t="s">
        <v>85</v>
      </c>
      <c r="P19" s="81">
        <v>18.239999999999998</v>
      </c>
      <c r="Q19" s="81">
        <v>38</v>
      </c>
      <c r="R19" s="79" t="s">
        <v>86</v>
      </c>
      <c r="S19" s="79" t="s">
        <v>87</v>
      </c>
      <c r="T19" s="82">
        <v>42</v>
      </c>
      <c r="U19" s="34"/>
      <c r="V19" s="35">
        <v>0</v>
      </c>
      <c r="W19" s="36">
        <v>1550</v>
      </c>
      <c r="X19" s="36"/>
      <c r="Y19" s="37">
        <v>0</v>
      </c>
      <c r="Z19" s="34">
        <v>42</v>
      </c>
      <c r="AA19" s="34"/>
      <c r="AB19" s="35">
        <v>0</v>
      </c>
      <c r="AC19" s="36">
        <v>1550</v>
      </c>
      <c r="AD19" s="36"/>
      <c r="AE19" s="83">
        <v>0</v>
      </c>
      <c r="AF19" s="34"/>
      <c r="AG19" s="34"/>
      <c r="AH19" s="35"/>
      <c r="AI19" s="36"/>
      <c r="AJ19" s="36"/>
      <c r="AK19" s="37"/>
      <c r="AL19" s="34">
        <v>43</v>
      </c>
      <c r="AM19" s="34"/>
      <c r="AN19" s="35">
        <v>0</v>
      </c>
      <c r="AO19" s="36">
        <v>1557.35</v>
      </c>
      <c r="AP19" s="36"/>
      <c r="AQ19" s="83">
        <v>0</v>
      </c>
    </row>
    <row r="20" spans="2:43" s="1" customFormat="1" ht="26.25" customHeight="1">
      <c r="B20" s="76">
        <v>49509</v>
      </c>
      <c r="C20" s="77" t="s">
        <v>76</v>
      </c>
      <c r="D20" s="78">
        <v>2527818</v>
      </c>
      <c r="E20" s="77" t="s">
        <v>125</v>
      </c>
      <c r="F20" s="79" t="s">
        <v>78</v>
      </c>
      <c r="G20" s="79" t="s">
        <v>79</v>
      </c>
      <c r="H20" s="79" t="s">
        <v>80</v>
      </c>
      <c r="I20" s="79" t="s">
        <v>126</v>
      </c>
      <c r="J20" s="79" t="s">
        <v>127</v>
      </c>
      <c r="K20" s="80">
        <v>1096</v>
      </c>
      <c r="L20" s="79" t="s">
        <v>128</v>
      </c>
      <c r="M20" s="79" t="s">
        <v>129</v>
      </c>
      <c r="N20" s="78">
        <v>3403</v>
      </c>
      <c r="O20" s="79" t="s">
        <v>85</v>
      </c>
      <c r="P20" s="81">
        <v>21.12</v>
      </c>
      <c r="Q20" s="81">
        <v>44</v>
      </c>
      <c r="R20" s="79" t="s">
        <v>86</v>
      </c>
      <c r="S20" s="79" t="s">
        <v>87</v>
      </c>
      <c r="T20" s="82">
        <v>33</v>
      </c>
      <c r="U20" s="34"/>
      <c r="V20" s="35">
        <v>0</v>
      </c>
      <c r="W20" s="36">
        <v>1293.68</v>
      </c>
      <c r="X20" s="36"/>
      <c r="Y20" s="37">
        <v>0</v>
      </c>
      <c r="Z20" s="34">
        <v>33</v>
      </c>
      <c r="AA20" s="34"/>
      <c r="AB20" s="35">
        <v>0</v>
      </c>
      <c r="AC20" s="36">
        <v>1293.68</v>
      </c>
      <c r="AD20" s="36"/>
      <c r="AE20" s="83">
        <v>0</v>
      </c>
      <c r="AF20" s="34"/>
      <c r="AG20" s="34"/>
      <c r="AH20" s="35"/>
      <c r="AI20" s="36"/>
      <c r="AJ20" s="36"/>
      <c r="AK20" s="37"/>
      <c r="AL20" s="34">
        <v>24</v>
      </c>
      <c r="AM20" s="34"/>
      <c r="AN20" s="35">
        <v>0</v>
      </c>
      <c r="AO20" s="36">
        <v>954.45</v>
      </c>
      <c r="AP20" s="36"/>
      <c r="AQ20" s="83">
        <v>0</v>
      </c>
    </row>
    <row r="21" spans="2:43" s="1" customFormat="1" ht="26.25" customHeight="1">
      <c r="B21" s="76">
        <v>49509</v>
      </c>
      <c r="C21" s="77" t="s">
        <v>76</v>
      </c>
      <c r="D21" s="78">
        <v>2527526</v>
      </c>
      <c r="E21" s="77" t="s">
        <v>130</v>
      </c>
      <c r="F21" s="79" t="s">
        <v>131</v>
      </c>
      <c r="G21" s="79" t="s">
        <v>132</v>
      </c>
      <c r="H21" s="79" t="s">
        <v>133</v>
      </c>
      <c r="I21" s="79" t="s">
        <v>134</v>
      </c>
      <c r="J21" s="79" t="s">
        <v>91</v>
      </c>
      <c r="K21" s="80"/>
      <c r="L21" s="79" t="s">
        <v>135</v>
      </c>
      <c r="M21" s="79" t="s">
        <v>136</v>
      </c>
      <c r="N21" s="78">
        <v>3403</v>
      </c>
      <c r="O21" s="79" t="s">
        <v>85</v>
      </c>
      <c r="P21" s="81">
        <v>0.01</v>
      </c>
      <c r="Q21" s="81">
        <v>0.01</v>
      </c>
      <c r="R21" s="79" t="s">
        <v>86</v>
      </c>
      <c r="S21" s="79" t="s">
        <v>137</v>
      </c>
      <c r="T21" s="82">
        <v>37</v>
      </c>
      <c r="U21" s="34"/>
      <c r="V21" s="35">
        <v>0</v>
      </c>
      <c r="W21" s="36">
        <v>0.26</v>
      </c>
      <c r="X21" s="36"/>
      <c r="Y21" s="37">
        <v>0</v>
      </c>
      <c r="Z21" s="34">
        <v>37</v>
      </c>
      <c r="AA21" s="34"/>
      <c r="AB21" s="35">
        <v>0</v>
      </c>
      <c r="AC21" s="36">
        <v>0.26</v>
      </c>
      <c r="AD21" s="36"/>
      <c r="AE21" s="83">
        <v>0</v>
      </c>
      <c r="AF21" s="34"/>
      <c r="AG21" s="34"/>
      <c r="AH21" s="35"/>
      <c r="AI21" s="36"/>
      <c r="AJ21" s="36"/>
      <c r="AK21" s="37"/>
      <c r="AL21" s="34"/>
      <c r="AM21" s="34"/>
      <c r="AN21" s="35"/>
      <c r="AO21" s="36"/>
      <c r="AP21" s="36"/>
      <c r="AQ21" s="83"/>
    </row>
    <row r="22" spans="2:43" s="1" customFormat="1" ht="26.25" customHeight="1">
      <c r="B22" s="84">
        <v>49509</v>
      </c>
      <c r="C22" s="85" t="s">
        <v>76</v>
      </c>
      <c r="D22" s="86">
        <v>2528215</v>
      </c>
      <c r="E22" s="85" t="s">
        <v>138</v>
      </c>
      <c r="F22" s="87" t="s">
        <v>78</v>
      </c>
      <c r="G22" s="87" t="s">
        <v>79</v>
      </c>
      <c r="H22" s="87" t="s">
        <v>80</v>
      </c>
      <c r="I22" s="87" t="s">
        <v>139</v>
      </c>
      <c r="J22" s="87" t="s">
        <v>91</v>
      </c>
      <c r="K22" s="88"/>
      <c r="L22" s="87" t="s">
        <v>140</v>
      </c>
      <c r="M22" s="87" t="s">
        <v>141</v>
      </c>
      <c r="N22" s="86">
        <v>3403</v>
      </c>
      <c r="O22" s="87" t="s">
        <v>85</v>
      </c>
      <c r="P22" s="89">
        <v>19.2</v>
      </c>
      <c r="Q22" s="89">
        <v>40</v>
      </c>
      <c r="R22" s="87" t="s">
        <v>142</v>
      </c>
      <c r="S22" s="87" t="s">
        <v>87</v>
      </c>
      <c r="T22" s="90">
        <v>65</v>
      </c>
      <c r="U22" s="58"/>
      <c r="V22" s="59">
        <v>0</v>
      </c>
      <c r="W22" s="60">
        <v>2363.36</v>
      </c>
      <c r="X22" s="60"/>
      <c r="Y22" s="61">
        <v>0</v>
      </c>
      <c r="Z22" s="58">
        <v>65</v>
      </c>
      <c r="AA22" s="58"/>
      <c r="AB22" s="59">
        <v>0</v>
      </c>
      <c r="AC22" s="60">
        <v>2363.36</v>
      </c>
      <c r="AD22" s="60"/>
      <c r="AE22" s="91">
        <v>0</v>
      </c>
      <c r="AF22" s="58"/>
      <c r="AG22" s="58"/>
      <c r="AH22" s="59"/>
      <c r="AI22" s="60"/>
      <c r="AJ22" s="60"/>
      <c r="AK22" s="61"/>
      <c r="AL22" s="58">
        <v>65</v>
      </c>
      <c r="AM22" s="58"/>
      <c r="AN22" s="59">
        <v>0</v>
      </c>
      <c r="AO22" s="60">
        <v>2363.36</v>
      </c>
      <c r="AP22" s="60"/>
      <c r="AQ22" s="91">
        <v>0</v>
      </c>
    </row>
    <row r="23" spans="2:43" s="1" customFormat="1" ht="91.75" customHeight="1"/>
    <row r="24" spans="2:43" s="1" customFormat="1" ht="79.5" customHeight="1"/>
  </sheetData>
  <sheetCalcPr fullCalcOnLoad="1"/>
  <mergeCells count="5">
    <mergeCell ref="A1:C4"/>
    <mergeCell ref="B6:D6"/>
    <mergeCell ref="B7:S7"/>
    <mergeCell ref="D1:G1"/>
    <mergeCell ref="T7:AQ7"/>
  </mergeCells>
  <phoneticPr fontId="11" type="noConversion"/>
  <pageMargins left="0.75" right="0.75" top="1" bottom="1" header="0.5" footer="0.5"/>
  <pageSetup paperSize="0" orientation="portrait" horizontalDpi="4294967292" verticalDpi="4294967292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Q24"/>
  <sheetViews>
    <sheetView topLeftCell="R1" workbookViewId="0">
      <selection sqref="A1:C4"/>
    </sheetView>
  </sheetViews>
  <sheetFormatPr baseColWidth="10" defaultRowHeight="12"/>
  <cols>
    <col min="1" max="1" width="0.83203125" customWidth="1"/>
    <col min="2" max="2" width="8.1640625" customWidth="1"/>
    <col min="3" max="3" width="26.1640625" customWidth="1"/>
    <col min="4" max="4" width="11.6640625" customWidth="1"/>
    <col min="5" max="5" width="58.5" customWidth="1"/>
    <col min="6" max="6" width="5.6640625" customWidth="1"/>
    <col min="7" max="8" width="6.5" customWidth="1"/>
    <col min="9" max="9" width="10.6640625" customWidth="1"/>
    <col min="10" max="10" width="6.5" customWidth="1"/>
    <col min="11" max="11" width="8.1640625" customWidth="1"/>
    <col min="12" max="12" width="13.5" customWidth="1"/>
    <col min="13" max="13" width="15.1640625" customWidth="1"/>
    <col min="14" max="14" width="8.1640625" customWidth="1"/>
    <col min="15" max="15" width="21.6640625" customWidth="1"/>
    <col min="16" max="17" width="10.6640625" customWidth="1"/>
    <col min="18" max="19" width="8.1640625" customWidth="1"/>
    <col min="20" max="22" width="10.6640625" customWidth="1"/>
    <col min="23" max="24" width="18.1640625" customWidth="1"/>
    <col min="25" max="28" width="10.6640625" customWidth="1"/>
    <col min="29" max="30" width="18.1640625" customWidth="1"/>
    <col min="31" max="34" width="10.6640625" customWidth="1"/>
    <col min="35" max="36" width="18.1640625" customWidth="1"/>
    <col min="37" max="40" width="10.6640625" customWidth="1"/>
    <col min="41" max="42" width="18.1640625" customWidth="1"/>
    <col min="43" max="43" width="10.6640625" customWidth="1"/>
    <col min="44" max="44" width="4.6640625" customWidth="1"/>
  </cols>
  <sheetData>
    <row r="1" spans="1:43" s="1" customFormat="1" ht="38.25" customHeight="1">
      <c r="A1" s="96"/>
      <c r="B1" s="96"/>
      <c r="C1" s="96"/>
      <c r="D1" s="100" t="s">
        <v>143</v>
      </c>
      <c r="E1" s="100"/>
      <c r="F1" s="100"/>
      <c r="G1" s="100"/>
    </row>
    <row r="2" spans="1:43" s="1" customFormat="1" ht="28.5" customHeight="1">
      <c r="A2" s="96"/>
      <c r="B2" s="96"/>
      <c r="C2" s="96"/>
      <c r="D2" s="69" t="s">
        <v>160</v>
      </c>
    </row>
    <row r="3" spans="1:43" s="1" customFormat="1" ht="32.75" customHeight="1">
      <c r="A3" s="96"/>
      <c r="B3" s="96"/>
      <c r="C3" s="96"/>
      <c r="D3" s="70" t="s">
        <v>161</v>
      </c>
    </row>
    <row r="4" spans="1:43" s="1" customFormat="1" ht="15.5" customHeight="1">
      <c r="A4" s="96"/>
      <c r="B4" s="96"/>
      <c r="C4" s="96"/>
    </row>
    <row r="5" spans="1:43" s="1" customFormat="1" ht="12" customHeight="1"/>
    <row r="6" spans="1:43" s="1" customFormat="1" ht="32.75" customHeight="1">
      <c r="B6" s="98" t="s">
        <v>146</v>
      </c>
      <c r="C6" s="98"/>
      <c r="D6" s="98"/>
    </row>
    <row r="7" spans="1:43" s="1" customFormat="1" ht="37" customHeight="1"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1" t="s">
        <v>4</v>
      </c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</row>
    <row r="8" spans="1:43" s="1" customFormat="1" ht="56.25" customHeight="1">
      <c r="B8" s="2" t="s">
        <v>6</v>
      </c>
      <c r="C8" s="3" t="s">
        <v>7</v>
      </c>
      <c r="D8" s="3" t="s">
        <v>8</v>
      </c>
      <c r="E8" s="3" t="s">
        <v>9</v>
      </c>
      <c r="F8" s="3" t="s">
        <v>10</v>
      </c>
      <c r="G8" s="3" t="s">
        <v>11</v>
      </c>
      <c r="H8" s="3" t="s">
        <v>12</v>
      </c>
      <c r="I8" s="3" t="s">
        <v>147</v>
      </c>
      <c r="J8" s="4" t="s">
        <v>14</v>
      </c>
      <c r="K8" s="4" t="s">
        <v>15</v>
      </c>
      <c r="L8" s="3" t="s">
        <v>16</v>
      </c>
      <c r="M8" s="3" t="s">
        <v>17</v>
      </c>
      <c r="N8" s="3" t="s">
        <v>18</v>
      </c>
      <c r="O8" s="3" t="s">
        <v>19</v>
      </c>
      <c r="P8" s="4" t="s">
        <v>20</v>
      </c>
      <c r="Q8" s="4" t="s">
        <v>21</v>
      </c>
      <c r="R8" s="4" t="s">
        <v>22</v>
      </c>
      <c r="S8" s="5" t="s">
        <v>23</v>
      </c>
      <c r="T8" s="6" t="s">
        <v>24</v>
      </c>
      <c r="U8" s="6" t="s">
        <v>25</v>
      </c>
      <c r="V8" s="6" t="s">
        <v>26</v>
      </c>
      <c r="W8" s="6" t="s">
        <v>27</v>
      </c>
      <c r="X8" s="6" t="s">
        <v>28</v>
      </c>
      <c r="Y8" s="8" t="s">
        <v>26</v>
      </c>
      <c r="Z8" s="6" t="s">
        <v>29</v>
      </c>
      <c r="AA8" s="6" t="s">
        <v>30</v>
      </c>
      <c r="AB8" s="6" t="s">
        <v>31</v>
      </c>
      <c r="AC8" s="6" t="s">
        <v>32</v>
      </c>
      <c r="AD8" s="6" t="s">
        <v>33</v>
      </c>
      <c r="AE8" s="8" t="s">
        <v>31</v>
      </c>
      <c r="AF8" s="6" t="s">
        <v>148</v>
      </c>
      <c r="AG8" s="6" t="s">
        <v>149</v>
      </c>
      <c r="AH8" s="6" t="s">
        <v>150</v>
      </c>
      <c r="AI8" s="6" t="s">
        <v>151</v>
      </c>
      <c r="AJ8" s="6" t="s">
        <v>152</v>
      </c>
      <c r="AK8" s="8" t="s">
        <v>150</v>
      </c>
      <c r="AL8" s="6" t="s">
        <v>153</v>
      </c>
      <c r="AM8" s="6" t="s">
        <v>154</v>
      </c>
      <c r="AN8" s="6" t="s">
        <v>155</v>
      </c>
      <c r="AO8" s="6" t="s">
        <v>156</v>
      </c>
      <c r="AP8" s="6" t="s">
        <v>157</v>
      </c>
      <c r="AQ8" s="8" t="s">
        <v>155</v>
      </c>
    </row>
    <row r="9" spans="1:43" s="1" customFormat="1" ht="37" customHeight="1">
      <c r="B9" s="9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93" t="s">
        <v>75</v>
      </c>
      <c r="T9" s="14">
        <v>3391</v>
      </c>
      <c r="U9" s="14"/>
      <c r="V9" s="15">
        <v>0</v>
      </c>
      <c r="W9" s="16">
        <v>88567.29</v>
      </c>
      <c r="X9" s="16"/>
      <c r="Y9" s="18">
        <v>0</v>
      </c>
      <c r="Z9" s="14">
        <v>3255</v>
      </c>
      <c r="AA9" s="14"/>
      <c r="AB9" s="15">
        <v>0</v>
      </c>
      <c r="AC9" s="16">
        <v>85065.02</v>
      </c>
      <c r="AD9" s="16"/>
      <c r="AE9" s="18">
        <v>0</v>
      </c>
      <c r="AF9" s="14">
        <v>136</v>
      </c>
      <c r="AG9" s="14"/>
      <c r="AH9" s="15">
        <v>0</v>
      </c>
      <c r="AI9" s="16">
        <v>3502.27</v>
      </c>
      <c r="AJ9" s="16"/>
      <c r="AK9" s="18">
        <v>0</v>
      </c>
      <c r="AL9" s="14">
        <v>1615</v>
      </c>
      <c r="AM9" s="14"/>
      <c r="AN9" s="15">
        <v>0</v>
      </c>
      <c r="AO9" s="16">
        <v>42351.4</v>
      </c>
      <c r="AP9" s="16"/>
      <c r="AQ9" s="18">
        <v>0</v>
      </c>
    </row>
    <row r="10" spans="1:43" s="1" customFormat="1" ht="26.25" customHeight="1">
      <c r="B10" s="76">
        <v>49509</v>
      </c>
      <c r="C10" s="77" t="s">
        <v>76</v>
      </c>
      <c r="D10" s="78">
        <v>2523646</v>
      </c>
      <c r="E10" s="77" t="s">
        <v>77</v>
      </c>
      <c r="F10" s="79" t="s">
        <v>78</v>
      </c>
      <c r="G10" s="79" t="s">
        <v>79</v>
      </c>
      <c r="H10" s="79" t="s">
        <v>80</v>
      </c>
      <c r="I10" s="79" t="s">
        <v>81</v>
      </c>
      <c r="J10" s="79" t="s">
        <v>82</v>
      </c>
      <c r="K10" s="80">
        <v>1096</v>
      </c>
      <c r="L10" s="79" t="s">
        <v>83</v>
      </c>
      <c r="M10" s="79" t="s">
        <v>84</v>
      </c>
      <c r="N10" s="78">
        <v>3403</v>
      </c>
      <c r="O10" s="79" t="s">
        <v>85</v>
      </c>
      <c r="P10" s="94">
        <v>11.52</v>
      </c>
      <c r="Q10" s="94">
        <v>24</v>
      </c>
      <c r="R10" s="79" t="s">
        <v>86</v>
      </c>
      <c r="S10" s="29" t="s">
        <v>87</v>
      </c>
      <c r="T10" s="30">
        <v>624</v>
      </c>
      <c r="U10" s="30"/>
      <c r="V10" s="31">
        <v>0</v>
      </c>
      <c r="W10" s="32">
        <v>13456.84</v>
      </c>
      <c r="X10" s="32"/>
      <c r="Y10" s="37">
        <v>0</v>
      </c>
      <c r="Z10" s="30">
        <v>593</v>
      </c>
      <c r="AA10" s="30"/>
      <c r="AB10" s="31">
        <v>0</v>
      </c>
      <c r="AC10" s="32">
        <v>12759.37</v>
      </c>
      <c r="AD10" s="32"/>
      <c r="AE10" s="37">
        <v>0</v>
      </c>
      <c r="AF10" s="30">
        <v>31</v>
      </c>
      <c r="AG10" s="30"/>
      <c r="AH10" s="31">
        <v>0</v>
      </c>
      <c r="AI10" s="32">
        <v>697.47</v>
      </c>
      <c r="AJ10" s="32"/>
      <c r="AK10" s="37">
        <v>0</v>
      </c>
      <c r="AL10" s="30">
        <v>186</v>
      </c>
      <c r="AM10" s="30"/>
      <c r="AN10" s="31">
        <v>0</v>
      </c>
      <c r="AO10" s="32">
        <v>4071.78</v>
      </c>
      <c r="AP10" s="32"/>
      <c r="AQ10" s="37">
        <v>0</v>
      </c>
    </row>
    <row r="11" spans="1:43" s="1" customFormat="1" ht="26.25" customHeight="1">
      <c r="B11" s="76">
        <v>49509</v>
      </c>
      <c r="C11" s="77" t="s">
        <v>76</v>
      </c>
      <c r="D11" s="78">
        <v>2523647</v>
      </c>
      <c r="E11" s="77" t="s">
        <v>88</v>
      </c>
      <c r="F11" s="79" t="s">
        <v>78</v>
      </c>
      <c r="G11" s="79" t="s">
        <v>79</v>
      </c>
      <c r="H11" s="79" t="s">
        <v>89</v>
      </c>
      <c r="I11" s="79" t="s">
        <v>90</v>
      </c>
      <c r="J11" s="79" t="s">
        <v>91</v>
      </c>
      <c r="K11" s="80"/>
      <c r="L11" s="79" t="s">
        <v>92</v>
      </c>
      <c r="M11" s="79" t="s">
        <v>93</v>
      </c>
      <c r="N11" s="78">
        <v>3403</v>
      </c>
      <c r="O11" s="79" t="s">
        <v>85</v>
      </c>
      <c r="P11" s="94">
        <v>19.2</v>
      </c>
      <c r="Q11" s="94">
        <v>40</v>
      </c>
      <c r="R11" s="79" t="s">
        <v>86</v>
      </c>
      <c r="S11" s="29" t="s">
        <v>87</v>
      </c>
      <c r="T11" s="30">
        <v>55</v>
      </c>
      <c r="U11" s="30"/>
      <c r="V11" s="31">
        <v>0</v>
      </c>
      <c r="W11" s="32">
        <v>1894.25</v>
      </c>
      <c r="X11" s="32"/>
      <c r="Y11" s="37">
        <v>0</v>
      </c>
      <c r="Z11" s="30">
        <v>56</v>
      </c>
      <c r="AA11" s="30"/>
      <c r="AB11" s="31">
        <v>0</v>
      </c>
      <c r="AC11" s="32">
        <v>1934.25</v>
      </c>
      <c r="AD11" s="32"/>
      <c r="AE11" s="37">
        <v>0</v>
      </c>
      <c r="AF11" s="30">
        <v>-1</v>
      </c>
      <c r="AG11" s="30"/>
      <c r="AH11" s="31"/>
      <c r="AI11" s="32">
        <v>-40</v>
      </c>
      <c r="AJ11" s="32"/>
      <c r="AK11" s="37"/>
      <c r="AL11" s="30">
        <v>59</v>
      </c>
      <c r="AM11" s="30"/>
      <c r="AN11" s="31">
        <v>0</v>
      </c>
      <c r="AO11" s="32">
        <v>2043.14</v>
      </c>
      <c r="AP11" s="32"/>
      <c r="AQ11" s="37">
        <v>0</v>
      </c>
    </row>
    <row r="12" spans="1:43" s="1" customFormat="1" ht="26.25" customHeight="1">
      <c r="B12" s="76">
        <v>49509</v>
      </c>
      <c r="C12" s="77" t="s">
        <v>76</v>
      </c>
      <c r="D12" s="78">
        <v>2523648</v>
      </c>
      <c r="E12" s="77" t="s">
        <v>94</v>
      </c>
      <c r="F12" s="79" t="s">
        <v>78</v>
      </c>
      <c r="G12" s="79" t="s">
        <v>79</v>
      </c>
      <c r="H12" s="79" t="s">
        <v>80</v>
      </c>
      <c r="I12" s="79" t="s">
        <v>95</v>
      </c>
      <c r="J12" s="79" t="s">
        <v>82</v>
      </c>
      <c r="K12" s="80">
        <v>1096</v>
      </c>
      <c r="L12" s="79" t="s">
        <v>96</v>
      </c>
      <c r="M12" s="79" t="s">
        <v>97</v>
      </c>
      <c r="N12" s="78">
        <v>3403</v>
      </c>
      <c r="O12" s="79" t="s">
        <v>85</v>
      </c>
      <c r="P12" s="94">
        <v>18.239999999999998</v>
      </c>
      <c r="Q12" s="94">
        <v>38</v>
      </c>
      <c r="R12" s="79" t="s">
        <v>86</v>
      </c>
      <c r="S12" s="29" t="s">
        <v>87</v>
      </c>
      <c r="T12" s="30">
        <v>400</v>
      </c>
      <c r="U12" s="30"/>
      <c r="V12" s="31">
        <v>0</v>
      </c>
      <c r="W12" s="32">
        <v>14097.78</v>
      </c>
      <c r="X12" s="32"/>
      <c r="Y12" s="37">
        <v>0</v>
      </c>
      <c r="Z12" s="30">
        <v>383</v>
      </c>
      <c r="AA12" s="30"/>
      <c r="AB12" s="31">
        <v>0</v>
      </c>
      <c r="AC12" s="32">
        <v>13536.68</v>
      </c>
      <c r="AD12" s="32"/>
      <c r="AE12" s="37">
        <v>0</v>
      </c>
      <c r="AF12" s="30">
        <v>17</v>
      </c>
      <c r="AG12" s="30"/>
      <c r="AH12" s="31">
        <v>0</v>
      </c>
      <c r="AI12" s="32">
        <v>561.1</v>
      </c>
      <c r="AJ12" s="32"/>
      <c r="AK12" s="37">
        <v>0</v>
      </c>
      <c r="AL12" s="30">
        <v>102</v>
      </c>
      <c r="AM12" s="30"/>
      <c r="AN12" s="31">
        <v>0</v>
      </c>
      <c r="AO12" s="32">
        <v>3583.99</v>
      </c>
      <c r="AP12" s="32"/>
      <c r="AQ12" s="37">
        <v>0</v>
      </c>
    </row>
    <row r="13" spans="1:43" s="1" customFormat="1" ht="26.25" customHeight="1">
      <c r="B13" s="76">
        <v>49509</v>
      </c>
      <c r="C13" s="77" t="s">
        <v>76</v>
      </c>
      <c r="D13" s="78">
        <v>2523650</v>
      </c>
      <c r="E13" s="77" t="s">
        <v>98</v>
      </c>
      <c r="F13" s="79" t="s">
        <v>78</v>
      </c>
      <c r="G13" s="79" t="s">
        <v>79</v>
      </c>
      <c r="H13" s="79" t="s">
        <v>89</v>
      </c>
      <c r="I13" s="79" t="s">
        <v>99</v>
      </c>
      <c r="J13" s="79" t="s">
        <v>91</v>
      </c>
      <c r="K13" s="80"/>
      <c r="L13" s="79" t="s">
        <v>100</v>
      </c>
      <c r="M13" s="79" t="s">
        <v>101</v>
      </c>
      <c r="N13" s="78">
        <v>3403</v>
      </c>
      <c r="O13" s="79" t="s">
        <v>85</v>
      </c>
      <c r="P13" s="94">
        <v>20.16</v>
      </c>
      <c r="Q13" s="94">
        <v>42</v>
      </c>
      <c r="R13" s="79" t="s">
        <v>86</v>
      </c>
      <c r="S13" s="29" t="s">
        <v>87</v>
      </c>
      <c r="T13" s="30">
        <v>67</v>
      </c>
      <c r="U13" s="30"/>
      <c r="V13" s="31">
        <v>0</v>
      </c>
      <c r="W13" s="32">
        <v>2589</v>
      </c>
      <c r="X13" s="32"/>
      <c r="Y13" s="37">
        <v>0</v>
      </c>
      <c r="Z13" s="30">
        <v>67</v>
      </c>
      <c r="AA13" s="30"/>
      <c r="AB13" s="31">
        <v>0</v>
      </c>
      <c r="AC13" s="32">
        <v>2589</v>
      </c>
      <c r="AD13" s="32"/>
      <c r="AE13" s="37">
        <v>0</v>
      </c>
      <c r="AF13" s="30"/>
      <c r="AG13" s="30"/>
      <c r="AH13" s="31"/>
      <c r="AI13" s="32"/>
      <c r="AJ13" s="32"/>
      <c r="AK13" s="37"/>
      <c r="AL13" s="30">
        <v>68</v>
      </c>
      <c r="AM13" s="30"/>
      <c r="AN13" s="31">
        <v>0</v>
      </c>
      <c r="AO13" s="32">
        <v>2631</v>
      </c>
      <c r="AP13" s="32"/>
      <c r="AQ13" s="37">
        <v>0</v>
      </c>
    </row>
    <row r="14" spans="1:43" s="1" customFormat="1" ht="26.25" customHeight="1">
      <c r="B14" s="76">
        <v>49509</v>
      </c>
      <c r="C14" s="77" t="s">
        <v>76</v>
      </c>
      <c r="D14" s="78">
        <v>2523651</v>
      </c>
      <c r="E14" s="77" t="s">
        <v>102</v>
      </c>
      <c r="F14" s="79" t="s">
        <v>78</v>
      </c>
      <c r="G14" s="79" t="s">
        <v>79</v>
      </c>
      <c r="H14" s="79" t="s">
        <v>103</v>
      </c>
      <c r="I14" s="79" t="s">
        <v>104</v>
      </c>
      <c r="J14" s="79" t="s">
        <v>91</v>
      </c>
      <c r="K14" s="80"/>
      <c r="L14" s="79" t="s">
        <v>105</v>
      </c>
      <c r="M14" s="79" t="s">
        <v>106</v>
      </c>
      <c r="N14" s="78">
        <v>3403</v>
      </c>
      <c r="O14" s="79" t="s">
        <v>85</v>
      </c>
      <c r="P14" s="94">
        <v>14.4</v>
      </c>
      <c r="Q14" s="94">
        <v>30</v>
      </c>
      <c r="R14" s="79" t="s">
        <v>86</v>
      </c>
      <c r="S14" s="29" t="s">
        <v>87</v>
      </c>
      <c r="T14" s="30">
        <v>63</v>
      </c>
      <c r="U14" s="30"/>
      <c r="V14" s="31">
        <v>0</v>
      </c>
      <c r="W14" s="32">
        <v>1595.28</v>
      </c>
      <c r="X14" s="32"/>
      <c r="Y14" s="37">
        <v>0</v>
      </c>
      <c r="Z14" s="30">
        <v>63</v>
      </c>
      <c r="AA14" s="30"/>
      <c r="AB14" s="31">
        <v>0</v>
      </c>
      <c r="AC14" s="32">
        <v>1595.28</v>
      </c>
      <c r="AD14" s="32"/>
      <c r="AE14" s="37">
        <v>0</v>
      </c>
      <c r="AF14" s="30"/>
      <c r="AG14" s="30"/>
      <c r="AH14" s="31"/>
      <c r="AI14" s="32"/>
      <c r="AJ14" s="32"/>
      <c r="AK14" s="37"/>
      <c r="AL14" s="30">
        <v>63</v>
      </c>
      <c r="AM14" s="30"/>
      <c r="AN14" s="31">
        <v>0</v>
      </c>
      <c r="AO14" s="32">
        <v>1595.28</v>
      </c>
      <c r="AP14" s="32"/>
      <c r="AQ14" s="37">
        <v>0</v>
      </c>
    </row>
    <row r="15" spans="1:43" s="1" customFormat="1" ht="26.25" customHeight="1">
      <c r="B15" s="76">
        <v>49509</v>
      </c>
      <c r="C15" s="77" t="s">
        <v>76</v>
      </c>
      <c r="D15" s="78">
        <v>2523652</v>
      </c>
      <c r="E15" s="77" t="s">
        <v>107</v>
      </c>
      <c r="F15" s="79" t="s">
        <v>78</v>
      </c>
      <c r="G15" s="79" t="s">
        <v>79</v>
      </c>
      <c r="H15" s="79" t="s">
        <v>103</v>
      </c>
      <c r="I15" s="79" t="s">
        <v>108</v>
      </c>
      <c r="J15" s="79" t="s">
        <v>91</v>
      </c>
      <c r="K15" s="80"/>
      <c r="L15" s="79" t="s">
        <v>109</v>
      </c>
      <c r="M15" s="79" t="s">
        <v>110</v>
      </c>
      <c r="N15" s="78">
        <v>3403</v>
      </c>
      <c r="O15" s="79" t="s">
        <v>85</v>
      </c>
      <c r="P15" s="94">
        <v>5.76</v>
      </c>
      <c r="Q15" s="94">
        <v>12</v>
      </c>
      <c r="R15" s="79" t="s">
        <v>86</v>
      </c>
      <c r="S15" s="29" t="s">
        <v>87</v>
      </c>
      <c r="T15" s="30">
        <v>113</v>
      </c>
      <c r="U15" s="30"/>
      <c r="V15" s="31">
        <v>0</v>
      </c>
      <c r="W15" s="32">
        <v>1239.56</v>
      </c>
      <c r="X15" s="32"/>
      <c r="Y15" s="37">
        <v>0</v>
      </c>
      <c r="Z15" s="30">
        <v>114</v>
      </c>
      <c r="AA15" s="30"/>
      <c r="AB15" s="31">
        <v>0</v>
      </c>
      <c r="AC15" s="32">
        <v>1251.56</v>
      </c>
      <c r="AD15" s="32"/>
      <c r="AE15" s="37">
        <v>0</v>
      </c>
      <c r="AF15" s="30">
        <v>-1</v>
      </c>
      <c r="AG15" s="30"/>
      <c r="AH15" s="31"/>
      <c r="AI15" s="32">
        <v>-12</v>
      </c>
      <c r="AJ15" s="32"/>
      <c r="AK15" s="37"/>
      <c r="AL15" s="30">
        <v>115</v>
      </c>
      <c r="AM15" s="30"/>
      <c r="AN15" s="31">
        <v>0</v>
      </c>
      <c r="AO15" s="32">
        <v>1263.56</v>
      </c>
      <c r="AP15" s="32"/>
      <c r="AQ15" s="37">
        <v>0</v>
      </c>
    </row>
    <row r="16" spans="1:43" s="1" customFormat="1" ht="26.25" customHeight="1">
      <c r="B16" s="76">
        <v>49509</v>
      </c>
      <c r="C16" s="77" t="s">
        <v>76</v>
      </c>
      <c r="D16" s="78">
        <v>2523653</v>
      </c>
      <c r="E16" s="77" t="s">
        <v>111</v>
      </c>
      <c r="F16" s="79" t="s">
        <v>78</v>
      </c>
      <c r="G16" s="79" t="s">
        <v>79</v>
      </c>
      <c r="H16" s="79" t="s">
        <v>80</v>
      </c>
      <c r="I16" s="79" t="s">
        <v>112</v>
      </c>
      <c r="J16" s="79" t="s">
        <v>82</v>
      </c>
      <c r="K16" s="80">
        <v>1096</v>
      </c>
      <c r="L16" s="79" t="s">
        <v>113</v>
      </c>
      <c r="M16" s="79" t="s">
        <v>114</v>
      </c>
      <c r="N16" s="78">
        <v>3403</v>
      </c>
      <c r="O16" s="79" t="s">
        <v>85</v>
      </c>
      <c r="P16" s="94">
        <v>15.36</v>
      </c>
      <c r="Q16" s="94">
        <v>32</v>
      </c>
      <c r="R16" s="79" t="s">
        <v>86</v>
      </c>
      <c r="S16" s="29" t="s">
        <v>87</v>
      </c>
      <c r="T16" s="30">
        <v>399</v>
      </c>
      <c r="U16" s="30"/>
      <c r="V16" s="31">
        <v>0</v>
      </c>
      <c r="W16" s="32">
        <v>11698.52</v>
      </c>
      <c r="X16" s="32"/>
      <c r="Y16" s="37">
        <v>0</v>
      </c>
      <c r="Z16" s="30">
        <v>384</v>
      </c>
      <c r="AA16" s="30"/>
      <c r="AB16" s="31">
        <v>0</v>
      </c>
      <c r="AC16" s="32">
        <v>11237.09</v>
      </c>
      <c r="AD16" s="32"/>
      <c r="AE16" s="37">
        <v>0</v>
      </c>
      <c r="AF16" s="30">
        <v>15</v>
      </c>
      <c r="AG16" s="30"/>
      <c r="AH16" s="31">
        <v>0</v>
      </c>
      <c r="AI16" s="32">
        <v>461.43</v>
      </c>
      <c r="AJ16" s="32"/>
      <c r="AK16" s="37">
        <v>0</v>
      </c>
      <c r="AL16" s="30">
        <v>142</v>
      </c>
      <c r="AM16" s="30"/>
      <c r="AN16" s="31">
        <v>0</v>
      </c>
      <c r="AO16" s="32">
        <v>4142.05</v>
      </c>
      <c r="AP16" s="32"/>
      <c r="AQ16" s="37">
        <v>0</v>
      </c>
    </row>
    <row r="17" spans="2:43" s="1" customFormat="1" ht="26.25" customHeight="1">
      <c r="B17" s="76">
        <v>49509</v>
      </c>
      <c r="C17" s="77" t="s">
        <v>76</v>
      </c>
      <c r="D17" s="78">
        <v>2523654</v>
      </c>
      <c r="E17" s="77" t="s">
        <v>115</v>
      </c>
      <c r="F17" s="79" t="s">
        <v>78</v>
      </c>
      <c r="G17" s="79" t="s">
        <v>79</v>
      </c>
      <c r="H17" s="79" t="s">
        <v>89</v>
      </c>
      <c r="I17" s="79" t="s">
        <v>99</v>
      </c>
      <c r="J17" s="79" t="s">
        <v>82</v>
      </c>
      <c r="K17" s="80">
        <v>1096</v>
      </c>
      <c r="L17" s="79" t="s">
        <v>116</v>
      </c>
      <c r="M17" s="79" t="s">
        <v>117</v>
      </c>
      <c r="N17" s="78">
        <v>3403</v>
      </c>
      <c r="O17" s="79" t="s">
        <v>85</v>
      </c>
      <c r="P17" s="94">
        <v>13.44</v>
      </c>
      <c r="Q17" s="94">
        <v>28</v>
      </c>
      <c r="R17" s="79" t="s">
        <v>86</v>
      </c>
      <c r="S17" s="29" t="s">
        <v>87</v>
      </c>
      <c r="T17" s="30">
        <v>1306</v>
      </c>
      <c r="U17" s="30"/>
      <c r="V17" s="31">
        <v>0</v>
      </c>
      <c r="W17" s="32">
        <v>32838.959999999999</v>
      </c>
      <c r="X17" s="32"/>
      <c r="Y17" s="37">
        <v>0</v>
      </c>
      <c r="Z17" s="30">
        <v>1231</v>
      </c>
      <c r="AA17" s="30"/>
      <c r="AB17" s="31">
        <v>0</v>
      </c>
      <c r="AC17" s="32">
        <v>31004.69</v>
      </c>
      <c r="AD17" s="32"/>
      <c r="AE17" s="37">
        <v>0</v>
      </c>
      <c r="AF17" s="30">
        <v>75</v>
      </c>
      <c r="AG17" s="30"/>
      <c r="AH17" s="31">
        <v>0</v>
      </c>
      <c r="AI17" s="32">
        <v>1834.27</v>
      </c>
      <c r="AJ17" s="32"/>
      <c r="AK17" s="37">
        <v>0</v>
      </c>
      <c r="AL17" s="30">
        <v>558</v>
      </c>
      <c r="AM17" s="30"/>
      <c r="AN17" s="31">
        <v>0</v>
      </c>
      <c r="AO17" s="32">
        <v>14141.64</v>
      </c>
      <c r="AP17" s="32"/>
      <c r="AQ17" s="37">
        <v>0</v>
      </c>
    </row>
    <row r="18" spans="2:43" s="1" customFormat="1" ht="26.25" customHeight="1">
      <c r="B18" s="76">
        <v>49509</v>
      </c>
      <c r="C18" s="77" t="s">
        <v>76</v>
      </c>
      <c r="D18" s="78">
        <v>2523655</v>
      </c>
      <c r="E18" s="77" t="s">
        <v>118</v>
      </c>
      <c r="F18" s="79" t="s">
        <v>78</v>
      </c>
      <c r="G18" s="79" t="s">
        <v>79</v>
      </c>
      <c r="H18" s="79" t="s">
        <v>89</v>
      </c>
      <c r="I18" s="79" t="s">
        <v>99</v>
      </c>
      <c r="J18" s="79" t="s">
        <v>91</v>
      </c>
      <c r="K18" s="80"/>
      <c r="L18" s="79" t="s">
        <v>119</v>
      </c>
      <c r="M18" s="79" t="s">
        <v>120</v>
      </c>
      <c r="N18" s="78">
        <v>3403</v>
      </c>
      <c r="O18" s="79" t="s">
        <v>85</v>
      </c>
      <c r="P18" s="94">
        <v>8.64</v>
      </c>
      <c r="Q18" s="94">
        <v>18</v>
      </c>
      <c r="R18" s="79" t="s">
        <v>86</v>
      </c>
      <c r="S18" s="29" t="s">
        <v>87</v>
      </c>
      <c r="T18" s="30">
        <v>140</v>
      </c>
      <c r="U18" s="30"/>
      <c r="V18" s="31">
        <v>0</v>
      </c>
      <c r="W18" s="32">
        <v>2320.83</v>
      </c>
      <c r="X18" s="32"/>
      <c r="Y18" s="37">
        <v>0</v>
      </c>
      <c r="Z18" s="30">
        <v>140</v>
      </c>
      <c r="AA18" s="30"/>
      <c r="AB18" s="31">
        <v>0</v>
      </c>
      <c r="AC18" s="32">
        <v>2320.83</v>
      </c>
      <c r="AD18" s="32"/>
      <c r="AE18" s="37">
        <v>0</v>
      </c>
      <c r="AF18" s="30"/>
      <c r="AG18" s="30"/>
      <c r="AH18" s="31"/>
      <c r="AI18" s="32"/>
      <c r="AJ18" s="32"/>
      <c r="AK18" s="37"/>
      <c r="AL18" s="30">
        <v>143</v>
      </c>
      <c r="AM18" s="30"/>
      <c r="AN18" s="31">
        <v>0</v>
      </c>
      <c r="AO18" s="32">
        <v>2374.83</v>
      </c>
      <c r="AP18" s="32"/>
      <c r="AQ18" s="37">
        <v>0</v>
      </c>
    </row>
    <row r="19" spans="2:43" s="1" customFormat="1" ht="26.25" customHeight="1">
      <c r="B19" s="76">
        <v>49509</v>
      </c>
      <c r="C19" s="77" t="s">
        <v>76</v>
      </c>
      <c r="D19" s="78">
        <v>2523656</v>
      </c>
      <c r="E19" s="77" t="s">
        <v>121</v>
      </c>
      <c r="F19" s="79" t="s">
        <v>78</v>
      </c>
      <c r="G19" s="79" t="s">
        <v>79</v>
      </c>
      <c r="H19" s="79" t="s">
        <v>89</v>
      </c>
      <c r="I19" s="79" t="s">
        <v>122</v>
      </c>
      <c r="J19" s="79" t="s">
        <v>91</v>
      </c>
      <c r="K19" s="80"/>
      <c r="L19" s="79" t="s">
        <v>123</v>
      </c>
      <c r="M19" s="79" t="s">
        <v>124</v>
      </c>
      <c r="N19" s="78">
        <v>3403</v>
      </c>
      <c r="O19" s="79" t="s">
        <v>85</v>
      </c>
      <c r="P19" s="94">
        <v>18.239999999999998</v>
      </c>
      <c r="Q19" s="94">
        <v>38</v>
      </c>
      <c r="R19" s="79" t="s">
        <v>86</v>
      </c>
      <c r="S19" s="29" t="s">
        <v>87</v>
      </c>
      <c r="T19" s="30">
        <v>77</v>
      </c>
      <c r="U19" s="30"/>
      <c r="V19" s="31">
        <v>0</v>
      </c>
      <c r="W19" s="32">
        <v>2707.13</v>
      </c>
      <c r="X19" s="32"/>
      <c r="Y19" s="37">
        <v>0</v>
      </c>
      <c r="Z19" s="30">
        <v>77</v>
      </c>
      <c r="AA19" s="30"/>
      <c r="AB19" s="31">
        <v>0</v>
      </c>
      <c r="AC19" s="32">
        <v>2707.13</v>
      </c>
      <c r="AD19" s="32"/>
      <c r="AE19" s="37">
        <v>0</v>
      </c>
      <c r="AF19" s="30"/>
      <c r="AG19" s="30"/>
      <c r="AH19" s="31"/>
      <c r="AI19" s="32"/>
      <c r="AJ19" s="32"/>
      <c r="AK19" s="37"/>
      <c r="AL19" s="30">
        <v>78</v>
      </c>
      <c r="AM19" s="30"/>
      <c r="AN19" s="31">
        <v>0</v>
      </c>
      <c r="AO19" s="32">
        <v>2714.48</v>
      </c>
      <c r="AP19" s="32"/>
      <c r="AQ19" s="37">
        <v>0</v>
      </c>
    </row>
    <row r="20" spans="2:43" s="1" customFormat="1" ht="26.25" customHeight="1">
      <c r="B20" s="76">
        <v>49509</v>
      </c>
      <c r="C20" s="77" t="s">
        <v>76</v>
      </c>
      <c r="D20" s="78">
        <v>2527818</v>
      </c>
      <c r="E20" s="77" t="s">
        <v>125</v>
      </c>
      <c r="F20" s="79" t="s">
        <v>78</v>
      </c>
      <c r="G20" s="79" t="s">
        <v>79</v>
      </c>
      <c r="H20" s="79" t="s">
        <v>80</v>
      </c>
      <c r="I20" s="79" t="s">
        <v>126</v>
      </c>
      <c r="J20" s="79" t="s">
        <v>127</v>
      </c>
      <c r="K20" s="80">
        <v>1096</v>
      </c>
      <c r="L20" s="79" t="s">
        <v>128</v>
      </c>
      <c r="M20" s="79" t="s">
        <v>129</v>
      </c>
      <c r="N20" s="78">
        <v>3403</v>
      </c>
      <c r="O20" s="79" t="s">
        <v>85</v>
      </c>
      <c r="P20" s="94">
        <v>21.12</v>
      </c>
      <c r="Q20" s="94">
        <v>44</v>
      </c>
      <c r="R20" s="79" t="s">
        <v>86</v>
      </c>
      <c r="S20" s="29" t="s">
        <v>87</v>
      </c>
      <c r="T20" s="30">
        <v>33</v>
      </c>
      <c r="U20" s="30"/>
      <c r="V20" s="31">
        <v>0</v>
      </c>
      <c r="W20" s="32">
        <v>1293.68</v>
      </c>
      <c r="X20" s="32"/>
      <c r="Y20" s="37">
        <v>0</v>
      </c>
      <c r="Z20" s="30">
        <v>33</v>
      </c>
      <c r="AA20" s="30"/>
      <c r="AB20" s="31">
        <v>0</v>
      </c>
      <c r="AC20" s="32">
        <v>1293.68</v>
      </c>
      <c r="AD20" s="32"/>
      <c r="AE20" s="37">
        <v>0</v>
      </c>
      <c r="AF20" s="30"/>
      <c r="AG20" s="30"/>
      <c r="AH20" s="31"/>
      <c r="AI20" s="32"/>
      <c r="AJ20" s="32"/>
      <c r="AK20" s="37"/>
      <c r="AL20" s="30">
        <v>24</v>
      </c>
      <c r="AM20" s="30"/>
      <c r="AN20" s="31">
        <v>0</v>
      </c>
      <c r="AO20" s="32">
        <v>954.45</v>
      </c>
      <c r="AP20" s="32"/>
      <c r="AQ20" s="37">
        <v>0</v>
      </c>
    </row>
    <row r="21" spans="2:43" s="1" customFormat="1" ht="26.25" customHeight="1">
      <c r="B21" s="76">
        <v>49509</v>
      </c>
      <c r="C21" s="77" t="s">
        <v>76</v>
      </c>
      <c r="D21" s="78">
        <v>2527526</v>
      </c>
      <c r="E21" s="77" t="s">
        <v>130</v>
      </c>
      <c r="F21" s="79" t="s">
        <v>131</v>
      </c>
      <c r="G21" s="79" t="s">
        <v>132</v>
      </c>
      <c r="H21" s="79" t="s">
        <v>133</v>
      </c>
      <c r="I21" s="79" t="s">
        <v>134</v>
      </c>
      <c r="J21" s="79" t="s">
        <v>91</v>
      </c>
      <c r="K21" s="80"/>
      <c r="L21" s="79" t="s">
        <v>135</v>
      </c>
      <c r="M21" s="79" t="s">
        <v>136</v>
      </c>
      <c r="N21" s="78">
        <v>3403</v>
      </c>
      <c r="O21" s="79" t="s">
        <v>85</v>
      </c>
      <c r="P21" s="94">
        <v>0.01</v>
      </c>
      <c r="Q21" s="94">
        <v>0.01</v>
      </c>
      <c r="R21" s="79" t="s">
        <v>86</v>
      </c>
      <c r="S21" s="29" t="s">
        <v>137</v>
      </c>
      <c r="T21" s="30">
        <v>37</v>
      </c>
      <c r="U21" s="30"/>
      <c r="V21" s="31">
        <v>0</v>
      </c>
      <c r="W21" s="32">
        <v>0.26</v>
      </c>
      <c r="X21" s="32"/>
      <c r="Y21" s="37">
        <v>0</v>
      </c>
      <c r="Z21" s="30">
        <v>37</v>
      </c>
      <c r="AA21" s="30"/>
      <c r="AB21" s="31">
        <v>0</v>
      </c>
      <c r="AC21" s="32">
        <v>0.26</v>
      </c>
      <c r="AD21" s="32"/>
      <c r="AE21" s="37">
        <v>0</v>
      </c>
      <c r="AF21" s="30"/>
      <c r="AG21" s="30"/>
      <c r="AH21" s="31"/>
      <c r="AI21" s="32"/>
      <c r="AJ21" s="32"/>
      <c r="AK21" s="37"/>
      <c r="AL21" s="30"/>
      <c r="AM21" s="30"/>
      <c r="AN21" s="31"/>
      <c r="AO21" s="32"/>
      <c r="AP21" s="32"/>
      <c r="AQ21" s="37"/>
    </row>
    <row r="22" spans="2:43" s="1" customFormat="1" ht="26.25" customHeight="1">
      <c r="B22" s="84">
        <v>49509</v>
      </c>
      <c r="C22" s="85" t="s">
        <v>76</v>
      </c>
      <c r="D22" s="86">
        <v>2528215</v>
      </c>
      <c r="E22" s="85" t="s">
        <v>138</v>
      </c>
      <c r="F22" s="87" t="s">
        <v>78</v>
      </c>
      <c r="G22" s="87" t="s">
        <v>79</v>
      </c>
      <c r="H22" s="87" t="s">
        <v>80</v>
      </c>
      <c r="I22" s="87" t="s">
        <v>139</v>
      </c>
      <c r="J22" s="87" t="s">
        <v>91</v>
      </c>
      <c r="K22" s="88"/>
      <c r="L22" s="87" t="s">
        <v>140</v>
      </c>
      <c r="M22" s="87" t="s">
        <v>141</v>
      </c>
      <c r="N22" s="86">
        <v>3403</v>
      </c>
      <c r="O22" s="87" t="s">
        <v>85</v>
      </c>
      <c r="P22" s="95">
        <v>19.2</v>
      </c>
      <c r="Q22" s="95">
        <v>40</v>
      </c>
      <c r="R22" s="87" t="s">
        <v>142</v>
      </c>
      <c r="S22" s="53" t="s">
        <v>87</v>
      </c>
      <c r="T22" s="54">
        <v>77</v>
      </c>
      <c r="U22" s="54"/>
      <c r="V22" s="55">
        <v>0</v>
      </c>
      <c r="W22" s="56">
        <v>2835.2</v>
      </c>
      <c r="X22" s="56"/>
      <c r="Y22" s="61">
        <v>0</v>
      </c>
      <c r="Z22" s="54">
        <v>77</v>
      </c>
      <c r="AA22" s="54"/>
      <c r="AB22" s="55">
        <v>0</v>
      </c>
      <c r="AC22" s="56">
        <v>2835.2</v>
      </c>
      <c r="AD22" s="56"/>
      <c r="AE22" s="61">
        <v>0</v>
      </c>
      <c r="AF22" s="54"/>
      <c r="AG22" s="54"/>
      <c r="AH22" s="55"/>
      <c r="AI22" s="56"/>
      <c r="AJ22" s="56"/>
      <c r="AK22" s="61"/>
      <c r="AL22" s="54">
        <v>77</v>
      </c>
      <c r="AM22" s="54"/>
      <c r="AN22" s="55">
        <v>0</v>
      </c>
      <c r="AO22" s="56">
        <v>2835.2</v>
      </c>
      <c r="AP22" s="56"/>
      <c r="AQ22" s="61">
        <v>0</v>
      </c>
    </row>
    <row r="23" spans="2:43" s="1" customFormat="1" ht="91.75" customHeight="1"/>
    <row r="24" spans="2:43" s="1" customFormat="1" ht="79.5" customHeight="1"/>
  </sheetData>
  <mergeCells count="5">
    <mergeCell ref="A1:C4"/>
    <mergeCell ref="B6:D6"/>
    <mergeCell ref="B7:S7"/>
    <mergeCell ref="D1:G1"/>
    <mergeCell ref="T7:AQ7"/>
  </mergeCells>
  <phoneticPr fontId="11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Q24"/>
  <sheetViews>
    <sheetView workbookViewId="0">
      <selection sqref="A1:C4"/>
    </sheetView>
  </sheetViews>
  <sheetFormatPr baseColWidth="10" defaultRowHeight="12"/>
  <cols>
    <col min="1" max="1" width="0.83203125" customWidth="1"/>
    <col min="2" max="2" width="8.1640625" customWidth="1"/>
    <col min="3" max="3" width="26.1640625" customWidth="1"/>
    <col min="4" max="4" width="11.6640625" customWidth="1"/>
    <col min="5" max="5" width="58.5" customWidth="1"/>
    <col min="6" max="6" width="5.6640625" customWidth="1"/>
    <col min="7" max="8" width="6.5" customWidth="1"/>
    <col min="9" max="9" width="10.6640625" customWidth="1"/>
    <col min="10" max="10" width="6.5" customWidth="1"/>
    <col min="11" max="11" width="8.1640625" customWidth="1"/>
    <col min="12" max="12" width="13.5" customWidth="1"/>
    <col min="13" max="13" width="15.1640625" customWidth="1"/>
    <col min="14" max="14" width="8.1640625" customWidth="1"/>
    <col min="15" max="15" width="21.6640625" customWidth="1"/>
    <col min="16" max="17" width="10.6640625" customWidth="1"/>
    <col min="18" max="19" width="8.1640625" customWidth="1"/>
    <col min="20" max="22" width="10.6640625" customWidth="1"/>
    <col min="23" max="24" width="18.1640625" customWidth="1"/>
    <col min="25" max="28" width="10.6640625" customWidth="1"/>
    <col min="29" max="30" width="18.1640625" customWidth="1"/>
    <col min="31" max="34" width="10.6640625" customWidth="1"/>
    <col min="35" max="36" width="18.1640625" customWidth="1"/>
    <col min="37" max="40" width="10.6640625" customWidth="1"/>
    <col min="41" max="42" width="18.1640625" customWidth="1"/>
    <col min="43" max="43" width="10.6640625" customWidth="1"/>
    <col min="44" max="44" width="4.6640625" customWidth="1"/>
  </cols>
  <sheetData>
    <row r="1" spans="1:43" s="1" customFormat="1" ht="38.25" customHeight="1">
      <c r="A1" s="96"/>
      <c r="B1" s="96"/>
      <c r="C1" s="96"/>
      <c r="D1" s="100" t="s">
        <v>143</v>
      </c>
      <c r="E1" s="100"/>
      <c r="F1" s="100"/>
      <c r="G1" s="100"/>
    </row>
    <row r="2" spans="1:43" s="1" customFormat="1" ht="28.5" customHeight="1">
      <c r="A2" s="96"/>
      <c r="B2" s="96"/>
      <c r="C2" s="96"/>
      <c r="D2" s="69" t="s">
        <v>163</v>
      </c>
    </row>
    <row r="3" spans="1:43" s="1" customFormat="1" ht="32.75" customHeight="1">
      <c r="A3" s="96"/>
      <c r="B3" s="96"/>
      <c r="C3" s="96"/>
      <c r="D3" s="70" t="s">
        <v>164</v>
      </c>
    </row>
    <row r="4" spans="1:43" s="1" customFormat="1" ht="15.5" customHeight="1">
      <c r="A4" s="96"/>
      <c r="B4" s="96"/>
      <c r="C4" s="96"/>
    </row>
    <row r="5" spans="1:43" s="1" customFormat="1" ht="12" customHeight="1"/>
    <row r="6" spans="1:43" s="1" customFormat="1" ht="32.75" customHeight="1">
      <c r="B6" s="98" t="s">
        <v>146</v>
      </c>
      <c r="C6" s="98"/>
      <c r="D6" s="98"/>
    </row>
    <row r="7" spans="1:43" s="1" customFormat="1" ht="37" customHeight="1"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1" t="s">
        <v>4</v>
      </c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</row>
    <row r="8" spans="1:43" s="1" customFormat="1" ht="56.25" customHeight="1">
      <c r="B8" s="2" t="s">
        <v>6</v>
      </c>
      <c r="C8" s="3" t="s">
        <v>7</v>
      </c>
      <c r="D8" s="3" t="s">
        <v>8</v>
      </c>
      <c r="E8" s="3" t="s">
        <v>9</v>
      </c>
      <c r="F8" s="3" t="s">
        <v>10</v>
      </c>
      <c r="G8" s="3" t="s">
        <v>11</v>
      </c>
      <c r="H8" s="3" t="s">
        <v>12</v>
      </c>
      <c r="I8" s="3" t="s">
        <v>147</v>
      </c>
      <c r="J8" s="4" t="s">
        <v>14</v>
      </c>
      <c r="K8" s="4" t="s">
        <v>162</v>
      </c>
      <c r="L8" s="3" t="s">
        <v>16</v>
      </c>
      <c r="M8" s="3" t="s">
        <v>17</v>
      </c>
      <c r="N8" s="3" t="s">
        <v>18</v>
      </c>
      <c r="O8" s="3" t="s">
        <v>19</v>
      </c>
      <c r="P8" s="4" t="s">
        <v>20</v>
      </c>
      <c r="Q8" s="4" t="s">
        <v>21</v>
      </c>
      <c r="R8" s="4" t="s">
        <v>22</v>
      </c>
      <c r="S8" s="5" t="s">
        <v>23</v>
      </c>
      <c r="T8" s="6" t="s">
        <v>24</v>
      </c>
      <c r="U8" s="6" t="s">
        <v>25</v>
      </c>
      <c r="V8" s="6" t="s">
        <v>26</v>
      </c>
      <c r="W8" s="6" t="s">
        <v>27</v>
      </c>
      <c r="X8" s="6" t="s">
        <v>28</v>
      </c>
      <c r="Y8" s="8" t="s">
        <v>26</v>
      </c>
      <c r="Z8" s="6" t="s">
        <v>29</v>
      </c>
      <c r="AA8" s="6" t="s">
        <v>30</v>
      </c>
      <c r="AB8" s="6" t="s">
        <v>31</v>
      </c>
      <c r="AC8" s="6" t="s">
        <v>32</v>
      </c>
      <c r="AD8" s="6" t="s">
        <v>33</v>
      </c>
      <c r="AE8" s="8" t="s">
        <v>31</v>
      </c>
      <c r="AF8" s="6" t="s">
        <v>148</v>
      </c>
      <c r="AG8" s="6" t="s">
        <v>149</v>
      </c>
      <c r="AH8" s="6" t="s">
        <v>150</v>
      </c>
      <c r="AI8" s="6" t="s">
        <v>151</v>
      </c>
      <c r="AJ8" s="6" t="s">
        <v>152</v>
      </c>
      <c r="AK8" s="8" t="s">
        <v>150</v>
      </c>
      <c r="AL8" s="6" t="s">
        <v>153</v>
      </c>
      <c r="AM8" s="6" t="s">
        <v>154</v>
      </c>
      <c r="AN8" s="6" t="s">
        <v>155</v>
      </c>
      <c r="AO8" s="6" t="s">
        <v>156</v>
      </c>
      <c r="AP8" s="6" t="s">
        <v>157</v>
      </c>
      <c r="AQ8" s="8" t="s">
        <v>155</v>
      </c>
    </row>
    <row r="9" spans="1:43" s="1" customFormat="1" ht="37" customHeight="1">
      <c r="B9" s="9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93" t="s">
        <v>75</v>
      </c>
      <c r="T9" s="14">
        <v>3391</v>
      </c>
      <c r="U9" s="14"/>
      <c r="V9" s="15">
        <v>1</v>
      </c>
      <c r="W9" s="16">
        <v>88567.29</v>
      </c>
      <c r="X9" s="16"/>
      <c r="Y9" s="18">
        <v>1</v>
      </c>
      <c r="Z9" s="14">
        <v>3255</v>
      </c>
      <c r="AA9" s="14"/>
      <c r="AB9" s="15">
        <v>1</v>
      </c>
      <c r="AC9" s="16">
        <v>85065.02</v>
      </c>
      <c r="AD9" s="16"/>
      <c r="AE9" s="18">
        <v>1</v>
      </c>
      <c r="AF9" s="14">
        <v>136</v>
      </c>
      <c r="AG9" s="14"/>
      <c r="AH9" s="15">
        <v>1</v>
      </c>
      <c r="AI9" s="16">
        <v>3502.27</v>
      </c>
      <c r="AJ9" s="16"/>
      <c r="AK9" s="18">
        <v>1</v>
      </c>
      <c r="AL9" s="14">
        <v>1615</v>
      </c>
      <c r="AM9" s="14"/>
      <c r="AN9" s="15">
        <v>1</v>
      </c>
      <c r="AO9" s="16">
        <v>42351.4</v>
      </c>
      <c r="AP9" s="16"/>
      <c r="AQ9" s="18">
        <v>1</v>
      </c>
    </row>
    <row r="10" spans="1:43" s="1" customFormat="1" ht="26.25" customHeight="1">
      <c r="B10" s="76">
        <v>49509</v>
      </c>
      <c r="C10" s="77" t="s">
        <v>76</v>
      </c>
      <c r="D10" s="78">
        <v>2523646</v>
      </c>
      <c r="E10" s="77" t="s">
        <v>77</v>
      </c>
      <c r="F10" s="79" t="s">
        <v>78</v>
      </c>
      <c r="G10" s="79" t="s">
        <v>79</v>
      </c>
      <c r="H10" s="79" t="s">
        <v>80</v>
      </c>
      <c r="I10" s="79" t="s">
        <v>81</v>
      </c>
      <c r="J10" s="79" t="s">
        <v>82</v>
      </c>
      <c r="K10" s="80">
        <v>1096</v>
      </c>
      <c r="L10" s="79" t="s">
        <v>83</v>
      </c>
      <c r="M10" s="79" t="s">
        <v>84</v>
      </c>
      <c r="N10" s="78">
        <v>3403</v>
      </c>
      <c r="O10" s="79" t="s">
        <v>85</v>
      </c>
      <c r="P10" s="94">
        <v>11.52</v>
      </c>
      <c r="Q10" s="94">
        <v>24</v>
      </c>
      <c r="R10" s="79" t="s">
        <v>86</v>
      </c>
      <c r="S10" s="29" t="s">
        <v>87</v>
      </c>
      <c r="T10" s="30">
        <v>624</v>
      </c>
      <c r="U10" s="30"/>
      <c r="V10" s="31">
        <v>1</v>
      </c>
      <c r="W10" s="32">
        <v>13456.84</v>
      </c>
      <c r="X10" s="32"/>
      <c r="Y10" s="37">
        <v>1</v>
      </c>
      <c r="Z10" s="30">
        <v>593</v>
      </c>
      <c r="AA10" s="30"/>
      <c r="AB10" s="31">
        <v>1</v>
      </c>
      <c r="AC10" s="32">
        <v>12759.37</v>
      </c>
      <c r="AD10" s="32"/>
      <c r="AE10" s="37">
        <v>1</v>
      </c>
      <c r="AF10" s="30">
        <v>31</v>
      </c>
      <c r="AG10" s="30"/>
      <c r="AH10" s="31">
        <v>1</v>
      </c>
      <c r="AI10" s="32">
        <v>697.47</v>
      </c>
      <c r="AJ10" s="32"/>
      <c r="AK10" s="37">
        <v>1</v>
      </c>
      <c r="AL10" s="30">
        <v>186</v>
      </c>
      <c r="AM10" s="30"/>
      <c r="AN10" s="31">
        <v>1</v>
      </c>
      <c r="AO10" s="32">
        <v>4071.78</v>
      </c>
      <c r="AP10" s="32"/>
      <c r="AQ10" s="37">
        <v>1</v>
      </c>
    </row>
    <row r="11" spans="1:43" s="1" customFormat="1" ht="26.25" customHeight="1">
      <c r="B11" s="76">
        <v>49509</v>
      </c>
      <c r="C11" s="77" t="s">
        <v>76</v>
      </c>
      <c r="D11" s="78">
        <v>2523647</v>
      </c>
      <c r="E11" s="77" t="s">
        <v>88</v>
      </c>
      <c r="F11" s="79" t="s">
        <v>78</v>
      </c>
      <c r="G11" s="79" t="s">
        <v>79</v>
      </c>
      <c r="H11" s="79" t="s">
        <v>89</v>
      </c>
      <c r="I11" s="79" t="s">
        <v>90</v>
      </c>
      <c r="J11" s="79" t="s">
        <v>91</v>
      </c>
      <c r="K11" s="80"/>
      <c r="L11" s="79" t="s">
        <v>92</v>
      </c>
      <c r="M11" s="79" t="s">
        <v>93</v>
      </c>
      <c r="N11" s="78">
        <v>3403</v>
      </c>
      <c r="O11" s="79" t="s">
        <v>85</v>
      </c>
      <c r="P11" s="94">
        <v>19.2</v>
      </c>
      <c r="Q11" s="94">
        <v>40</v>
      </c>
      <c r="R11" s="79" t="s">
        <v>86</v>
      </c>
      <c r="S11" s="29" t="s">
        <v>87</v>
      </c>
      <c r="T11" s="30">
        <v>55</v>
      </c>
      <c r="U11" s="30"/>
      <c r="V11" s="31">
        <v>1</v>
      </c>
      <c r="W11" s="32">
        <v>1894.25</v>
      </c>
      <c r="X11" s="32"/>
      <c r="Y11" s="37">
        <v>1</v>
      </c>
      <c r="Z11" s="30">
        <v>56</v>
      </c>
      <c r="AA11" s="30"/>
      <c r="AB11" s="31">
        <v>1</v>
      </c>
      <c r="AC11" s="32">
        <v>1934.25</v>
      </c>
      <c r="AD11" s="32"/>
      <c r="AE11" s="37">
        <v>1</v>
      </c>
      <c r="AF11" s="30">
        <v>-1</v>
      </c>
      <c r="AG11" s="30"/>
      <c r="AH11" s="31"/>
      <c r="AI11" s="32">
        <v>-40</v>
      </c>
      <c r="AJ11" s="32"/>
      <c r="AK11" s="37"/>
      <c r="AL11" s="30">
        <v>59</v>
      </c>
      <c r="AM11" s="30"/>
      <c r="AN11" s="31">
        <v>1</v>
      </c>
      <c r="AO11" s="32">
        <v>2043.14</v>
      </c>
      <c r="AP11" s="32"/>
      <c r="AQ11" s="37">
        <v>1</v>
      </c>
    </row>
    <row r="12" spans="1:43" s="1" customFormat="1" ht="26.25" customHeight="1">
      <c r="B12" s="76">
        <v>49509</v>
      </c>
      <c r="C12" s="77" t="s">
        <v>76</v>
      </c>
      <c r="D12" s="78">
        <v>2523648</v>
      </c>
      <c r="E12" s="77" t="s">
        <v>94</v>
      </c>
      <c r="F12" s="79" t="s">
        <v>78</v>
      </c>
      <c r="G12" s="79" t="s">
        <v>79</v>
      </c>
      <c r="H12" s="79" t="s">
        <v>80</v>
      </c>
      <c r="I12" s="79" t="s">
        <v>95</v>
      </c>
      <c r="J12" s="79" t="s">
        <v>82</v>
      </c>
      <c r="K12" s="80">
        <v>1096</v>
      </c>
      <c r="L12" s="79" t="s">
        <v>96</v>
      </c>
      <c r="M12" s="79" t="s">
        <v>97</v>
      </c>
      <c r="N12" s="78">
        <v>3403</v>
      </c>
      <c r="O12" s="79" t="s">
        <v>85</v>
      </c>
      <c r="P12" s="94">
        <v>18.239999999999998</v>
      </c>
      <c r="Q12" s="94">
        <v>38</v>
      </c>
      <c r="R12" s="79" t="s">
        <v>86</v>
      </c>
      <c r="S12" s="29" t="s">
        <v>87</v>
      </c>
      <c r="T12" s="30">
        <v>400</v>
      </c>
      <c r="U12" s="30"/>
      <c r="V12" s="31">
        <v>1</v>
      </c>
      <c r="W12" s="32">
        <v>14097.78</v>
      </c>
      <c r="X12" s="32"/>
      <c r="Y12" s="37">
        <v>1</v>
      </c>
      <c r="Z12" s="30">
        <v>383</v>
      </c>
      <c r="AA12" s="30"/>
      <c r="AB12" s="31">
        <v>1</v>
      </c>
      <c r="AC12" s="32">
        <v>13536.68</v>
      </c>
      <c r="AD12" s="32"/>
      <c r="AE12" s="37">
        <v>1</v>
      </c>
      <c r="AF12" s="30">
        <v>17</v>
      </c>
      <c r="AG12" s="30"/>
      <c r="AH12" s="31">
        <v>1</v>
      </c>
      <c r="AI12" s="32">
        <v>561.1</v>
      </c>
      <c r="AJ12" s="32"/>
      <c r="AK12" s="37">
        <v>1</v>
      </c>
      <c r="AL12" s="30">
        <v>102</v>
      </c>
      <c r="AM12" s="30"/>
      <c r="AN12" s="31">
        <v>1</v>
      </c>
      <c r="AO12" s="32">
        <v>3583.99</v>
      </c>
      <c r="AP12" s="32"/>
      <c r="AQ12" s="37">
        <v>1</v>
      </c>
    </row>
    <row r="13" spans="1:43" s="1" customFormat="1" ht="26.25" customHeight="1">
      <c r="B13" s="76">
        <v>49509</v>
      </c>
      <c r="C13" s="77" t="s">
        <v>76</v>
      </c>
      <c r="D13" s="78">
        <v>2523650</v>
      </c>
      <c r="E13" s="77" t="s">
        <v>98</v>
      </c>
      <c r="F13" s="79" t="s">
        <v>78</v>
      </c>
      <c r="G13" s="79" t="s">
        <v>79</v>
      </c>
      <c r="H13" s="79" t="s">
        <v>89</v>
      </c>
      <c r="I13" s="79" t="s">
        <v>99</v>
      </c>
      <c r="J13" s="79" t="s">
        <v>91</v>
      </c>
      <c r="K13" s="80"/>
      <c r="L13" s="79" t="s">
        <v>100</v>
      </c>
      <c r="M13" s="79" t="s">
        <v>101</v>
      </c>
      <c r="N13" s="78">
        <v>3403</v>
      </c>
      <c r="O13" s="79" t="s">
        <v>85</v>
      </c>
      <c r="P13" s="94">
        <v>20.16</v>
      </c>
      <c r="Q13" s="94">
        <v>42</v>
      </c>
      <c r="R13" s="79" t="s">
        <v>86</v>
      </c>
      <c r="S13" s="29" t="s">
        <v>87</v>
      </c>
      <c r="T13" s="30">
        <v>67</v>
      </c>
      <c r="U13" s="30"/>
      <c r="V13" s="31">
        <v>1</v>
      </c>
      <c r="W13" s="32">
        <v>2589</v>
      </c>
      <c r="X13" s="32"/>
      <c r="Y13" s="37">
        <v>1</v>
      </c>
      <c r="Z13" s="30">
        <v>67</v>
      </c>
      <c r="AA13" s="30"/>
      <c r="AB13" s="31">
        <v>1</v>
      </c>
      <c r="AC13" s="32">
        <v>2589</v>
      </c>
      <c r="AD13" s="32"/>
      <c r="AE13" s="37">
        <v>1</v>
      </c>
      <c r="AF13" s="30"/>
      <c r="AG13" s="30"/>
      <c r="AH13" s="31"/>
      <c r="AI13" s="32"/>
      <c r="AJ13" s="32"/>
      <c r="AK13" s="37"/>
      <c r="AL13" s="30">
        <v>68</v>
      </c>
      <c r="AM13" s="30"/>
      <c r="AN13" s="31">
        <v>1</v>
      </c>
      <c r="AO13" s="32">
        <v>2631</v>
      </c>
      <c r="AP13" s="32"/>
      <c r="AQ13" s="37">
        <v>1</v>
      </c>
    </row>
    <row r="14" spans="1:43" s="1" customFormat="1" ht="26.25" customHeight="1">
      <c r="B14" s="76">
        <v>49509</v>
      </c>
      <c r="C14" s="77" t="s">
        <v>76</v>
      </c>
      <c r="D14" s="78">
        <v>2523651</v>
      </c>
      <c r="E14" s="77" t="s">
        <v>102</v>
      </c>
      <c r="F14" s="79" t="s">
        <v>78</v>
      </c>
      <c r="G14" s="79" t="s">
        <v>79</v>
      </c>
      <c r="H14" s="79" t="s">
        <v>103</v>
      </c>
      <c r="I14" s="79" t="s">
        <v>104</v>
      </c>
      <c r="J14" s="79" t="s">
        <v>91</v>
      </c>
      <c r="K14" s="80"/>
      <c r="L14" s="79" t="s">
        <v>105</v>
      </c>
      <c r="M14" s="79" t="s">
        <v>106</v>
      </c>
      <c r="N14" s="78">
        <v>3403</v>
      </c>
      <c r="O14" s="79" t="s">
        <v>85</v>
      </c>
      <c r="P14" s="94">
        <v>14.4</v>
      </c>
      <c r="Q14" s="94">
        <v>30</v>
      </c>
      <c r="R14" s="79" t="s">
        <v>86</v>
      </c>
      <c r="S14" s="29" t="s">
        <v>87</v>
      </c>
      <c r="T14" s="30">
        <v>63</v>
      </c>
      <c r="U14" s="30"/>
      <c r="V14" s="31">
        <v>1</v>
      </c>
      <c r="W14" s="32">
        <v>1595.28</v>
      </c>
      <c r="X14" s="32"/>
      <c r="Y14" s="37">
        <v>1</v>
      </c>
      <c r="Z14" s="30">
        <v>63</v>
      </c>
      <c r="AA14" s="30"/>
      <c r="AB14" s="31">
        <v>1</v>
      </c>
      <c r="AC14" s="32">
        <v>1595.28</v>
      </c>
      <c r="AD14" s="32"/>
      <c r="AE14" s="37">
        <v>1</v>
      </c>
      <c r="AF14" s="30"/>
      <c r="AG14" s="30"/>
      <c r="AH14" s="31"/>
      <c r="AI14" s="32"/>
      <c r="AJ14" s="32"/>
      <c r="AK14" s="37"/>
      <c r="AL14" s="30">
        <v>63</v>
      </c>
      <c r="AM14" s="30"/>
      <c r="AN14" s="31">
        <v>1</v>
      </c>
      <c r="AO14" s="32">
        <v>1595.28</v>
      </c>
      <c r="AP14" s="32"/>
      <c r="AQ14" s="37">
        <v>1</v>
      </c>
    </row>
    <row r="15" spans="1:43" s="1" customFormat="1" ht="26.25" customHeight="1">
      <c r="B15" s="76">
        <v>49509</v>
      </c>
      <c r="C15" s="77" t="s">
        <v>76</v>
      </c>
      <c r="D15" s="78">
        <v>2523652</v>
      </c>
      <c r="E15" s="77" t="s">
        <v>107</v>
      </c>
      <c r="F15" s="79" t="s">
        <v>78</v>
      </c>
      <c r="G15" s="79" t="s">
        <v>79</v>
      </c>
      <c r="H15" s="79" t="s">
        <v>103</v>
      </c>
      <c r="I15" s="79" t="s">
        <v>108</v>
      </c>
      <c r="J15" s="79" t="s">
        <v>91</v>
      </c>
      <c r="K15" s="80"/>
      <c r="L15" s="79" t="s">
        <v>109</v>
      </c>
      <c r="M15" s="79" t="s">
        <v>110</v>
      </c>
      <c r="N15" s="78">
        <v>3403</v>
      </c>
      <c r="O15" s="79" t="s">
        <v>85</v>
      </c>
      <c r="P15" s="94">
        <v>5.76</v>
      </c>
      <c r="Q15" s="94">
        <v>12</v>
      </c>
      <c r="R15" s="79" t="s">
        <v>86</v>
      </c>
      <c r="S15" s="29" t="s">
        <v>87</v>
      </c>
      <c r="T15" s="30">
        <v>113</v>
      </c>
      <c r="U15" s="30"/>
      <c r="V15" s="31">
        <v>1</v>
      </c>
      <c r="W15" s="32">
        <v>1239.56</v>
      </c>
      <c r="X15" s="32"/>
      <c r="Y15" s="37">
        <v>1</v>
      </c>
      <c r="Z15" s="30">
        <v>114</v>
      </c>
      <c r="AA15" s="30"/>
      <c r="AB15" s="31">
        <v>1</v>
      </c>
      <c r="AC15" s="32">
        <v>1251.56</v>
      </c>
      <c r="AD15" s="32"/>
      <c r="AE15" s="37">
        <v>1</v>
      </c>
      <c r="AF15" s="30">
        <v>-1</v>
      </c>
      <c r="AG15" s="30"/>
      <c r="AH15" s="31"/>
      <c r="AI15" s="32">
        <v>-12</v>
      </c>
      <c r="AJ15" s="32"/>
      <c r="AK15" s="37"/>
      <c r="AL15" s="30">
        <v>115</v>
      </c>
      <c r="AM15" s="30"/>
      <c r="AN15" s="31">
        <v>1</v>
      </c>
      <c r="AO15" s="32">
        <v>1263.56</v>
      </c>
      <c r="AP15" s="32"/>
      <c r="AQ15" s="37">
        <v>1</v>
      </c>
    </row>
    <row r="16" spans="1:43" s="1" customFormat="1" ht="26.25" customHeight="1">
      <c r="B16" s="76">
        <v>49509</v>
      </c>
      <c r="C16" s="77" t="s">
        <v>76</v>
      </c>
      <c r="D16" s="78">
        <v>2523653</v>
      </c>
      <c r="E16" s="77" t="s">
        <v>111</v>
      </c>
      <c r="F16" s="79" t="s">
        <v>78</v>
      </c>
      <c r="G16" s="79" t="s">
        <v>79</v>
      </c>
      <c r="H16" s="79" t="s">
        <v>80</v>
      </c>
      <c r="I16" s="79" t="s">
        <v>112</v>
      </c>
      <c r="J16" s="79" t="s">
        <v>82</v>
      </c>
      <c r="K16" s="80">
        <v>1096</v>
      </c>
      <c r="L16" s="79" t="s">
        <v>113</v>
      </c>
      <c r="M16" s="79" t="s">
        <v>114</v>
      </c>
      <c r="N16" s="78">
        <v>3403</v>
      </c>
      <c r="O16" s="79" t="s">
        <v>85</v>
      </c>
      <c r="P16" s="94">
        <v>15.36</v>
      </c>
      <c r="Q16" s="94">
        <v>32</v>
      </c>
      <c r="R16" s="79" t="s">
        <v>86</v>
      </c>
      <c r="S16" s="29" t="s">
        <v>87</v>
      </c>
      <c r="T16" s="30">
        <v>399</v>
      </c>
      <c r="U16" s="30"/>
      <c r="V16" s="31">
        <v>1</v>
      </c>
      <c r="W16" s="32">
        <v>11698.52</v>
      </c>
      <c r="X16" s="32"/>
      <c r="Y16" s="37">
        <v>1</v>
      </c>
      <c r="Z16" s="30">
        <v>384</v>
      </c>
      <c r="AA16" s="30"/>
      <c r="AB16" s="31">
        <v>1</v>
      </c>
      <c r="AC16" s="32">
        <v>11237.09</v>
      </c>
      <c r="AD16" s="32"/>
      <c r="AE16" s="37">
        <v>1</v>
      </c>
      <c r="AF16" s="30">
        <v>15</v>
      </c>
      <c r="AG16" s="30"/>
      <c r="AH16" s="31">
        <v>1</v>
      </c>
      <c r="AI16" s="32">
        <v>461.43</v>
      </c>
      <c r="AJ16" s="32"/>
      <c r="AK16" s="37">
        <v>1</v>
      </c>
      <c r="AL16" s="30">
        <v>142</v>
      </c>
      <c r="AM16" s="30"/>
      <c r="AN16" s="31">
        <v>1</v>
      </c>
      <c r="AO16" s="32">
        <v>4142.05</v>
      </c>
      <c r="AP16" s="32"/>
      <c r="AQ16" s="37">
        <v>1</v>
      </c>
    </row>
    <row r="17" spans="2:43" s="1" customFormat="1" ht="26.25" customHeight="1">
      <c r="B17" s="76">
        <v>49509</v>
      </c>
      <c r="C17" s="77" t="s">
        <v>76</v>
      </c>
      <c r="D17" s="78">
        <v>2523654</v>
      </c>
      <c r="E17" s="77" t="s">
        <v>115</v>
      </c>
      <c r="F17" s="79" t="s">
        <v>78</v>
      </c>
      <c r="G17" s="79" t="s">
        <v>79</v>
      </c>
      <c r="H17" s="79" t="s">
        <v>89</v>
      </c>
      <c r="I17" s="79" t="s">
        <v>99</v>
      </c>
      <c r="J17" s="79" t="s">
        <v>82</v>
      </c>
      <c r="K17" s="80">
        <v>1096</v>
      </c>
      <c r="L17" s="79" t="s">
        <v>116</v>
      </c>
      <c r="M17" s="79" t="s">
        <v>117</v>
      </c>
      <c r="N17" s="78">
        <v>3403</v>
      </c>
      <c r="O17" s="79" t="s">
        <v>85</v>
      </c>
      <c r="P17" s="94">
        <v>13.44</v>
      </c>
      <c r="Q17" s="94">
        <v>28</v>
      </c>
      <c r="R17" s="79" t="s">
        <v>86</v>
      </c>
      <c r="S17" s="29" t="s">
        <v>87</v>
      </c>
      <c r="T17" s="30">
        <v>1306</v>
      </c>
      <c r="U17" s="30"/>
      <c r="V17" s="31">
        <v>1</v>
      </c>
      <c r="W17" s="32">
        <v>32838.959999999999</v>
      </c>
      <c r="X17" s="32"/>
      <c r="Y17" s="37">
        <v>1</v>
      </c>
      <c r="Z17" s="30">
        <v>1231</v>
      </c>
      <c r="AA17" s="30"/>
      <c r="AB17" s="31">
        <v>1</v>
      </c>
      <c r="AC17" s="32">
        <v>31004.69</v>
      </c>
      <c r="AD17" s="32"/>
      <c r="AE17" s="37">
        <v>1</v>
      </c>
      <c r="AF17" s="30">
        <v>75</v>
      </c>
      <c r="AG17" s="30"/>
      <c r="AH17" s="31">
        <v>1</v>
      </c>
      <c r="AI17" s="32">
        <v>1834.27</v>
      </c>
      <c r="AJ17" s="32"/>
      <c r="AK17" s="37">
        <v>1</v>
      </c>
      <c r="AL17" s="30">
        <v>558</v>
      </c>
      <c r="AM17" s="30"/>
      <c r="AN17" s="31">
        <v>1</v>
      </c>
      <c r="AO17" s="32">
        <v>14141.64</v>
      </c>
      <c r="AP17" s="32"/>
      <c r="AQ17" s="37">
        <v>1</v>
      </c>
    </row>
    <row r="18" spans="2:43" s="1" customFormat="1" ht="26.25" customHeight="1">
      <c r="B18" s="76">
        <v>49509</v>
      </c>
      <c r="C18" s="77" t="s">
        <v>76</v>
      </c>
      <c r="D18" s="78">
        <v>2523655</v>
      </c>
      <c r="E18" s="77" t="s">
        <v>118</v>
      </c>
      <c r="F18" s="79" t="s">
        <v>78</v>
      </c>
      <c r="G18" s="79" t="s">
        <v>79</v>
      </c>
      <c r="H18" s="79" t="s">
        <v>89</v>
      </c>
      <c r="I18" s="79" t="s">
        <v>99</v>
      </c>
      <c r="J18" s="79" t="s">
        <v>91</v>
      </c>
      <c r="K18" s="80"/>
      <c r="L18" s="79" t="s">
        <v>119</v>
      </c>
      <c r="M18" s="79" t="s">
        <v>120</v>
      </c>
      <c r="N18" s="78">
        <v>3403</v>
      </c>
      <c r="O18" s="79" t="s">
        <v>85</v>
      </c>
      <c r="P18" s="94">
        <v>8.64</v>
      </c>
      <c r="Q18" s="94">
        <v>18</v>
      </c>
      <c r="R18" s="79" t="s">
        <v>86</v>
      </c>
      <c r="S18" s="29" t="s">
        <v>87</v>
      </c>
      <c r="T18" s="30">
        <v>140</v>
      </c>
      <c r="U18" s="30"/>
      <c r="V18" s="31">
        <v>1</v>
      </c>
      <c r="W18" s="32">
        <v>2320.83</v>
      </c>
      <c r="X18" s="32"/>
      <c r="Y18" s="37">
        <v>1</v>
      </c>
      <c r="Z18" s="30">
        <v>140</v>
      </c>
      <c r="AA18" s="30"/>
      <c r="AB18" s="31">
        <v>1</v>
      </c>
      <c r="AC18" s="32">
        <v>2320.83</v>
      </c>
      <c r="AD18" s="32"/>
      <c r="AE18" s="37">
        <v>1</v>
      </c>
      <c r="AF18" s="30"/>
      <c r="AG18" s="30"/>
      <c r="AH18" s="31"/>
      <c r="AI18" s="32"/>
      <c r="AJ18" s="32"/>
      <c r="AK18" s="37"/>
      <c r="AL18" s="30">
        <v>143</v>
      </c>
      <c r="AM18" s="30"/>
      <c r="AN18" s="31">
        <v>1</v>
      </c>
      <c r="AO18" s="32">
        <v>2374.83</v>
      </c>
      <c r="AP18" s="32"/>
      <c r="AQ18" s="37">
        <v>1</v>
      </c>
    </row>
    <row r="19" spans="2:43" s="1" customFormat="1" ht="26.25" customHeight="1">
      <c r="B19" s="76">
        <v>49509</v>
      </c>
      <c r="C19" s="77" t="s">
        <v>76</v>
      </c>
      <c r="D19" s="78">
        <v>2523656</v>
      </c>
      <c r="E19" s="77" t="s">
        <v>121</v>
      </c>
      <c r="F19" s="79" t="s">
        <v>78</v>
      </c>
      <c r="G19" s="79" t="s">
        <v>79</v>
      </c>
      <c r="H19" s="79" t="s">
        <v>89</v>
      </c>
      <c r="I19" s="79" t="s">
        <v>122</v>
      </c>
      <c r="J19" s="79" t="s">
        <v>91</v>
      </c>
      <c r="K19" s="80"/>
      <c r="L19" s="79" t="s">
        <v>123</v>
      </c>
      <c r="M19" s="79" t="s">
        <v>124</v>
      </c>
      <c r="N19" s="78">
        <v>3403</v>
      </c>
      <c r="O19" s="79" t="s">
        <v>85</v>
      </c>
      <c r="P19" s="94">
        <v>18.239999999999998</v>
      </c>
      <c r="Q19" s="94">
        <v>38</v>
      </c>
      <c r="R19" s="79" t="s">
        <v>86</v>
      </c>
      <c r="S19" s="29" t="s">
        <v>87</v>
      </c>
      <c r="T19" s="30">
        <v>77</v>
      </c>
      <c r="U19" s="30"/>
      <c r="V19" s="31">
        <v>1</v>
      </c>
      <c r="W19" s="32">
        <v>2707.13</v>
      </c>
      <c r="X19" s="32"/>
      <c r="Y19" s="37">
        <v>1</v>
      </c>
      <c r="Z19" s="30">
        <v>77</v>
      </c>
      <c r="AA19" s="30"/>
      <c r="AB19" s="31">
        <v>1</v>
      </c>
      <c r="AC19" s="32">
        <v>2707.13</v>
      </c>
      <c r="AD19" s="32"/>
      <c r="AE19" s="37">
        <v>1</v>
      </c>
      <c r="AF19" s="30"/>
      <c r="AG19" s="30"/>
      <c r="AH19" s="31"/>
      <c r="AI19" s="32"/>
      <c r="AJ19" s="32"/>
      <c r="AK19" s="37"/>
      <c r="AL19" s="30">
        <v>78</v>
      </c>
      <c r="AM19" s="30"/>
      <c r="AN19" s="31">
        <v>1</v>
      </c>
      <c r="AO19" s="32">
        <v>2714.48</v>
      </c>
      <c r="AP19" s="32"/>
      <c r="AQ19" s="37">
        <v>1</v>
      </c>
    </row>
    <row r="20" spans="2:43" s="1" customFormat="1" ht="26.25" customHeight="1">
      <c r="B20" s="76">
        <v>49509</v>
      </c>
      <c r="C20" s="77" t="s">
        <v>76</v>
      </c>
      <c r="D20" s="78">
        <v>2527818</v>
      </c>
      <c r="E20" s="77" t="s">
        <v>125</v>
      </c>
      <c r="F20" s="79" t="s">
        <v>78</v>
      </c>
      <c r="G20" s="79" t="s">
        <v>79</v>
      </c>
      <c r="H20" s="79" t="s">
        <v>80</v>
      </c>
      <c r="I20" s="79" t="s">
        <v>126</v>
      </c>
      <c r="J20" s="79" t="s">
        <v>127</v>
      </c>
      <c r="K20" s="80">
        <v>1096</v>
      </c>
      <c r="L20" s="79" t="s">
        <v>128</v>
      </c>
      <c r="M20" s="79" t="s">
        <v>129</v>
      </c>
      <c r="N20" s="78">
        <v>3403</v>
      </c>
      <c r="O20" s="79" t="s">
        <v>85</v>
      </c>
      <c r="P20" s="94">
        <v>21.12</v>
      </c>
      <c r="Q20" s="94">
        <v>44</v>
      </c>
      <c r="R20" s="79" t="s">
        <v>86</v>
      </c>
      <c r="S20" s="29" t="s">
        <v>87</v>
      </c>
      <c r="T20" s="30">
        <v>33</v>
      </c>
      <c r="U20" s="30"/>
      <c r="V20" s="31">
        <v>1</v>
      </c>
      <c r="W20" s="32">
        <v>1293.68</v>
      </c>
      <c r="X20" s="32"/>
      <c r="Y20" s="37">
        <v>1</v>
      </c>
      <c r="Z20" s="30">
        <v>33</v>
      </c>
      <c r="AA20" s="30"/>
      <c r="AB20" s="31">
        <v>1</v>
      </c>
      <c r="AC20" s="32">
        <v>1293.68</v>
      </c>
      <c r="AD20" s="32"/>
      <c r="AE20" s="37">
        <v>1</v>
      </c>
      <c r="AF20" s="30"/>
      <c r="AG20" s="30"/>
      <c r="AH20" s="31"/>
      <c r="AI20" s="32"/>
      <c r="AJ20" s="32"/>
      <c r="AK20" s="37"/>
      <c r="AL20" s="30">
        <v>24</v>
      </c>
      <c r="AM20" s="30"/>
      <c r="AN20" s="31">
        <v>1</v>
      </c>
      <c r="AO20" s="32">
        <v>954.45</v>
      </c>
      <c r="AP20" s="32"/>
      <c r="AQ20" s="37">
        <v>1</v>
      </c>
    </row>
    <row r="21" spans="2:43" s="1" customFormat="1" ht="26.25" customHeight="1">
      <c r="B21" s="76">
        <v>49509</v>
      </c>
      <c r="C21" s="77" t="s">
        <v>76</v>
      </c>
      <c r="D21" s="78">
        <v>2527526</v>
      </c>
      <c r="E21" s="77" t="s">
        <v>130</v>
      </c>
      <c r="F21" s="79" t="s">
        <v>131</v>
      </c>
      <c r="G21" s="79" t="s">
        <v>132</v>
      </c>
      <c r="H21" s="79" t="s">
        <v>133</v>
      </c>
      <c r="I21" s="79" t="s">
        <v>134</v>
      </c>
      <c r="J21" s="79" t="s">
        <v>91</v>
      </c>
      <c r="K21" s="80"/>
      <c r="L21" s="79" t="s">
        <v>135</v>
      </c>
      <c r="M21" s="79" t="s">
        <v>136</v>
      </c>
      <c r="N21" s="78">
        <v>3403</v>
      </c>
      <c r="O21" s="79" t="s">
        <v>85</v>
      </c>
      <c r="P21" s="94">
        <v>0.01</v>
      </c>
      <c r="Q21" s="94">
        <v>0.01</v>
      </c>
      <c r="R21" s="79" t="s">
        <v>86</v>
      </c>
      <c r="S21" s="29" t="s">
        <v>137</v>
      </c>
      <c r="T21" s="30">
        <v>37</v>
      </c>
      <c r="U21" s="30"/>
      <c r="V21" s="31">
        <v>1</v>
      </c>
      <c r="W21" s="32">
        <v>0.26</v>
      </c>
      <c r="X21" s="32"/>
      <c r="Y21" s="37">
        <v>1</v>
      </c>
      <c r="Z21" s="30">
        <v>37</v>
      </c>
      <c r="AA21" s="30"/>
      <c r="AB21" s="31">
        <v>1</v>
      </c>
      <c r="AC21" s="32">
        <v>0.26</v>
      </c>
      <c r="AD21" s="32"/>
      <c r="AE21" s="37">
        <v>1</v>
      </c>
      <c r="AF21" s="30"/>
      <c r="AG21" s="30"/>
      <c r="AH21" s="31"/>
      <c r="AI21" s="32"/>
      <c r="AJ21" s="32"/>
      <c r="AK21" s="37"/>
      <c r="AL21" s="30"/>
      <c r="AM21" s="30"/>
      <c r="AN21" s="31"/>
      <c r="AO21" s="32"/>
      <c r="AP21" s="32"/>
      <c r="AQ21" s="37"/>
    </row>
    <row r="22" spans="2:43" s="1" customFormat="1" ht="26.25" customHeight="1">
      <c r="B22" s="84">
        <v>49509</v>
      </c>
      <c r="C22" s="85" t="s">
        <v>76</v>
      </c>
      <c r="D22" s="86">
        <v>2528215</v>
      </c>
      <c r="E22" s="85" t="s">
        <v>138</v>
      </c>
      <c r="F22" s="87" t="s">
        <v>78</v>
      </c>
      <c r="G22" s="87" t="s">
        <v>79</v>
      </c>
      <c r="H22" s="87" t="s">
        <v>80</v>
      </c>
      <c r="I22" s="87" t="s">
        <v>139</v>
      </c>
      <c r="J22" s="87" t="s">
        <v>91</v>
      </c>
      <c r="K22" s="88"/>
      <c r="L22" s="87" t="s">
        <v>140</v>
      </c>
      <c r="M22" s="87" t="s">
        <v>141</v>
      </c>
      <c r="N22" s="86">
        <v>3403</v>
      </c>
      <c r="O22" s="87" t="s">
        <v>85</v>
      </c>
      <c r="P22" s="95">
        <v>19.2</v>
      </c>
      <c r="Q22" s="95">
        <v>40</v>
      </c>
      <c r="R22" s="87" t="s">
        <v>142</v>
      </c>
      <c r="S22" s="53" t="s">
        <v>87</v>
      </c>
      <c r="T22" s="54">
        <v>77</v>
      </c>
      <c r="U22" s="54"/>
      <c r="V22" s="55">
        <v>1</v>
      </c>
      <c r="W22" s="56">
        <v>2835.2</v>
      </c>
      <c r="X22" s="56"/>
      <c r="Y22" s="61">
        <v>1</v>
      </c>
      <c r="Z22" s="54">
        <v>77</v>
      </c>
      <c r="AA22" s="54"/>
      <c r="AB22" s="55">
        <v>1</v>
      </c>
      <c r="AC22" s="56">
        <v>2835.2</v>
      </c>
      <c r="AD22" s="56"/>
      <c r="AE22" s="61">
        <v>1</v>
      </c>
      <c r="AF22" s="54"/>
      <c r="AG22" s="54"/>
      <c r="AH22" s="55"/>
      <c r="AI22" s="56"/>
      <c r="AJ22" s="56"/>
      <c r="AK22" s="61"/>
      <c r="AL22" s="54">
        <v>77</v>
      </c>
      <c r="AM22" s="54"/>
      <c r="AN22" s="55">
        <v>1</v>
      </c>
      <c r="AO22" s="56">
        <v>2835.2</v>
      </c>
      <c r="AP22" s="56"/>
      <c r="AQ22" s="61">
        <v>1</v>
      </c>
    </row>
    <row r="23" spans="2:43" s="1" customFormat="1" ht="91.75" customHeight="1"/>
    <row r="24" spans="2:43" s="1" customFormat="1" ht="79.5" customHeight="1"/>
  </sheetData>
  <mergeCells count="5">
    <mergeCell ref="A1:C4"/>
    <mergeCell ref="B6:D6"/>
    <mergeCell ref="B7:S7"/>
    <mergeCell ref="D1:G1"/>
    <mergeCell ref="T7:AQ7"/>
  </mergeCells>
  <phoneticPr fontId="11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6:G20"/>
  <sheetViews>
    <sheetView tabSelected="1" view="pageLayout" workbookViewId="0">
      <selection activeCell="F18" sqref="F18"/>
    </sheetView>
  </sheetViews>
  <sheetFormatPr baseColWidth="10" defaultRowHeight="12"/>
  <sheetData>
    <row r="6" spans="1:7">
      <c r="E6" t="s">
        <v>2</v>
      </c>
      <c r="F6" t="s">
        <v>0</v>
      </c>
      <c r="G6" t="s">
        <v>1</v>
      </c>
    </row>
    <row r="7" spans="1:7">
      <c r="A7" s="77" t="s">
        <v>77</v>
      </c>
      <c r="E7" s="40">
        <v>11381.49</v>
      </c>
      <c r="F7" s="104">
        <f>E7-G7</f>
        <v>8993.15</v>
      </c>
      <c r="G7" s="40">
        <v>2388.34</v>
      </c>
    </row>
    <row r="8" spans="1:7">
      <c r="A8" s="77" t="s">
        <v>88</v>
      </c>
      <c r="E8" s="40">
        <v>671.89</v>
      </c>
      <c r="F8" s="104">
        <f t="shared" ref="F8:F19" si="0">E8-G8</f>
        <v>-118.53999999999996</v>
      </c>
      <c r="G8" s="40">
        <v>790.43</v>
      </c>
    </row>
    <row r="9" spans="1:7">
      <c r="A9" s="77" t="s">
        <v>94</v>
      </c>
      <c r="E9" s="40">
        <v>12198.22</v>
      </c>
      <c r="F9" s="104">
        <f t="shared" si="0"/>
        <v>10290.129999999999</v>
      </c>
      <c r="G9" s="40">
        <v>1908.09</v>
      </c>
    </row>
    <row r="10" spans="1:7">
      <c r="A10" s="77" t="s">
        <v>98</v>
      </c>
      <c r="E10" s="40">
        <v>1742.7</v>
      </c>
      <c r="F10" s="104">
        <f t="shared" si="0"/>
        <v>0</v>
      </c>
      <c r="G10" s="40">
        <v>1742.7</v>
      </c>
    </row>
    <row r="11" spans="1:7">
      <c r="A11" s="77" t="s">
        <v>102</v>
      </c>
      <c r="E11" s="40">
        <v>1101.69</v>
      </c>
      <c r="F11" s="104">
        <f t="shared" si="0"/>
        <v>0</v>
      </c>
      <c r="G11" s="40">
        <v>1101.69</v>
      </c>
    </row>
    <row r="12" spans="1:7">
      <c r="A12" s="77" t="s">
        <v>107</v>
      </c>
      <c r="E12" s="40">
        <v>486.91</v>
      </c>
      <c r="F12" s="104">
        <f t="shared" si="0"/>
        <v>-24</v>
      </c>
      <c r="G12" s="40">
        <v>510.91</v>
      </c>
    </row>
    <row r="13" spans="1:7">
      <c r="A13" s="77" t="s">
        <v>111</v>
      </c>
      <c r="E13" s="40">
        <v>9735.6299999999992</v>
      </c>
      <c r="F13" s="104">
        <f t="shared" si="0"/>
        <v>7342.66</v>
      </c>
      <c r="G13" s="40">
        <v>2392.9699999999998</v>
      </c>
    </row>
    <row r="14" spans="1:7">
      <c r="A14" s="77" t="s">
        <v>115</v>
      </c>
      <c r="E14" s="40">
        <v>24244.14</v>
      </c>
      <c r="F14" s="104">
        <f t="shared" si="0"/>
        <v>17982.439999999999</v>
      </c>
      <c r="G14" s="40">
        <v>6261.7</v>
      </c>
    </row>
    <row r="15" spans="1:7">
      <c r="A15" s="77" t="s">
        <v>118</v>
      </c>
      <c r="E15" s="40">
        <v>1172.22</v>
      </c>
      <c r="F15" s="104">
        <f t="shared" si="0"/>
        <v>-18</v>
      </c>
      <c r="G15" s="40">
        <v>1190.22</v>
      </c>
    </row>
    <row r="16" spans="1:7">
      <c r="A16" s="77" t="s">
        <v>121</v>
      </c>
      <c r="E16" s="40">
        <v>1550</v>
      </c>
      <c r="F16" s="104">
        <f t="shared" si="0"/>
        <v>-7.3499999999999091</v>
      </c>
      <c r="G16" s="40">
        <v>1557.35</v>
      </c>
    </row>
    <row r="17" spans="1:7">
      <c r="A17" s="77" t="s">
        <v>125</v>
      </c>
      <c r="E17" s="40">
        <v>1293.68</v>
      </c>
      <c r="F17" s="104">
        <f t="shared" si="0"/>
        <v>339.23</v>
      </c>
      <c r="G17" s="40">
        <v>954.45</v>
      </c>
    </row>
    <row r="18" spans="1:7">
      <c r="A18" s="77" t="s">
        <v>130</v>
      </c>
      <c r="E18" s="40">
        <v>0.26</v>
      </c>
      <c r="F18" s="104">
        <f t="shared" si="0"/>
        <v>0.26</v>
      </c>
      <c r="G18" s="40"/>
    </row>
    <row r="19" spans="1:7" ht="13" thickBot="1">
      <c r="A19" s="85" t="s">
        <v>138</v>
      </c>
      <c r="E19" s="64">
        <v>2363.36</v>
      </c>
      <c r="F19" s="104">
        <f t="shared" si="0"/>
        <v>0</v>
      </c>
      <c r="G19" s="64">
        <v>2363.36</v>
      </c>
    </row>
    <row r="20" spans="1:7">
      <c r="E20" s="104">
        <f>SUM(E7:E19)</f>
        <v>67942.189999999988</v>
      </c>
      <c r="F20" s="104">
        <f t="shared" ref="F20:G20" si="1">SUM(F7:F19)</f>
        <v>44779.98</v>
      </c>
      <c r="G20" s="104">
        <f t="shared" si="1"/>
        <v>23162.21</v>
      </c>
    </row>
  </sheetData>
  <sheetCalcPr fullCalcOnLoad="1"/>
  <phoneticPr fontId="1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Last Closed Week</vt:lpstr>
      <vt:lpstr>Period to Date</vt:lpstr>
      <vt:lpstr>Quarter to Date</vt:lpstr>
      <vt:lpstr>Year to Date </vt:lpstr>
      <vt:lpstr>MTD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Lynne Olivo</cp:lastModifiedBy>
  <dcterms:created xsi:type="dcterms:W3CDTF">2018-03-19T11:06:19Z</dcterms:created>
  <dcterms:modified xsi:type="dcterms:W3CDTF">2018-04-16T17:54:34Z</dcterms:modified>
</cp:coreProperties>
</file>