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jamatturu/Desktop/Masters Project/Test Results/Done Files/"/>
    </mc:Choice>
  </mc:AlternateContent>
  <xr:revisionPtr revIDLastSave="0" documentId="13_ncr:1_{53B53A83-32CC-C74B-B6F3-1AB624A7E2DB}" xr6:coauthVersionLast="45" xr6:coauthVersionMax="45" xr10:uidLastSave="{00000000-0000-0000-0000-000000000000}"/>
  <bookViews>
    <workbookView xWindow="0" yWindow="460" windowWidth="28800" windowHeight="16240" activeTab="2" xr2:uid="{BE67E117-B130-1A44-B4B4-597AEA6CA677}"/>
  </bookViews>
  <sheets>
    <sheet name="PA (Two Groups)" sheetId="1" r:id="rId1"/>
    <sheet name="Two Groups Except PA" sheetId="2" r:id="rId2"/>
    <sheet name="Three Groups (ALL)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K48" i="1"/>
  <c r="D19" i="1"/>
  <c r="F19" i="1"/>
  <c r="G19" i="1"/>
  <c r="H19" i="1"/>
  <c r="J19" i="1"/>
  <c r="K19" i="1"/>
  <c r="F30" i="1"/>
  <c r="G30" i="1"/>
  <c r="H30" i="1"/>
  <c r="K30" i="1"/>
  <c r="D13" i="1"/>
  <c r="E13" i="1"/>
  <c r="F13" i="1"/>
  <c r="G13" i="1"/>
  <c r="H13" i="1"/>
  <c r="J13" i="1"/>
  <c r="K13" i="1"/>
  <c r="D5" i="1"/>
  <c r="E5" i="1"/>
  <c r="F5" i="1"/>
  <c r="G5" i="1"/>
  <c r="H5" i="1"/>
  <c r="J5" i="1"/>
  <c r="K5" i="1"/>
  <c r="D10" i="1"/>
  <c r="E10" i="1"/>
  <c r="F10" i="1"/>
  <c r="H10" i="1"/>
  <c r="J10" i="1"/>
  <c r="K10" i="1"/>
  <c r="D20" i="1"/>
  <c r="E20" i="1"/>
  <c r="J20" i="1"/>
  <c r="K20" i="1"/>
  <c r="D21" i="1"/>
  <c r="E21" i="1"/>
  <c r="F21" i="1"/>
  <c r="H21" i="1"/>
  <c r="J21" i="1"/>
  <c r="K21" i="1"/>
  <c r="D31" i="1"/>
  <c r="E31" i="1"/>
  <c r="F31" i="1"/>
  <c r="G31" i="1"/>
  <c r="J31" i="1"/>
  <c r="K31" i="1"/>
  <c r="D14" i="1"/>
  <c r="E14" i="1"/>
  <c r="F14" i="1"/>
  <c r="G14" i="1"/>
  <c r="H14" i="1"/>
  <c r="J14" i="1"/>
  <c r="K14" i="1"/>
  <c r="D38" i="1"/>
  <c r="K38" i="1"/>
  <c r="E49" i="1"/>
  <c r="F49" i="1"/>
  <c r="G49" i="1"/>
  <c r="K49" i="1"/>
  <c r="D16" i="1"/>
  <c r="E16" i="1"/>
  <c r="F16" i="1"/>
  <c r="G16" i="1"/>
  <c r="H16" i="1"/>
  <c r="J16" i="1"/>
  <c r="K16" i="1"/>
  <c r="D17" i="1"/>
  <c r="E17" i="1"/>
  <c r="F17" i="1"/>
  <c r="G17" i="1"/>
  <c r="H17" i="1"/>
  <c r="J17" i="1"/>
  <c r="K17" i="1"/>
  <c r="D32" i="1"/>
  <c r="E32" i="1"/>
  <c r="G32" i="1"/>
  <c r="J32" i="1"/>
  <c r="K32" i="1"/>
  <c r="D25" i="1"/>
  <c r="E25" i="1"/>
  <c r="F25" i="1"/>
  <c r="G25" i="1"/>
  <c r="H25" i="1"/>
  <c r="J25" i="1"/>
  <c r="K25" i="1"/>
  <c r="E37" i="1"/>
  <c r="G37" i="1"/>
  <c r="J37" i="1"/>
  <c r="K37" i="1"/>
  <c r="E33" i="1"/>
  <c r="F33" i="1"/>
  <c r="G33" i="1"/>
  <c r="H33" i="1"/>
  <c r="J33" i="1"/>
  <c r="K33" i="1"/>
  <c r="D15" i="1"/>
  <c r="E15" i="1"/>
  <c r="F15" i="1"/>
  <c r="G15" i="1"/>
  <c r="H15" i="1"/>
  <c r="J15" i="1"/>
  <c r="K15" i="1"/>
  <c r="E39" i="1"/>
  <c r="F39" i="1"/>
  <c r="G39" i="1"/>
  <c r="J39" i="1"/>
  <c r="K39" i="1"/>
  <c r="D8" i="1"/>
  <c r="E8" i="1"/>
  <c r="F8" i="1"/>
  <c r="G8" i="1"/>
  <c r="H8" i="1"/>
  <c r="J8" i="1"/>
  <c r="K8" i="1"/>
  <c r="D9" i="1"/>
  <c r="E9" i="1"/>
  <c r="F9" i="1"/>
  <c r="G9" i="1"/>
  <c r="H9" i="1"/>
  <c r="J9" i="1"/>
  <c r="K9" i="1"/>
  <c r="D11" i="1"/>
  <c r="E11" i="1"/>
  <c r="F11" i="1"/>
  <c r="G11" i="1"/>
  <c r="H11" i="1"/>
  <c r="J11" i="1"/>
  <c r="K11" i="1"/>
  <c r="D24" i="1"/>
  <c r="E24" i="1"/>
  <c r="F24" i="1"/>
  <c r="G24" i="1"/>
  <c r="H24" i="1"/>
  <c r="J24" i="1"/>
  <c r="K24" i="1"/>
  <c r="F45" i="1"/>
  <c r="G45" i="1"/>
  <c r="J45" i="1"/>
  <c r="K45" i="1"/>
  <c r="D29" i="1"/>
  <c r="F29" i="1"/>
  <c r="G29" i="1"/>
  <c r="J29" i="1"/>
  <c r="K29" i="1"/>
  <c r="E47" i="1"/>
  <c r="F47" i="1"/>
  <c r="H47" i="1"/>
  <c r="K47" i="1"/>
  <c r="D23" i="1"/>
  <c r="E23" i="1"/>
  <c r="F23" i="1"/>
  <c r="G23" i="1"/>
  <c r="H23" i="1"/>
  <c r="K23" i="1"/>
  <c r="D26" i="1"/>
  <c r="F26" i="1"/>
  <c r="G26" i="1"/>
  <c r="H26" i="1"/>
  <c r="J26" i="1"/>
  <c r="K26" i="1"/>
  <c r="J46" i="1"/>
  <c r="K46" i="1"/>
  <c r="J44" i="1"/>
  <c r="K44" i="1"/>
  <c r="D35" i="1"/>
  <c r="E35" i="1"/>
  <c r="F35" i="1"/>
  <c r="J35" i="1"/>
  <c r="K35" i="1"/>
  <c r="D18" i="1"/>
  <c r="E18" i="1"/>
  <c r="F18" i="1"/>
  <c r="G18" i="1"/>
  <c r="H18" i="1"/>
  <c r="J18" i="1"/>
  <c r="K18" i="1"/>
  <c r="E41" i="1"/>
  <c r="H41" i="1"/>
  <c r="K41" i="1"/>
  <c r="D6" i="1"/>
  <c r="E6" i="1"/>
  <c r="F6" i="1"/>
  <c r="G6" i="1"/>
  <c r="H6" i="1"/>
  <c r="J6" i="1"/>
  <c r="K6" i="1"/>
  <c r="E40" i="1"/>
  <c r="H40" i="1"/>
  <c r="J40" i="1"/>
  <c r="K40" i="1"/>
  <c r="D12" i="1"/>
  <c r="E12" i="1"/>
  <c r="F12" i="1"/>
  <c r="G12" i="1"/>
  <c r="H12" i="1"/>
  <c r="J12" i="1"/>
  <c r="K12" i="1"/>
  <c r="F42" i="1"/>
  <c r="G42" i="1"/>
  <c r="J42" i="1"/>
  <c r="K42" i="1"/>
  <c r="F36" i="1"/>
  <c r="G36" i="1"/>
  <c r="H36" i="1"/>
  <c r="J36" i="1"/>
  <c r="K36" i="1"/>
  <c r="D22" i="1"/>
  <c r="E22" i="1"/>
  <c r="F22" i="1"/>
  <c r="G22" i="1"/>
  <c r="H22" i="1"/>
  <c r="J22" i="1"/>
  <c r="K22" i="1"/>
  <c r="D34" i="1"/>
  <c r="E34" i="1"/>
  <c r="F34" i="1"/>
  <c r="J34" i="1"/>
  <c r="K34" i="1"/>
  <c r="F43" i="1"/>
  <c r="G43" i="1"/>
  <c r="K43" i="1"/>
  <c r="D7" i="1"/>
  <c r="E7" i="1"/>
  <c r="F7" i="1"/>
  <c r="G7" i="1"/>
  <c r="H7" i="1"/>
  <c r="J7" i="1"/>
  <c r="K7" i="1"/>
</calcChain>
</file>

<file path=xl/sharedStrings.xml><?xml version="1.0" encoding="utf-8"?>
<sst xmlns="http://schemas.openxmlformats.org/spreadsheetml/2006/main" count="769" uniqueCount="150">
  <si>
    <t>Student Names</t>
  </si>
  <si>
    <t>Rey</t>
  </si>
  <si>
    <t>Aguirre</t>
  </si>
  <si>
    <t>Muhammad</t>
  </si>
  <si>
    <t> Bilal</t>
  </si>
  <si>
    <t>Julio</t>
  </si>
  <si>
    <t>Bustillos</t>
  </si>
  <si>
    <t>Conrad</t>
  </si>
  <si>
    <t>Campbell</t>
  </si>
  <si>
    <t>Brandon</t>
  </si>
  <si>
    <t>Caserto</t>
  </si>
  <si>
    <t>Ayanah</t>
  </si>
  <si>
    <t>Cason</t>
  </si>
  <si>
    <t>Renee</t>
  </si>
  <si>
    <t>Catanach</t>
  </si>
  <si>
    <t>Ricardo</t>
  </si>
  <si>
    <t>Corona</t>
  </si>
  <si>
    <t>Jill</t>
  </si>
  <si>
    <t>Cox</t>
  </si>
  <si>
    <t>Tori</t>
  </si>
  <si>
    <t>Davis</t>
  </si>
  <si>
    <t>Joel</t>
  </si>
  <si>
    <t>Diaz</t>
  </si>
  <si>
    <t>Daniel</t>
  </si>
  <si>
    <t>Eason</t>
  </si>
  <si>
    <t>Michael</t>
  </si>
  <si>
    <t>Fachuko</t>
  </si>
  <si>
    <t>Nassau</t>
  </si>
  <si>
    <t>Garcia</t>
  </si>
  <si>
    <t>Angel</t>
  </si>
  <si>
    <t>Gomez</t>
  </si>
  <si>
    <t>Shannon</t>
  </si>
  <si>
    <t>Head</t>
  </si>
  <si>
    <t>Gabriella</t>
  </si>
  <si>
    <t>Hernandez</t>
  </si>
  <si>
    <t>Julian</t>
  </si>
  <si>
    <t>Alissa</t>
  </si>
  <si>
    <t>Holden</t>
  </si>
  <si>
    <t>Jacob</t>
  </si>
  <si>
    <t>Johnson</t>
  </si>
  <si>
    <t>Camika</t>
  </si>
  <si>
    <t>Leiva</t>
  </si>
  <si>
    <t>Levi</t>
  </si>
  <si>
    <t>Lopez</t>
  </si>
  <si>
    <t>Evelyn</t>
  </si>
  <si>
    <t>Loya</t>
  </si>
  <si>
    <t>Miriam</t>
  </si>
  <si>
    <t>Lozano</t>
  </si>
  <si>
    <t>Austin </t>
  </si>
  <si>
    <t>Lunbeck</t>
  </si>
  <si>
    <t>Medrano</t>
  </si>
  <si>
    <t>Samantha</t>
  </si>
  <si>
    <t>Melendez</t>
  </si>
  <si>
    <t>Vinny</t>
  </si>
  <si>
    <t>Mikelic</t>
  </si>
  <si>
    <t>Domenica</t>
  </si>
  <si>
    <t>Moya</t>
  </si>
  <si>
    <t>Alyssa</t>
  </si>
  <si>
    <t>Neria</t>
  </si>
  <si>
    <t>Sahir</t>
  </si>
  <si>
    <t>Orozco</t>
  </si>
  <si>
    <t>Joshua</t>
  </si>
  <si>
    <t>Pomeroy</t>
  </si>
  <si>
    <t>Portillo</t>
  </si>
  <si>
    <t>Alejandro</t>
  </si>
  <si>
    <t>Pulgarin</t>
  </si>
  <si>
    <t>Arath Ramos</t>
  </si>
  <si>
    <t>Coronado</t>
  </si>
  <si>
    <t>Raul</t>
  </si>
  <si>
    <t>Razo</t>
  </si>
  <si>
    <t>Marcos</t>
  </si>
  <si>
    <t>Salazar</t>
  </si>
  <si>
    <t>Fransisco</t>
  </si>
  <si>
    <t>Sanchez</t>
  </si>
  <si>
    <t>Riva</t>
  </si>
  <si>
    <t>Silver</t>
  </si>
  <si>
    <t>Samiel</t>
  </si>
  <si>
    <t>Thai</t>
  </si>
  <si>
    <t>Kushagra</t>
  </si>
  <si>
    <t>Tiwari</t>
  </si>
  <si>
    <t>David</t>
  </si>
  <si>
    <t>Tracey</t>
  </si>
  <si>
    <t>John</t>
  </si>
  <si>
    <t>Weems</t>
  </si>
  <si>
    <t>PA3</t>
  </si>
  <si>
    <t>PA4</t>
  </si>
  <si>
    <t>PA5</t>
  </si>
  <si>
    <t>PA6</t>
  </si>
  <si>
    <t>PA7</t>
  </si>
  <si>
    <t>PA8</t>
  </si>
  <si>
    <t>PA9</t>
  </si>
  <si>
    <t>N/A</t>
  </si>
  <si>
    <t>AVERAGE</t>
  </si>
  <si>
    <t>FINAL SCORE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</si>
  <si>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</si>
  <si>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</si>
  <si>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</si>
  <si>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</si>
  <si>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</si>
  <si>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</si>
  <si>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</si>
  <si>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</si>
  <si>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</si>
  <si>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</si>
  <si>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</si>
  <si>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</si>
  <si>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</si>
  <si>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</si>
  <si>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</si>
  <si>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CA</t>
  </si>
  <si>
    <t>ATTENDANCE</t>
  </si>
  <si>
    <t>ASSIGNMENTS</t>
  </si>
  <si>
    <t>MIDTERM 1</t>
  </si>
  <si>
    <t>MIDTERM 2</t>
  </si>
  <si>
    <t xml:space="preserve">FINAL </t>
  </si>
  <si>
    <t>CA ANALYSIS</t>
  </si>
  <si>
    <t>P(T&lt;=t) two-tail</t>
  </si>
  <si>
    <t>t Critical two-tail</t>
  </si>
  <si>
    <t>FINAL</t>
  </si>
  <si>
    <t>t-Test: Two-Sample Assuming Equal Variances</t>
  </si>
  <si>
    <t>Pooled Variance</t>
  </si>
  <si>
    <t>PA</t>
  </si>
  <si>
    <t>GROUP 1</t>
  </si>
  <si>
    <t>Group 3</t>
  </si>
  <si>
    <t>Attendance</t>
  </si>
  <si>
    <t>Assignment</t>
  </si>
  <si>
    <t>Midterm 1</t>
  </si>
  <si>
    <t>Midterm 2</t>
  </si>
  <si>
    <t>Final Exam</t>
  </si>
  <si>
    <t>t-Test: Paired Two Sample for Means</t>
  </si>
  <si>
    <t>Pearson Correlation</t>
  </si>
  <si>
    <r>
      <rPr>
        <b/>
        <sz val="18"/>
        <color theme="1"/>
        <rFont val="Calibri (Body)"/>
      </rPr>
      <t>ANALYSIS ON STUDENT PA SCORES ON WHO TOOK MORE TIME VS. LESS TIME TO FINISH THE PARTICIPATION ACTIVITIES (Two Groups)</t>
    </r>
    <r>
      <rPr>
        <sz val="12"/>
        <color theme="1"/>
        <rFont val="Calibri"/>
        <family val="2"/>
        <scheme val="minor"/>
      </rPr>
      <t xml:space="preserve">										</t>
    </r>
  </si>
  <si>
    <t>ANALYSIS ON STUDENT SCORES FOR ALL GRADE CATEGORIES WHO TOOK MORE TIME VS. LESS TIME TO FINISH THE PARTICIPATION ACTIVITIES (Two Groups)</t>
  </si>
  <si>
    <t>ANALYSIS ON STUDENT FOR ALL GRADE CATEGORIES WHO TOOK MORE TIME VS. LESS TIME TO FINISH THE PARTICIPATION ACTIVITIES (Three Groups)</t>
  </si>
  <si>
    <t>DESCRITPTION</t>
  </si>
  <si>
    <t>GROUP 1 HAS SCORES FOR ALL GRADE CATEGORIES OF THE STUDENTS WHO TOOK VERY LESS TIME TO FINISH THE PARTICIPATION ACTIVITIES</t>
  </si>
  <si>
    <t>GROUP 2 HAS SCORES FOR ALL GRADE CATEGORIES OF THE STUDENTS WHO TOOK MORE TIME TO FINISH THE PARTICIPATION ACTIVITIES</t>
  </si>
  <si>
    <t>GROUP 3 HAS SCORES FOR ALL GRADE CATEGORIES OF THE STUDENTS WHO TOOK MORE TIME TO FINISH THE PARTICIPATION ACTIVITIES</t>
  </si>
  <si>
    <t>DESCRIPTION</t>
  </si>
  <si>
    <t>GROUP 2</t>
  </si>
  <si>
    <t>NO STATISTICAL SIGNIFICANT DIFFERENCE FOUND IN PA SCORES FOR THE STUDENTS WHO TOOK MORE TIME VS. LESS TIME TO FINISH PA</t>
  </si>
  <si>
    <t>TOTAL</t>
  </si>
  <si>
    <t>Overall Grade</t>
  </si>
  <si>
    <t>GROUP 1 HAS SCORES FOR ALL GRADE CATEGORIES OF THE STUDENTS WHO TOOK LESS TIME TO FINISH THE PARTICIPATION ACTIVITIES</t>
  </si>
  <si>
    <t>N/A REPRESENTS THE STUDENTS WHO DID NOT DO THE PARTICIPATION ACTIVITY ASSIGNMENT</t>
  </si>
  <si>
    <t>COLUMN D TO COLUMN J INDICATES THE AMOUNT OF TIME TAKEN BY EACH STUDENT TO FINISH EACH PA (IF FINISHED IN 30 MIN, TIME TAKEN = 0.02)</t>
  </si>
  <si>
    <t>COLUMN K REPRESENT THE AVERAGE TIME TAKEN BY EACH STUDENT TO FINISH ALL THE PARTICIPTION ACTIVITIES</t>
  </si>
  <si>
    <t>GROUP 2 HAS THE STUDENTS WHO TOOK MORE TIME TO FINISH THE PA (HIGH AVG VALUE)</t>
  </si>
  <si>
    <t>GROUP 1 HAS THE STUDENTS WHO TOOK LESS TIME TO FINISH THE PA (LESS AVG VALUE)</t>
  </si>
  <si>
    <t>NONE OF THE GRADE CATEGORIES SHOWN ANY STATISTICALLY SIGNIFICANT DIFFERENCE FOR THE STUDENTS WHO TOOK MORE TIME VS. LESS TIME TO FINISH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</si>
</sst>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 (Body)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2" fontId="3" fillId="0" borderId="0" xfId="0" applyNumberFormat="1" applyFont="1"/>
    <xf numFmtId="2" fontId="0" fillId="3" borderId="0" xfId="0" applyNumberFormat="1" applyFill="1"/>
    <xf numFmtId="0" fontId="5" fillId="0" borderId="0" xfId="0" applyFont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Alignment="1">
      <alignment horizontal="justify" vertical="center"/>
    </xf>
    <xf numFmtId="0" fontId="6" fillId="0" borderId="0" xfId="0" applyFont="1" applyAlignment="1">
      <alignment horizontal="right" vertic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eejamatturu/Desktop/Project%20dat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5"/>
      <sheetName val="6"/>
      <sheetName val="7"/>
      <sheetName val="8"/>
      <sheetName val="9"/>
    </sheetNames>
    <sheetDataSet>
      <sheetData sheetId="0">
        <row r="4">
          <cell r="F4">
            <v>4.1666666666666664E-2</v>
          </cell>
          <cell r="H4">
            <v>6.25E-2</v>
          </cell>
        </row>
        <row r="5">
          <cell r="F5">
            <v>0.79166666666666663</v>
          </cell>
          <cell r="H5">
            <v>0.85416666666666663</v>
          </cell>
        </row>
        <row r="6">
          <cell r="F6">
            <v>0.4375</v>
          </cell>
          <cell r="H6">
            <v>0.625</v>
          </cell>
        </row>
        <row r="9">
          <cell r="F9">
            <v>0.72916666666666663</v>
          </cell>
          <cell r="H9">
            <v>0.83333333333333337</v>
          </cell>
        </row>
        <row r="10">
          <cell r="F10">
            <v>0.58333333333333337</v>
          </cell>
          <cell r="H10">
            <v>0.70833333333333337</v>
          </cell>
        </row>
        <row r="12">
          <cell r="F12">
            <v>0.6875</v>
          </cell>
          <cell r="H12">
            <v>0.70833333333333337</v>
          </cell>
        </row>
        <row r="14">
          <cell r="F14">
            <v>0.875</v>
          </cell>
          <cell r="H14">
            <v>0.89583333333333337</v>
          </cell>
        </row>
        <row r="17">
          <cell r="F17">
            <v>0.5625</v>
          </cell>
          <cell r="H17">
            <v>0.6875</v>
          </cell>
        </row>
        <row r="18">
          <cell r="F18">
            <v>0.70833333333333337</v>
          </cell>
          <cell r="H18">
            <v>0.85416666666666663</v>
          </cell>
        </row>
        <row r="22">
          <cell r="F22">
            <v>0.4375</v>
          </cell>
          <cell r="H22">
            <v>0.5625</v>
          </cell>
        </row>
        <row r="23">
          <cell r="F23">
            <v>0.5</v>
          </cell>
          <cell r="H23">
            <v>0.95833333333333337</v>
          </cell>
        </row>
        <row r="25">
          <cell r="F25">
            <v>0.83333333333333337</v>
          </cell>
          <cell r="H25">
            <v>0.89583333333333337</v>
          </cell>
        </row>
        <row r="26">
          <cell r="F26">
            <v>0.375</v>
          </cell>
          <cell r="H26">
            <v>0.6875</v>
          </cell>
        </row>
        <row r="27">
          <cell r="F27">
            <v>0.5625</v>
          </cell>
          <cell r="H27">
            <v>0.72916666666666663</v>
          </cell>
        </row>
        <row r="28">
          <cell r="F28">
            <v>0.79166666666666663</v>
          </cell>
          <cell r="H28">
            <v>0.8125</v>
          </cell>
        </row>
        <row r="29">
          <cell r="F29">
            <v>0.79166666666666663</v>
          </cell>
          <cell r="H29">
            <v>0.95833333333333337</v>
          </cell>
        </row>
        <row r="31">
          <cell r="F31">
            <v>0.72916666666666663</v>
          </cell>
          <cell r="H31">
            <v>0.875</v>
          </cell>
        </row>
        <row r="33">
          <cell r="F33">
            <v>0.45833333333333331</v>
          </cell>
          <cell r="H33">
            <v>0.91666666666666663</v>
          </cell>
        </row>
        <row r="34">
          <cell r="F34">
            <v>0.60416666666666663</v>
          </cell>
          <cell r="H34">
            <v>0.95833333333333337</v>
          </cell>
        </row>
        <row r="35">
          <cell r="F35">
            <v>0.79166666666666663</v>
          </cell>
          <cell r="H35">
            <v>0.99930555555555556</v>
          </cell>
        </row>
        <row r="38">
          <cell r="F38">
            <v>0.54166666666666663</v>
          </cell>
          <cell r="H38">
            <v>0.95833333333333337</v>
          </cell>
        </row>
        <row r="40">
          <cell r="F40">
            <v>0.5625</v>
          </cell>
          <cell r="H40">
            <v>0.60416666666666663</v>
          </cell>
        </row>
        <row r="41">
          <cell r="F41">
            <v>0.35416666666666669</v>
          </cell>
          <cell r="H41">
            <v>0.41666666666666669</v>
          </cell>
        </row>
        <row r="42">
          <cell r="F42">
            <v>0.70833333333333337</v>
          </cell>
          <cell r="H42">
            <v>0.77083333333333337</v>
          </cell>
        </row>
        <row r="43">
          <cell r="F43">
            <v>0.45833333333333331</v>
          </cell>
          <cell r="H43">
            <v>0.64583333333333337</v>
          </cell>
        </row>
        <row r="45">
          <cell r="F45">
            <v>0.6875</v>
          </cell>
          <cell r="H45">
            <v>0.72916666666666663</v>
          </cell>
        </row>
        <row r="46">
          <cell r="F46">
            <v>0.70833333333333337</v>
          </cell>
          <cell r="H46">
            <v>0.75</v>
          </cell>
        </row>
        <row r="47">
          <cell r="F47">
            <v>0.875</v>
          </cell>
          <cell r="H47">
            <v>0.89583333333333337</v>
          </cell>
        </row>
      </sheetData>
      <sheetData sheetId="1">
        <row r="4">
          <cell r="F4">
            <v>0.4375</v>
          </cell>
          <cell r="H4">
            <v>0.47916666666666669</v>
          </cell>
        </row>
        <row r="5">
          <cell r="F5">
            <v>0.47916666666666669</v>
          </cell>
          <cell r="H5">
            <v>0.5</v>
          </cell>
        </row>
        <row r="9">
          <cell r="F9">
            <v>0.5625</v>
          </cell>
          <cell r="H9">
            <v>0.8125</v>
          </cell>
        </row>
        <row r="10">
          <cell r="F10">
            <v>0.875</v>
          </cell>
          <cell r="H10">
            <v>0.99930555555555556</v>
          </cell>
        </row>
        <row r="11">
          <cell r="F11">
            <v>2.0833333333333332E-2</v>
          </cell>
          <cell r="H11">
            <v>0.58333333333333337</v>
          </cell>
        </row>
        <row r="12">
          <cell r="F12">
            <v>0.4375</v>
          </cell>
          <cell r="H12">
            <v>0.45833333333333331</v>
          </cell>
        </row>
        <row r="13">
          <cell r="F13">
            <v>0.95833333333333337</v>
          </cell>
          <cell r="H13">
            <v>0.97916666666666663</v>
          </cell>
        </row>
        <row r="14">
          <cell r="F14">
            <v>0.85416666666666663</v>
          </cell>
          <cell r="H14">
            <v>0.89583333333333337</v>
          </cell>
        </row>
        <row r="17">
          <cell r="F17">
            <v>0.45833333333333331</v>
          </cell>
          <cell r="H17">
            <v>0.58333333333333337</v>
          </cell>
        </row>
        <row r="18">
          <cell r="F18">
            <v>0.83333333333333337</v>
          </cell>
          <cell r="H18">
            <v>0.83333333333333337</v>
          </cell>
        </row>
        <row r="21">
          <cell r="F21">
            <v>0.8125</v>
          </cell>
          <cell r="H21">
            <v>0.89583333333333337</v>
          </cell>
        </row>
        <row r="25">
          <cell r="F25">
            <v>0.83333333333333337</v>
          </cell>
          <cell r="H25">
            <v>0.91666666666666663</v>
          </cell>
        </row>
        <row r="26">
          <cell r="F26">
            <v>0.5</v>
          </cell>
          <cell r="H26">
            <v>0.58333333333333337</v>
          </cell>
        </row>
        <row r="27">
          <cell r="F27">
            <v>0.45833333333333331</v>
          </cell>
          <cell r="H27">
            <v>0.83333333333333337</v>
          </cell>
        </row>
        <row r="28">
          <cell r="F28">
            <v>0.64583333333333337</v>
          </cell>
          <cell r="H28">
            <v>0.6875</v>
          </cell>
        </row>
        <row r="30">
          <cell r="F30">
            <v>0.64583333333333337</v>
          </cell>
          <cell r="H30">
            <v>0.79166666666666663</v>
          </cell>
        </row>
        <row r="31">
          <cell r="F31">
            <v>0.54166666666666663</v>
          </cell>
          <cell r="H31">
            <v>0.60416666666666663</v>
          </cell>
        </row>
        <row r="33">
          <cell r="F33">
            <v>0.60416666666666663</v>
          </cell>
          <cell r="H33">
            <v>0.625</v>
          </cell>
        </row>
        <row r="34">
          <cell r="F34">
            <v>0.72916666666666663</v>
          </cell>
          <cell r="H34">
            <v>0.99930555555555556</v>
          </cell>
        </row>
        <row r="35">
          <cell r="F35">
            <v>0.875</v>
          </cell>
          <cell r="H35">
            <v>0.91666666666666663</v>
          </cell>
        </row>
        <row r="36">
          <cell r="F36">
            <v>0.47916666666666669</v>
          </cell>
          <cell r="H36">
            <v>0.625</v>
          </cell>
        </row>
        <row r="37">
          <cell r="F37">
            <v>0.5</v>
          </cell>
          <cell r="H37">
            <v>0.83333333333333337</v>
          </cell>
        </row>
        <row r="38">
          <cell r="F38">
            <v>0.91666666666666663</v>
          </cell>
          <cell r="H38">
            <v>0.9375</v>
          </cell>
        </row>
        <row r="39">
          <cell r="F39">
            <v>0.4375</v>
          </cell>
          <cell r="H39">
            <v>0.875</v>
          </cell>
        </row>
        <row r="40">
          <cell r="F40">
            <v>0.72916666666666663</v>
          </cell>
          <cell r="H40">
            <v>0.75</v>
          </cell>
        </row>
        <row r="41">
          <cell r="F41">
            <v>0.60416666666666663</v>
          </cell>
          <cell r="H41">
            <v>0.625</v>
          </cell>
        </row>
        <row r="42">
          <cell r="F42">
            <v>0.79166666666666663</v>
          </cell>
          <cell r="H42">
            <v>0.8125</v>
          </cell>
        </row>
        <row r="43">
          <cell r="F43">
            <v>0.375</v>
          </cell>
          <cell r="H43">
            <v>0.66666666666666663</v>
          </cell>
        </row>
        <row r="44">
          <cell r="F44">
            <v>0.64583333333333337</v>
          </cell>
          <cell r="H44">
            <v>0.72916666666666663</v>
          </cell>
        </row>
        <row r="45">
          <cell r="F45">
            <v>0.64583333333333337</v>
          </cell>
          <cell r="H45">
            <v>0.72916666666666663</v>
          </cell>
        </row>
        <row r="46">
          <cell r="F46">
            <v>0.95833333333333337</v>
          </cell>
          <cell r="H46">
            <v>0.97916666666666663</v>
          </cell>
        </row>
        <row r="47">
          <cell r="F47">
            <v>0.8125</v>
          </cell>
          <cell r="H47">
            <v>0.83333333333333337</v>
          </cell>
        </row>
      </sheetData>
      <sheetData sheetId="2">
        <row r="4">
          <cell r="F4">
            <v>0.29166666666666669</v>
          </cell>
          <cell r="H4">
            <v>0.3125</v>
          </cell>
        </row>
        <row r="5">
          <cell r="F5">
            <v>0.6875</v>
          </cell>
          <cell r="H5">
            <v>0.8125</v>
          </cell>
        </row>
        <row r="6">
          <cell r="F6">
            <v>0.83333333333333337</v>
          </cell>
          <cell r="H6">
            <v>0.85416666666666663</v>
          </cell>
        </row>
        <row r="9">
          <cell r="F9">
            <v>0.75</v>
          </cell>
          <cell r="H9">
            <v>0.8125</v>
          </cell>
        </row>
        <row r="10">
          <cell r="F10">
            <v>0.66666666666666663</v>
          </cell>
          <cell r="H10">
            <v>0.70833333333333337</v>
          </cell>
        </row>
        <row r="12">
          <cell r="F12">
            <v>0.39583333333333331</v>
          </cell>
          <cell r="H12">
            <v>0.41666666666666669</v>
          </cell>
        </row>
        <row r="14">
          <cell r="F14">
            <v>0.9375</v>
          </cell>
          <cell r="H14">
            <v>0.95833333333333337</v>
          </cell>
        </row>
        <row r="15">
          <cell r="F15">
            <v>0.72916666666666663</v>
          </cell>
          <cell r="H15">
            <v>0.95833333333333337</v>
          </cell>
        </row>
        <row r="16">
          <cell r="F16">
            <v>4.1666666666666664E-2</v>
          </cell>
          <cell r="H16">
            <v>0.5625</v>
          </cell>
        </row>
        <row r="17">
          <cell r="F17">
            <v>0.45833333333333331</v>
          </cell>
          <cell r="H17">
            <v>0.54166666666666663</v>
          </cell>
        </row>
        <row r="18">
          <cell r="F18">
            <v>0.25</v>
          </cell>
          <cell r="H18">
            <v>0.77083333333333337</v>
          </cell>
        </row>
        <row r="19">
          <cell r="F19">
            <v>0.52083333333333337</v>
          </cell>
          <cell r="H19">
            <v>0.60416666666666663</v>
          </cell>
        </row>
        <row r="20">
          <cell r="F20">
            <v>0.95833333333333337</v>
          </cell>
          <cell r="H20">
            <v>0.99930555555555556</v>
          </cell>
        </row>
        <row r="21">
          <cell r="F21">
            <v>0.8125</v>
          </cell>
          <cell r="H21">
            <v>0.85416666666666663</v>
          </cell>
        </row>
        <row r="22">
          <cell r="F22">
            <v>6.25E-2</v>
          </cell>
          <cell r="H22">
            <v>8.3333333333333329E-2</v>
          </cell>
        </row>
        <row r="23">
          <cell r="F23">
            <v>0.52083333333333337</v>
          </cell>
          <cell r="H23">
            <v>0.54166666666666663</v>
          </cell>
        </row>
        <row r="24">
          <cell r="F24">
            <v>0.5</v>
          </cell>
          <cell r="H24">
            <v>0.79166666666666663</v>
          </cell>
        </row>
        <row r="26">
          <cell r="F26">
            <v>0.39583333333333331</v>
          </cell>
          <cell r="H26">
            <v>0.5625</v>
          </cell>
        </row>
        <row r="27">
          <cell r="F27">
            <v>0.58333333333333337</v>
          </cell>
          <cell r="H27">
            <v>0.89583333333333337</v>
          </cell>
        </row>
        <row r="28">
          <cell r="F28">
            <v>0.58333333333333337</v>
          </cell>
          <cell r="H28">
            <v>0.60416666666666663</v>
          </cell>
        </row>
        <row r="30">
          <cell r="F30">
            <v>0.4375</v>
          </cell>
          <cell r="H30">
            <v>0.45833333333333331</v>
          </cell>
        </row>
        <row r="31">
          <cell r="F31">
            <v>0.85416666666666663</v>
          </cell>
          <cell r="H31">
            <v>0.89583333333333337</v>
          </cell>
        </row>
        <row r="33">
          <cell r="F33">
            <v>0.85416666666666663</v>
          </cell>
          <cell r="H33">
            <v>0.875</v>
          </cell>
        </row>
        <row r="35">
          <cell r="F35">
            <v>0.8125</v>
          </cell>
          <cell r="H35">
            <v>0.95833333333333337</v>
          </cell>
        </row>
        <row r="37">
          <cell r="F37">
            <v>0.47916666666666669</v>
          </cell>
          <cell r="H37">
            <v>0.625</v>
          </cell>
        </row>
        <row r="38">
          <cell r="F38">
            <v>0.22916666666666666</v>
          </cell>
          <cell r="H38">
            <v>0.25</v>
          </cell>
        </row>
        <row r="39">
          <cell r="F39">
            <v>0.54166666666666663</v>
          </cell>
          <cell r="H39">
            <v>0.64583333333333337</v>
          </cell>
        </row>
        <row r="40">
          <cell r="F40">
            <v>0.3125</v>
          </cell>
          <cell r="H40">
            <v>0.33333333333333331</v>
          </cell>
        </row>
        <row r="41">
          <cell r="F41">
            <v>0.75</v>
          </cell>
          <cell r="H41">
            <v>0.77083333333333337</v>
          </cell>
        </row>
        <row r="42">
          <cell r="F42">
            <v>0.875</v>
          </cell>
          <cell r="H42">
            <v>0.89583333333333337</v>
          </cell>
        </row>
        <row r="43">
          <cell r="F43">
            <v>0.375</v>
          </cell>
          <cell r="H43">
            <v>0.5</v>
          </cell>
        </row>
        <row r="45">
          <cell r="F45">
            <v>0.6875</v>
          </cell>
          <cell r="H45">
            <v>0.70833333333333337</v>
          </cell>
        </row>
        <row r="46">
          <cell r="F46">
            <v>0.83333333333333337</v>
          </cell>
          <cell r="H46">
            <v>0.89583333333333337</v>
          </cell>
        </row>
        <row r="47">
          <cell r="F47">
            <v>0.89583333333333337</v>
          </cell>
          <cell r="H47">
            <v>0.91666666666666663</v>
          </cell>
        </row>
      </sheetData>
      <sheetData sheetId="3">
        <row r="4">
          <cell r="F4">
            <v>0.10416666666666667</v>
          </cell>
          <cell r="H4">
            <v>0.125</v>
          </cell>
        </row>
        <row r="5">
          <cell r="F5">
            <v>0.89583333333333337</v>
          </cell>
          <cell r="H5">
            <v>0.9375</v>
          </cell>
        </row>
        <row r="6">
          <cell r="F6">
            <v>0.54166666666666663</v>
          </cell>
          <cell r="H6">
            <v>0.97916666666666663</v>
          </cell>
        </row>
        <row r="10">
          <cell r="F10">
            <v>0.64583333333333337</v>
          </cell>
          <cell r="H10">
            <v>0.72916666666666663</v>
          </cell>
        </row>
        <row r="12">
          <cell r="F12">
            <v>0.79166666666666663</v>
          </cell>
          <cell r="H12">
            <v>0.8125</v>
          </cell>
        </row>
        <row r="14">
          <cell r="F14">
            <v>0.875</v>
          </cell>
          <cell r="H14">
            <v>0.9375</v>
          </cell>
        </row>
        <row r="15">
          <cell r="F15">
            <v>0.6875</v>
          </cell>
          <cell r="H15">
            <v>0.89583333333333337</v>
          </cell>
        </row>
        <row r="16">
          <cell r="F16">
            <v>0.97916666666666663</v>
          </cell>
          <cell r="H16">
            <v>0.99930555555555556</v>
          </cell>
        </row>
        <row r="17">
          <cell r="F17">
            <v>0.52083333333333337</v>
          </cell>
          <cell r="H17">
            <v>0.625</v>
          </cell>
        </row>
        <row r="19">
          <cell r="F19">
            <v>0.58333333333333337</v>
          </cell>
          <cell r="H19">
            <v>0.6875</v>
          </cell>
        </row>
        <row r="20">
          <cell r="F20">
            <v>0.10416666666666667</v>
          </cell>
          <cell r="H20">
            <v>0.14583333333333334</v>
          </cell>
        </row>
        <row r="22">
          <cell r="F22">
            <v>0.79166666666666663</v>
          </cell>
          <cell r="H22">
            <v>0.8125</v>
          </cell>
        </row>
        <row r="23">
          <cell r="F23">
            <v>0.64583333333333337</v>
          </cell>
          <cell r="H23">
            <v>0.6875</v>
          </cell>
        </row>
        <row r="24">
          <cell r="F24">
            <v>0.54166666666666663</v>
          </cell>
          <cell r="H24">
            <v>0.83333333333333337</v>
          </cell>
        </row>
        <row r="27">
          <cell r="F27">
            <v>0.58333333333333337</v>
          </cell>
          <cell r="H27">
            <v>0.97916666666666663</v>
          </cell>
        </row>
        <row r="28">
          <cell r="F28">
            <v>0.5625</v>
          </cell>
          <cell r="H28">
            <v>0.70833333333333337</v>
          </cell>
        </row>
        <row r="30">
          <cell r="F30">
            <v>0.4375</v>
          </cell>
          <cell r="H30">
            <v>0.54166666666666663</v>
          </cell>
        </row>
        <row r="31">
          <cell r="F31">
            <v>4.1666666666666664E-2</v>
          </cell>
          <cell r="H31">
            <v>0.125</v>
          </cell>
        </row>
        <row r="33">
          <cell r="F33">
            <v>0.89583333333333337</v>
          </cell>
          <cell r="H33">
            <v>0.9375</v>
          </cell>
        </row>
        <row r="34">
          <cell r="F34">
            <v>0.375</v>
          </cell>
          <cell r="H34">
            <v>0.39583333333333331</v>
          </cell>
        </row>
        <row r="35">
          <cell r="F35">
            <v>0.47916666666666669</v>
          </cell>
          <cell r="H35">
            <v>0.99930555555555556</v>
          </cell>
        </row>
        <row r="36">
          <cell r="F36">
            <v>0.41666666666666669</v>
          </cell>
          <cell r="H36">
            <v>0.45833333333333331</v>
          </cell>
        </row>
        <row r="37">
          <cell r="F37">
            <v>0.5</v>
          </cell>
          <cell r="H37">
            <v>0.6875</v>
          </cell>
        </row>
        <row r="38">
          <cell r="F38">
            <v>6.25E-2</v>
          </cell>
          <cell r="H38">
            <v>8.3333333333333329E-2</v>
          </cell>
        </row>
        <row r="39">
          <cell r="F39">
            <v>0.5</v>
          </cell>
          <cell r="H39">
            <v>0.9375</v>
          </cell>
        </row>
        <row r="40">
          <cell r="F40">
            <v>0.35416666666666669</v>
          </cell>
          <cell r="H40">
            <v>0.375</v>
          </cell>
        </row>
        <row r="41">
          <cell r="F41">
            <v>0.41666666666666669</v>
          </cell>
          <cell r="H41">
            <v>0.4375</v>
          </cell>
        </row>
        <row r="42">
          <cell r="F42">
            <v>0.8125</v>
          </cell>
          <cell r="H42">
            <v>0.83333333333333337</v>
          </cell>
        </row>
        <row r="43">
          <cell r="F43">
            <v>0.39583333333333331</v>
          </cell>
          <cell r="H43">
            <v>0.4375</v>
          </cell>
        </row>
        <row r="46">
          <cell r="F46">
            <v>2.0833333333333332E-2</v>
          </cell>
          <cell r="H46">
            <v>4.1666666666666664E-2</v>
          </cell>
        </row>
        <row r="47">
          <cell r="F47">
            <v>0.95833333333333337</v>
          </cell>
          <cell r="H47">
            <v>0.97916666666666663</v>
          </cell>
        </row>
      </sheetData>
      <sheetData sheetId="4">
        <row r="3">
          <cell r="E3">
            <v>0.39583333333333331</v>
          </cell>
          <cell r="G3">
            <v>0.41666666666666669</v>
          </cell>
        </row>
        <row r="4">
          <cell r="E4">
            <v>0.77083333333333337</v>
          </cell>
          <cell r="G4">
            <v>0.875</v>
          </cell>
        </row>
        <row r="5">
          <cell r="E5">
            <v>0.85416666666666663</v>
          </cell>
          <cell r="G5">
            <v>0.95833333333333337</v>
          </cell>
        </row>
        <row r="9">
          <cell r="E9">
            <v>0.8125</v>
          </cell>
          <cell r="G9">
            <v>0.99930555555555556</v>
          </cell>
        </row>
        <row r="10">
          <cell r="E10">
            <v>0.72916666666666663</v>
          </cell>
          <cell r="G10">
            <v>0.75</v>
          </cell>
        </row>
        <row r="11">
          <cell r="E11">
            <v>0.4375</v>
          </cell>
          <cell r="G11">
            <v>0.45833333333333331</v>
          </cell>
        </row>
        <row r="12">
          <cell r="E12">
            <v>0.91666666666666663</v>
          </cell>
          <cell r="G12">
            <v>0.97916666666666663</v>
          </cell>
        </row>
        <row r="13">
          <cell r="E13">
            <v>0.89583333333333337</v>
          </cell>
          <cell r="G13">
            <v>0.9375</v>
          </cell>
        </row>
        <row r="15">
          <cell r="E15">
            <v>0.4375</v>
          </cell>
          <cell r="G15">
            <v>0.99930555555555556</v>
          </cell>
        </row>
        <row r="16">
          <cell r="E16">
            <v>0.6875</v>
          </cell>
          <cell r="G16">
            <v>0.72916666666666663</v>
          </cell>
        </row>
        <row r="19">
          <cell r="E19">
            <v>0.41666666666666669</v>
          </cell>
          <cell r="G19">
            <v>0.45833333333333331</v>
          </cell>
        </row>
        <row r="20">
          <cell r="E20">
            <v>2.0833333333333332E-2</v>
          </cell>
          <cell r="G20">
            <v>0.97916666666666663</v>
          </cell>
        </row>
        <row r="22">
          <cell r="E22">
            <v>0.45833333333333331</v>
          </cell>
          <cell r="G22">
            <v>0.47916666666666669</v>
          </cell>
        </row>
        <row r="25">
          <cell r="E25">
            <v>0.60416666666666663</v>
          </cell>
          <cell r="G25">
            <v>0.625</v>
          </cell>
        </row>
        <row r="27">
          <cell r="E27">
            <v>0.8125</v>
          </cell>
          <cell r="G27">
            <v>0.83333333333333337</v>
          </cell>
        </row>
        <row r="30">
          <cell r="E30">
            <v>0.83333333333333337</v>
          </cell>
          <cell r="G30">
            <v>0.9375</v>
          </cell>
        </row>
        <row r="32">
          <cell r="E32">
            <v>0.9375</v>
          </cell>
          <cell r="G32">
            <v>0.95833333333333337</v>
          </cell>
        </row>
        <row r="34">
          <cell r="E34">
            <v>0.91666666666666663</v>
          </cell>
          <cell r="G34">
            <v>0.9375</v>
          </cell>
        </row>
        <row r="36">
          <cell r="E36">
            <v>0.5625</v>
          </cell>
          <cell r="G36">
            <v>0.58333333333333337</v>
          </cell>
        </row>
        <row r="37">
          <cell r="E37">
            <v>0.70833333333333337</v>
          </cell>
          <cell r="G37">
            <v>0.72916666666666663</v>
          </cell>
        </row>
        <row r="39">
          <cell r="E39">
            <v>0.39583333333333331</v>
          </cell>
          <cell r="G39">
            <v>0.41666666666666669</v>
          </cell>
        </row>
        <row r="40">
          <cell r="E40">
            <v>0.625</v>
          </cell>
          <cell r="G40">
            <v>0.66666666666666663</v>
          </cell>
        </row>
        <row r="41">
          <cell r="E41">
            <v>0.77083333333333337</v>
          </cell>
          <cell r="G41">
            <v>0.83333333333333337</v>
          </cell>
        </row>
        <row r="42">
          <cell r="E42">
            <v>0.60416666666666663</v>
          </cell>
          <cell r="G42">
            <v>0.75</v>
          </cell>
        </row>
        <row r="44">
          <cell r="E44">
            <v>0.66666666666666663</v>
          </cell>
          <cell r="G44">
            <v>0.6875</v>
          </cell>
        </row>
        <row r="45">
          <cell r="E45">
            <v>0.89583333333333337</v>
          </cell>
          <cell r="G45">
            <v>0.95833333333333337</v>
          </cell>
        </row>
        <row r="46">
          <cell r="E46">
            <v>0.85416666666666663</v>
          </cell>
          <cell r="G46">
            <v>0.875</v>
          </cell>
        </row>
      </sheetData>
      <sheetData sheetId="5"/>
      <sheetData sheetId="6">
        <row r="4">
          <cell r="E4">
            <v>0.35416666666666669</v>
          </cell>
          <cell r="G4">
            <v>0.375</v>
          </cell>
        </row>
        <row r="6">
          <cell r="E6">
            <v>0.75</v>
          </cell>
          <cell r="G6">
            <v>0.875</v>
          </cell>
        </row>
        <row r="7">
          <cell r="E7">
            <v>4.1666666666666664E-2</v>
          </cell>
          <cell r="G7">
            <v>6.25E-2</v>
          </cell>
        </row>
        <row r="8">
          <cell r="E8">
            <v>2.0833333333333332E-2</v>
          </cell>
          <cell r="G8">
            <v>0.375</v>
          </cell>
        </row>
        <row r="9">
          <cell r="E9">
            <v>0.72916666666666663</v>
          </cell>
          <cell r="G9">
            <v>0.75</v>
          </cell>
        </row>
        <row r="10">
          <cell r="E10">
            <v>0.66666666666666663</v>
          </cell>
          <cell r="G10">
            <v>0.70833333333333337</v>
          </cell>
        </row>
        <row r="12">
          <cell r="E12">
            <v>0.41666666666666669</v>
          </cell>
          <cell r="G12">
            <v>0.4375</v>
          </cell>
        </row>
        <row r="13">
          <cell r="E13">
            <v>0.5625</v>
          </cell>
          <cell r="G13">
            <v>0.70833333333333337</v>
          </cell>
        </row>
        <row r="14">
          <cell r="E14">
            <v>6.25E-2</v>
          </cell>
          <cell r="G14">
            <v>8.3333333333333329E-2</v>
          </cell>
        </row>
        <row r="15">
          <cell r="E15">
            <v>0.70833333333333337</v>
          </cell>
          <cell r="G15">
            <v>0.72916666666666663</v>
          </cell>
        </row>
        <row r="16">
          <cell r="E16">
            <v>0.91666666666666663</v>
          </cell>
          <cell r="G16">
            <v>0.9375</v>
          </cell>
        </row>
        <row r="17">
          <cell r="E17">
            <v>0.77083333333333337</v>
          </cell>
          <cell r="G17">
            <v>0.79166666666666663</v>
          </cell>
        </row>
        <row r="18">
          <cell r="E18">
            <v>0.39583333333333331</v>
          </cell>
          <cell r="G18">
            <v>0.4375</v>
          </cell>
        </row>
        <row r="22">
          <cell r="E22">
            <v>0.5625</v>
          </cell>
          <cell r="G22">
            <v>0.58333333333333337</v>
          </cell>
        </row>
        <row r="23">
          <cell r="E23">
            <v>0.54166666666666663</v>
          </cell>
          <cell r="G23">
            <v>0.5625</v>
          </cell>
        </row>
        <row r="24">
          <cell r="E24">
            <v>2.0833333333333332E-2</v>
          </cell>
          <cell r="G24">
            <v>0.66666666666666663</v>
          </cell>
        </row>
        <row r="25">
          <cell r="E25">
            <v>2.0833333333333332E-2</v>
          </cell>
          <cell r="G25">
            <v>4.1666666666666664E-2</v>
          </cell>
        </row>
        <row r="26">
          <cell r="E26">
            <v>0.85416666666666663</v>
          </cell>
          <cell r="G26">
            <v>0.97916666666666663</v>
          </cell>
        </row>
        <row r="27">
          <cell r="E27">
            <v>0.64583333333333337</v>
          </cell>
          <cell r="G27">
            <v>0.8125</v>
          </cell>
        </row>
        <row r="28">
          <cell r="E28">
            <v>0.66666666666666663</v>
          </cell>
          <cell r="G28">
            <v>0.6875</v>
          </cell>
        </row>
        <row r="31">
          <cell r="E31">
            <v>0.64583333333333337</v>
          </cell>
          <cell r="G31">
            <v>0.66666666666666663</v>
          </cell>
        </row>
        <row r="33">
          <cell r="E33">
            <v>0.95833333333333337</v>
          </cell>
          <cell r="G33">
            <v>0.97916666666666663</v>
          </cell>
        </row>
        <row r="34">
          <cell r="E34">
            <v>0.4375</v>
          </cell>
          <cell r="G34">
            <v>0.45833333333333331</v>
          </cell>
        </row>
        <row r="35">
          <cell r="E35">
            <v>0.77083333333333337</v>
          </cell>
          <cell r="G35">
            <v>0.875</v>
          </cell>
        </row>
        <row r="36">
          <cell r="E36">
            <v>0.52083333333333337</v>
          </cell>
          <cell r="G36">
            <v>0.89583333333333337</v>
          </cell>
        </row>
        <row r="37">
          <cell r="E37">
            <v>6.25E-2</v>
          </cell>
          <cell r="G37">
            <v>0.64583333333333337</v>
          </cell>
        </row>
        <row r="38">
          <cell r="E38">
            <v>0.25</v>
          </cell>
          <cell r="G38">
            <v>0.27083333333333331</v>
          </cell>
        </row>
        <row r="39">
          <cell r="E39">
            <v>0.52083333333333337</v>
          </cell>
          <cell r="G39">
            <v>0.64583333333333337</v>
          </cell>
        </row>
        <row r="40">
          <cell r="E40">
            <v>0.39583333333333331</v>
          </cell>
          <cell r="G40">
            <v>0.41666666666666669</v>
          </cell>
        </row>
        <row r="41">
          <cell r="E41">
            <v>0.70833333333333337</v>
          </cell>
          <cell r="G41">
            <v>0.72916666666666663</v>
          </cell>
        </row>
        <row r="42">
          <cell r="E42">
            <v>0.41666666666666669</v>
          </cell>
          <cell r="G42">
            <v>0.4375</v>
          </cell>
        </row>
        <row r="43">
          <cell r="E43">
            <v>0.52083333333333337</v>
          </cell>
          <cell r="G43">
            <v>0.58333333333333337</v>
          </cell>
        </row>
        <row r="45">
          <cell r="E45">
            <v>0.58333333333333337</v>
          </cell>
          <cell r="G45">
            <v>0.60416666666666663</v>
          </cell>
        </row>
        <row r="46">
          <cell r="E46">
            <v>6.25E-2</v>
          </cell>
          <cell r="G46">
            <v>8.3333333333333329E-2</v>
          </cell>
        </row>
        <row r="47">
          <cell r="E47">
            <v>0.45833333333333331</v>
          </cell>
          <cell r="G47">
            <v>0.47916666666666669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DF4A-A1C9-6544-B7BA-37664093BBD8}">
  <dimension ref="A1:Q65"/>
  <sheetViews>
    <sheetView topLeftCell="A48" zoomScale="125" zoomScaleNormal="130" workbookViewId="0">
      <selection activeCell="N59" sqref="N59"/>
    </sheetView>
  </sheetViews>
  <sheetFormatPr baseColWidth="10" defaultRowHeight="16"/>
  <cols>
    <col min="3" max="3" width="10.6640625" customWidth="1"/>
    <col min="12" max="12" width="11.6640625" customWidth="1"/>
    <col min="15" max="15" width="18.5" customWidth="1"/>
    <col min="16" max="16" width="19.5" customWidth="1"/>
    <col min="17" max="17" width="19.33203125" customWidth="1"/>
  </cols>
  <sheetData>
    <row r="1" spans="1:17" ht="24">
      <c r="B1" t="s">
        <v>131</v>
      </c>
    </row>
    <row r="3" spans="1:17">
      <c r="A3" s="1" t="s">
        <v>122</v>
      </c>
    </row>
    <row r="4" spans="1:17" s="2" customFormat="1">
      <c r="A4" s="1" t="s">
        <v>0</v>
      </c>
      <c r="B4" s="1"/>
      <c r="D4" s="1" t="s">
        <v>84</v>
      </c>
      <c r="E4" s="1" t="s">
        <v>85</v>
      </c>
      <c r="F4" s="1" t="s">
        <v>86</v>
      </c>
      <c r="G4" s="1" t="s">
        <v>87</v>
      </c>
      <c r="H4" s="1" t="s">
        <v>88</v>
      </c>
      <c r="I4" s="1" t="s">
        <v>89</v>
      </c>
      <c r="J4" s="1" t="s">
        <v>90</v>
      </c>
      <c r="K4" s="1" t="s">
        <v>92</v>
      </c>
      <c r="L4" s="1" t="s">
        <v>93</v>
      </c>
    </row>
    <row r="5" spans="1:17">
      <c r="A5" t="s">
        <v>82</v>
      </c>
      <c r="B5" t="s">
        <v>83</v>
      </c>
      <c r="D5" s="3">
        <f>'[1]3'!H47-'[1]3'!F47</f>
        <v>2.083333333333337E-2</v>
      </c>
      <c r="E5" s="3">
        <f>'[1]4'!H47-'[1]4'!F47</f>
        <v>2.083333333333337E-2</v>
      </c>
      <c r="F5" s="3">
        <f>'[1]5'!H47-'[1]5'!F47</f>
        <v>2.0833333333333259E-2</v>
      </c>
      <c r="G5" s="3">
        <f>'[1]6'!H47-'[1]6'!F47</f>
        <v>2.0833333333333259E-2</v>
      </c>
      <c r="H5" s="3">
        <f>'[1]7'!G46-'[1]7'!E46</f>
        <v>2.083333333333337E-2</v>
      </c>
      <c r="I5" s="3">
        <v>0.02</v>
      </c>
      <c r="J5" s="3">
        <f>'[1]9'!G47-'[1]9'!E47</f>
        <v>2.083333333333337E-2</v>
      </c>
      <c r="K5" s="3">
        <f t="shared" ref="K5:K49" si="0">AVERAGE(D5:J5)</f>
        <v>2.0714285714285716E-2</v>
      </c>
      <c r="L5" s="3">
        <v>89.93</v>
      </c>
    </row>
    <row r="6" spans="1:17">
      <c r="A6" t="s">
        <v>17</v>
      </c>
      <c r="B6" t="s">
        <v>18</v>
      </c>
      <c r="D6" s="3">
        <f>'[1]3'!H12-'[1]3'!F12</f>
        <v>2.083333333333337E-2</v>
      </c>
      <c r="E6" s="3">
        <f>'[1]4'!H12-'[1]4'!F12</f>
        <v>2.0833333333333315E-2</v>
      </c>
      <c r="F6" s="3">
        <f>'[1]5'!H12-'[1]5'!F12</f>
        <v>2.083333333333337E-2</v>
      </c>
      <c r="G6" s="3">
        <f>'[1]6'!H12-'[1]6'!F12</f>
        <v>2.083333333333337E-2</v>
      </c>
      <c r="H6" s="3">
        <f>'[1]7'!G11-'[1]7'!E11</f>
        <v>2.0833333333333315E-2</v>
      </c>
      <c r="I6" s="3">
        <v>0.02</v>
      </c>
      <c r="J6" s="3">
        <f>'[1]9'!G12-'[1]9'!E12</f>
        <v>2.0833333333333315E-2</v>
      </c>
      <c r="K6" s="3">
        <f t="shared" si="0"/>
        <v>2.0714285714285723E-2</v>
      </c>
      <c r="L6" s="3">
        <v>100</v>
      </c>
      <c r="O6" t="s">
        <v>94</v>
      </c>
    </row>
    <row r="7" spans="1:17" ht="17" thickBot="1">
      <c r="A7" t="s">
        <v>1</v>
      </c>
      <c r="B7" t="s">
        <v>2</v>
      </c>
      <c r="D7" s="3">
        <f>'[1]3'!H4-'[1]3'!F4</f>
        <v>2.0833333333333336E-2</v>
      </c>
      <c r="E7" s="3">
        <f>'[1]4'!H4-'[1]4'!F4</f>
        <v>4.1666666666666685E-2</v>
      </c>
      <c r="F7" s="3">
        <f>'[1]5'!H4-'[1]5'!F4</f>
        <v>2.0833333333333315E-2</v>
      </c>
      <c r="G7" s="3">
        <f>'[1]6'!H4-'[1]6'!F4</f>
        <v>2.0833333333333329E-2</v>
      </c>
      <c r="H7" s="3">
        <f>'[1]7'!G3-'[1]7'!E3</f>
        <v>2.083333333333337E-2</v>
      </c>
      <c r="I7" s="3">
        <v>0.02</v>
      </c>
      <c r="J7" s="3">
        <f>'[1]9'!G4-'[1]9'!E4</f>
        <v>2.0833333333333315E-2</v>
      </c>
      <c r="K7" s="3">
        <f t="shared" si="0"/>
        <v>2.3690476190476196E-2</v>
      </c>
      <c r="L7">
        <v>100</v>
      </c>
    </row>
    <row r="8" spans="1:17">
      <c r="A8" t="s">
        <v>68</v>
      </c>
      <c r="B8" t="s">
        <v>69</v>
      </c>
      <c r="D8" s="3">
        <f>'[1]3'!H40-'[1]3'!F40</f>
        <v>4.166666666666663E-2</v>
      </c>
      <c r="E8" s="3">
        <f>'[1]4'!H40-'[1]4'!F40</f>
        <v>2.083333333333337E-2</v>
      </c>
      <c r="F8" s="3">
        <f>'[1]5'!H40-'[1]5'!F40</f>
        <v>2.0833333333333315E-2</v>
      </c>
      <c r="G8" s="3">
        <f>'[1]6'!H40-'[1]6'!F40</f>
        <v>2.0833333333333315E-2</v>
      </c>
      <c r="H8" s="3">
        <f>'[1]7'!G39-'[1]7'!E39</f>
        <v>2.083333333333337E-2</v>
      </c>
      <c r="I8" s="3">
        <v>0.02</v>
      </c>
      <c r="J8" s="3">
        <f>'[1]9'!G40-'[1]9'!E40</f>
        <v>2.083333333333337E-2</v>
      </c>
      <c r="K8" s="3">
        <f t="shared" si="0"/>
        <v>2.3690476190476196E-2</v>
      </c>
      <c r="L8" s="3">
        <v>85.61</v>
      </c>
      <c r="O8" s="6"/>
      <c r="P8" s="6" t="s">
        <v>95</v>
      </c>
      <c r="Q8" s="6" t="s">
        <v>96</v>
      </c>
    </row>
    <row r="9" spans="1:17">
      <c r="A9" t="s">
        <v>70</v>
      </c>
      <c r="B9" t="s">
        <v>71</v>
      </c>
      <c r="D9" s="3">
        <f>'[1]3'!H41-'[1]3'!F41</f>
        <v>6.25E-2</v>
      </c>
      <c r="E9" s="3">
        <f>'[1]4'!H41-'[1]4'!F41</f>
        <v>2.083333333333337E-2</v>
      </c>
      <c r="F9" s="3">
        <f>'[1]5'!H41-'[1]5'!F41</f>
        <v>2.083333333333337E-2</v>
      </c>
      <c r="G9" s="3">
        <f>'[1]6'!H41-'[1]6'!F41</f>
        <v>2.0833333333333315E-2</v>
      </c>
      <c r="H9" s="3">
        <f>'[1]7'!G40-'[1]7'!E40</f>
        <v>4.166666666666663E-2</v>
      </c>
      <c r="I9" s="3">
        <v>0.02</v>
      </c>
      <c r="J9" s="3">
        <f>'[1]9'!G41-'[1]9'!E41</f>
        <v>2.0833333333333259E-2</v>
      </c>
      <c r="K9" s="3">
        <f t="shared" si="0"/>
        <v>2.9642857142857134E-2</v>
      </c>
      <c r="L9" s="3">
        <v>100</v>
      </c>
      <c r="O9" s="4" t="s">
        <v>97</v>
      </c>
      <c r="P9" s="4">
        <v>94.211363636363615</v>
      </c>
      <c r="Q9" s="4">
        <v>93.045238095238091</v>
      </c>
    </row>
    <row r="10" spans="1:17">
      <c r="A10" t="s">
        <v>78</v>
      </c>
      <c r="B10" t="s">
        <v>79</v>
      </c>
      <c r="D10" s="3">
        <f>'[1]3'!H45-'[1]3'!F45</f>
        <v>4.166666666666663E-2</v>
      </c>
      <c r="E10" s="3">
        <f>'[1]4'!H45-'[1]4'!F45</f>
        <v>8.3333333333333259E-2</v>
      </c>
      <c r="F10" s="3">
        <f>'[1]5'!H45-'[1]5'!F45</f>
        <v>2.083333333333337E-2</v>
      </c>
      <c r="G10" s="3">
        <v>0.02</v>
      </c>
      <c r="H10" s="3">
        <f>'[1]7'!G44-'[1]7'!E44</f>
        <v>2.083333333333337E-2</v>
      </c>
      <c r="I10" s="3">
        <v>0.02</v>
      </c>
      <c r="J10" s="3">
        <f>'[1]9'!G45-'[1]9'!E45</f>
        <v>2.0833333333333259E-2</v>
      </c>
      <c r="K10" s="3">
        <f t="shared" si="0"/>
        <v>3.249999999999998E-2</v>
      </c>
      <c r="L10" s="3">
        <v>100</v>
      </c>
      <c r="O10" s="4" t="s">
        <v>98</v>
      </c>
      <c r="P10" s="4">
        <v>131.92587900433517</v>
      </c>
      <c r="Q10" s="4">
        <v>291.42761619047667</v>
      </c>
    </row>
    <row r="11" spans="1:17">
      <c r="A11" t="s">
        <v>72</v>
      </c>
      <c r="B11" t="s">
        <v>73</v>
      </c>
      <c r="D11" s="3">
        <f>'[1]3'!H42-'[1]3'!F42</f>
        <v>6.25E-2</v>
      </c>
      <c r="E11" s="3">
        <f>'[1]4'!H42-'[1]4'!F42</f>
        <v>2.083333333333337E-2</v>
      </c>
      <c r="F11" s="3">
        <f>'[1]5'!H42-'[1]5'!F42</f>
        <v>2.083333333333337E-2</v>
      </c>
      <c r="G11" s="3">
        <f>'[1]6'!H42-'[1]6'!F42</f>
        <v>2.083333333333337E-2</v>
      </c>
      <c r="H11" s="3">
        <f>'[1]7'!G41-'[1]7'!E41</f>
        <v>6.25E-2</v>
      </c>
      <c r="I11" s="3">
        <v>0.02</v>
      </c>
      <c r="J11" s="3">
        <f>'[1]9'!G42-'[1]9'!E42</f>
        <v>2.0833333333333315E-2</v>
      </c>
      <c r="K11" s="3">
        <f t="shared" si="0"/>
        <v>3.2619047619047631E-2</v>
      </c>
      <c r="L11" s="3">
        <v>100</v>
      </c>
      <c r="O11" s="4" t="s">
        <v>99</v>
      </c>
      <c r="P11" s="4">
        <v>22</v>
      </c>
      <c r="Q11" s="4">
        <v>21</v>
      </c>
    </row>
    <row r="12" spans="1:17">
      <c r="A12" t="s">
        <v>21</v>
      </c>
      <c r="B12" t="s">
        <v>22</v>
      </c>
      <c r="D12" s="3">
        <f>'[1]3'!H14-'[1]3'!F14</f>
        <v>2.083333333333337E-2</v>
      </c>
      <c r="E12" s="3">
        <f>'[1]4'!H14-'[1]4'!F14</f>
        <v>4.1666666666666741E-2</v>
      </c>
      <c r="F12" s="3">
        <f>'[1]5'!H14-'[1]5'!F14</f>
        <v>2.083333333333337E-2</v>
      </c>
      <c r="G12" s="3">
        <f>'[1]6'!H14-'[1]6'!F14</f>
        <v>6.25E-2</v>
      </c>
      <c r="H12" s="3">
        <f>'[1]7'!G13-'[1]7'!E13</f>
        <v>4.166666666666663E-2</v>
      </c>
      <c r="I12" s="3">
        <v>0.02</v>
      </c>
      <c r="J12" s="3">
        <f>'[1]9'!G14-'[1]9'!E14</f>
        <v>2.0833333333333329E-2</v>
      </c>
      <c r="K12" s="3">
        <f t="shared" si="0"/>
        <v>3.2619047619047638E-2</v>
      </c>
      <c r="L12" s="3">
        <v>98.56</v>
      </c>
      <c r="O12" s="4" t="s">
        <v>100</v>
      </c>
      <c r="P12" s="4">
        <v>21</v>
      </c>
      <c r="Q12" s="4">
        <v>20</v>
      </c>
    </row>
    <row r="13" spans="1:17">
      <c r="A13" t="s">
        <v>80</v>
      </c>
      <c r="B13" t="s">
        <v>81</v>
      </c>
      <c r="D13" s="3">
        <f>'[1]3'!H46-'[1]3'!F46</f>
        <v>4.166666666666663E-2</v>
      </c>
      <c r="E13" s="3">
        <f>'[1]4'!H46-'[1]4'!F46</f>
        <v>2.0833333333333259E-2</v>
      </c>
      <c r="F13" s="3">
        <f>'[1]5'!H46-'[1]5'!F46</f>
        <v>6.25E-2</v>
      </c>
      <c r="G13" s="3">
        <f>'[1]6'!H46-'[1]6'!F46</f>
        <v>2.0833333333333332E-2</v>
      </c>
      <c r="H13" s="3">
        <f>'[1]7'!G45-'[1]7'!E45</f>
        <v>6.25E-2</v>
      </c>
      <c r="I13" s="3">
        <v>0.02</v>
      </c>
      <c r="J13" s="3">
        <f>'[1]9'!G46-'[1]9'!E46</f>
        <v>2.0833333333333329E-2</v>
      </c>
      <c r="K13" s="3">
        <f t="shared" si="0"/>
        <v>3.5595238095238076E-2</v>
      </c>
      <c r="L13" s="3">
        <v>100</v>
      </c>
      <c r="O13" s="4" t="s">
        <v>101</v>
      </c>
      <c r="P13" s="4">
        <v>0.45268832353248434</v>
      </c>
      <c r="Q13" s="4"/>
    </row>
    <row r="14" spans="1:17">
      <c r="A14" t="s">
        <v>48</v>
      </c>
      <c r="B14" t="s">
        <v>49</v>
      </c>
      <c r="D14" s="3">
        <f>'[1]3'!H28-'[1]3'!F28</f>
        <v>2.083333333333337E-2</v>
      </c>
      <c r="E14" s="3">
        <f>'[1]4'!H28-'[1]4'!F28</f>
        <v>4.166666666666663E-2</v>
      </c>
      <c r="F14" s="3">
        <f>'[1]5'!H28-'[1]5'!F28</f>
        <v>2.0833333333333259E-2</v>
      </c>
      <c r="G14" s="3">
        <f>'[1]6'!H28-'[1]6'!F28</f>
        <v>0.14583333333333337</v>
      </c>
      <c r="H14" s="3">
        <f>'[1]7'!G27-'[1]7'!E27</f>
        <v>2.083333333333337E-2</v>
      </c>
      <c r="I14" s="3">
        <v>0.02</v>
      </c>
      <c r="J14" s="3">
        <f>'[1]9'!G28-'[1]9'!E28</f>
        <v>2.083333333333337E-2</v>
      </c>
      <c r="K14" s="3">
        <f t="shared" si="0"/>
        <v>4.1547619047619055E-2</v>
      </c>
      <c r="L14" s="3">
        <v>100</v>
      </c>
      <c r="O14" s="4" t="s">
        <v>102</v>
      </c>
      <c r="P14" s="4">
        <v>3.9299188550272368E-2</v>
      </c>
      <c r="Q14" s="4"/>
    </row>
    <row r="15" spans="1:17" ht="17" thickBot="1">
      <c r="A15" t="s">
        <v>64</v>
      </c>
      <c r="B15" t="s">
        <v>65</v>
      </c>
      <c r="D15" s="3">
        <f>'[1]3'!H38-'[1]3'!F38</f>
        <v>0.41666666666666674</v>
      </c>
      <c r="E15" s="3">
        <f>'[1]4'!H38-'[1]4'!F38</f>
        <v>2.083333333333337E-2</v>
      </c>
      <c r="F15" s="3">
        <f>'[1]5'!H38-'[1]5'!F38</f>
        <v>2.0833333333333343E-2</v>
      </c>
      <c r="G15" s="3">
        <f>'[1]6'!H38-'[1]6'!F38</f>
        <v>2.0833333333333329E-2</v>
      </c>
      <c r="H15" s="3">
        <f>'[1]7'!G37-'[1]7'!E37</f>
        <v>2.0833333333333259E-2</v>
      </c>
      <c r="I15" s="3">
        <v>0.02</v>
      </c>
      <c r="J15" s="3">
        <f>'[1]9'!G38-'[1]9'!E38</f>
        <v>2.0833333333333315E-2</v>
      </c>
      <c r="K15" s="3">
        <f t="shared" si="0"/>
        <v>7.7261904761904754E-2</v>
      </c>
      <c r="L15" s="3">
        <v>94.96</v>
      </c>
      <c r="O15" s="5" t="s">
        <v>103</v>
      </c>
      <c r="P15" s="5">
        <v>0.47709173051374976</v>
      </c>
      <c r="Q15" s="5"/>
    </row>
    <row r="16" spans="1:17">
      <c r="A16" t="s">
        <v>53</v>
      </c>
      <c r="B16" t="s">
        <v>54</v>
      </c>
      <c r="D16" s="3">
        <f>'[1]3'!H31-'[1]3'!F31</f>
        <v>0.14583333333333337</v>
      </c>
      <c r="E16" s="3">
        <f>'[1]4'!H31-'[1]4'!F31</f>
        <v>6.25E-2</v>
      </c>
      <c r="F16" s="3">
        <f>'[1]5'!H31-'[1]5'!F31</f>
        <v>4.1666666666666741E-2</v>
      </c>
      <c r="G16" s="3">
        <f>'[1]6'!H31-'[1]6'!F31</f>
        <v>8.3333333333333343E-2</v>
      </c>
      <c r="H16" s="3">
        <f>'[1]7'!G30-'[1]7'!E30</f>
        <v>0.10416666666666663</v>
      </c>
      <c r="I16" s="3">
        <v>0.13</v>
      </c>
      <c r="J16" s="3">
        <f>'[1]9'!G31-'[1]9'!E31</f>
        <v>2.0833333333333259E-2</v>
      </c>
      <c r="K16" s="3">
        <f t="shared" si="0"/>
        <v>8.4047619047619052E-2</v>
      </c>
      <c r="L16" s="3">
        <v>100</v>
      </c>
    </row>
    <row r="17" spans="1:17">
      <c r="A17" t="s">
        <v>55</v>
      </c>
      <c r="B17" t="s">
        <v>56</v>
      </c>
      <c r="D17" s="3">
        <f>'[1]3'!H33-'[1]3'!F33</f>
        <v>0.45833333333333331</v>
      </c>
      <c r="E17" s="3">
        <f>'[1]4'!H33-'[1]4'!F33</f>
        <v>2.083333333333337E-2</v>
      </c>
      <c r="F17" s="3">
        <f>'[1]5'!H33-'[1]5'!F33</f>
        <v>2.083333333333337E-2</v>
      </c>
      <c r="G17" s="3">
        <f>'[1]6'!H33-'[1]6'!F33</f>
        <v>4.166666666666663E-2</v>
      </c>
      <c r="H17" s="3">
        <f>'[1]7'!G32-'[1]7'!E32</f>
        <v>2.083333333333337E-2</v>
      </c>
      <c r="I17" s="3">
        <v>0.02</v>
      </c>
      <c r="J17" s="3">
        <f>'[1]9'!G33-'[1]9'!E33</f>
        <v>2.0833333333333259E-2</v>
      </c>
      <c r="K17" s="3">
        <f>AVERAGE(D17:J17)</f>
        <v>8.6190476190476178E-2</v>
      </c>
      <c r="L17" s="3">
        <v>100</v>
      </c>
    </row>
    <row r="18" spans="1:17">
      <c r="A18" t="s">
        <v>13</v>
      </c>
      <c r="B18" t="s">
        <v>14</v>
      </c>
      <c r="D18" s="3">
        <f>'[1]3'!H10-'[1]3'!F10</f>
        <v>0.125</v>
      </c>
      <c r="E18" s="3">
        <f>'[1]4'!H10-'[1]4'!F10</f>
        <v>0.12430555555555556</v>
      </c>
      <c r="F18" s="3">
        <f>'[1]5'!H10-'[1]5'!F10</f>
        <v>4.1666666666666741E-2</v>
      </c>
      <c r="G18" s="3">
        <f>'[1]6'!H10-'[1]6'!F10</f>
        <v>8.3333333333333259E-2</v>
      </c>
      <c r="H18" s="3">
        <f>'[1]7'!G9-'[1]7'!E9</f>
        <v>0.18680555555555556</v>
      </c>
      <c r="I18" s="3">
        <v>0.02</v>
      </c>
      <c r="J18" s="3">
        <f>'[1]9'!G10-'[1]9'!E10</f>
        <v>4.1666666666666741E-2</v>
      </c>
      <c r="K18" s="3">
        <f t="shared" si="0"/>
        <v>8.8968253968253988E-2</v>
      </c>
      <c r="L18" s="3">
        <v>97.12</v>
      </c>
      <c r="O18" t="s">
        <v>104</v>
      </c>
    </row>
    <row r="19" spans="1:17" ht="17" thickBot="1">
      <c r="A19" t="s">
        <v>38</v>
      </c>
      <c r="B19" t="s">
        <v>39</v>
      </c>
      <c r="D19" s="3">
        <f>'[1]3'!H23-'[1]3'!F23</f>
        <v>0.45833333333333337</v>
      </c>
      <c r="E19" s="3" t="s">
        <v>91</v>
      </c>
      <c r="F19" s="3">
        <f>'[1]5'!H23-'[1]5'!F23</f>
        <v>2.0833333333333259E-2</v>
      </c>
      <c r="G19" s="3">
        <f>'[1]6'!H23-'[1]6'!F23</f>
        <v>4.166666666666663E-2</v>
      </c>
      <c r="H19" s="3">
        <f>'[1]7'!G22-'[1]7'!E22</f>
        <v>2.083333333333337E-2</v>
      </c>
      <c r="I19" s="3">
        <v>0.02</v>
      </c>
      <c r="J19" s="3">
        <f>'[1]9'!G23-'[1]9'!E23</f>
        <v>2.083333333333337E-2</v>
      </c>
      <c r="K19" s="3">
        <f t="shared" si="0"/>
        <v>9.7083333333333341E-2</v>
      </c>
      <c r="L19" s="3">
        <v>53.24</v>
      </c>
    </row>
    <row r="20" spans="1:17">
      <c r="A20" t="s">
        <v>42</v>
      </c>
      <c r="B20" t="s">
        <v>43</v>
      </c>
      <c r="D20" s="3">
        <f>'[1]3'!H25-'[1]3'!F25</f>
        <v>6.25E-2</v>
      </c>
      <c r="E20" s="3">
        <f>'[1]4'!H25-'[1]4'!F25</f>
        <v>8.3333333333333259E-2</v>
      </c>
      <c r="F20" s="3">
        <v>0.5</v>
      </c>
      <c r="G20" s="3">
        <v>0.02</v>
      </c>
      <c r="H20" s="3">
        <v>0.04</v>
      </c>
      <c r="I20" s="3">
        <v>0.02</v>
      </c>
      <c r="J20" s="3">
        <f>'[1]9'!G25-'[1]9'!E25</f>
        <v>2.0833333333333332E-2</v>
      </c>
      <c r="K20" s="3">
        <f t="shared" si="0"/>
        <v>0.10666666666666667</v>
      </c>
      <c r="L20" s="3">
        <v>94.96</v>
      </c>
      <c r="O20" s="6"/>
      <c r="P20" s="6" t="s">
        <v>95</v>
      </c>
      <c r="Q20" s="6" t="s">
        <v>96</v>
      </c>
    </row>
    <row r="21" spans="1:17">
      <c r="A21" t="s">
        <v>44</v>
      </c>
      <c r="B21" t="s">
        <v>45</v>
      </c>
      <c r="D21" s="3">
        <f>'[1]3'!H26-'[1]3'!F26</f>
        <v>0.3125</v>
      </c>
      <c r="E21" s="3">
        <f>'[1]4'!H26-'[1]4'!F26</f>
        <v>8.333333333333337E-2</v>
      </c>
      <c r="F21" s="3">
        <f>'[1]5'!H26-'[1]5'!F26</f>
        <v>0.16666666666666669</v>
      </c>
      <c r="G21" s="3">
        <v>0.02</v>
      </c>
      <c r="H21" s="3">
        <f>'[1]7'!G25-'[1]7'!E25</f>
        <v>2.083333333333337E-2</v>
      </c>
      <c r="I21" s="3">
        <v>0.02</v>
      </c>
      <c r="J21" s="3">
        <f>'[1]9'!G26-'[1]9'!E26</f>
        <v>0.125</v>
      </c>
      <c r="K21" s="3">
        <f t="shared" si="0"/>
        <v>0.10690476190476192</v>
      </c>
      <c r="L21" s="3">
        <v>100</v>
      </c>
      <c r="O21" s="4" t="s">
        <v>97</v>
      </c>
      <c r="P21" s="4">
        <v>94.211363636363615</v>
      </c>
      <c r="Q21" s="4">
        <v>93.045238095238091</v>
      </c>
    </row>
    <row r="22" spans="1:17">
      <c r="A22" t="s">
        <v>27</v>
      </c>
      <c r="B22" t="s">
        <v>28</v>
      </c>
      <c r="D22" s="3">
        <f>'[1]3'!H17-'[1]3'!F17</f>
        <v>0.125</v>
      </c>
      <c r="E22" s="3">
        <f>'[1]4'!H17-'[1]4'!F17</f>
        <v>0.12500000000000006</v>
      </c>
      <c r="F22" s="3">
        <f>'[1]5'!H17-'[1]5'!F17</f>
        <v>8.3333333333333315E-2</v>
      </c>
      <c r="G22" s="3">
        <f>'[1]6'!H17-'[1]6'!F17</f>
        <v>0.10416666666666663</v>
      </c>
      <c r="H22" s="3">
        <f>'[1]7'!G16-'[1]7'!E16</f>
        <v>4.166666666666663E-2</v>
      </c>
      <c r="I22" s="3">
        <v>0.31</v>
      </c>
      <c r="J22" s="3">
        <f>'[1]9'!G17-'[1]9'!E17</f>
        <v>2.0833333333333259E-2</v>
      </c>
      <c r="K22" s="3">
        <f t="shared" si="0"/>
        <v>0.11571428571428569</v>
      </c>
      <c r="L22" s="3">
        <v>100</v>
      </c>
      <c r="O22" s="4" t="s">
        <v>98</v>
      </c>
      <c r="P22" s="4">
        <v>131.92587900433517</v>
      </c>
      <c r="Q22" s="4">
        <v>291.42761619047667</v>
      </c>
    </row>
    <row r="23" spans="1:17">
      <c r="A23" t="s">
        <v>3</v>
      </c>
      <c r="B23" t="s">
        <v>4</v>
      </c>
      <c r="D23" s="3">
        <f>'[1]3'!H5-'[1]3'!F5</f>
        <v>6.25E-2</v>
      </c>
      <c r="E23" s="3">
        <f>'[1]4'!H5-'[1]4'!F5</f>
        <v>2.0833333333333315E-2</v>
      </c>
      <c r="F23" s="3">
        <f>'[1]5'!H5-'[1]5'!F5</f>
        <v>0.125</v>
      </c>
      <c r="G23" s="3">
        <f>'[1]6'!H5-'[1]6'!F5</f>
        <v>4.166666666666663E-2</v>
      </c>
      <c r="H23" s="3">
        <f>'[1]7'!G4-'[1]7'!E4</f>
        <v>0.10416666666666663</v>
      </c>
      <c r="I23" s="3">
        <v>0.02</v>
      </c>
      <c r="J23" s="3">
        <v>0.5</v>
      </c>
      <c r="K23" s="3">
        <f t="shared" si="0"/>
        <v>0.12488095238095236</v>
      </c>
      <c r="L23">
        <v>92.09</v>
      </c>
      <c r="O23" s="4" t="s">
        <v>99</v>
      </c>
      <c r="P23" s="4">
        <v>22</v>
      </c>
      <c r="Q23" s="4">
        <v>21</v>
      </c>
    </row>
    <row r="24" spans="1:17">
      <c r="A24" t="s">
        <v>74</v>
      </c>
      <c r="B24" t="s">
        <v>75</v>
      </c>
      <c r="D24" s="3">
        <f>'[1]3'!H43-'[1]3'!F43</f>
        <v>0.18750000000000006</v>
      </c>
      <c r="E24" s="3">
        <f>'[1]4'!H43-'[1]4'!F43</f>
        <v>0.29166666666666663</v>
      </c>
      <c r="F24" s="3">
        <f>'[1]5'!H43-'[1]5'!F43</f>
        <v>0.125</v>
      </c>
      <c r="G24" s="3">
        <f>'[1]6'!H43-'[1]6'!F43</f>
        <v>4.1666666666666685E-2</v>
      </c>
      <c r="H24" s="3">
        <f>'[1]7'!G42-'[1]7'!E42</f>
        <v>0.14583333333333337</v>
      </c>
      <c r="I24" s="3">
        <v>0.02</v>
      </c>
      <c r="J24" s="3">
        <f>'[1]9'!G43-'[1]9'!E43</f>
        <v>6.25E-2</v>
      </c>
      <c r="K24" s="3">
        <f t="shared" si="0"/>
        <v>0.12488095238095241</v>
      </c>
      <c r="L24" s="3">
        <v>100</v>
      </c>
      <c r="O24" s="4" t="s">
        <v>105</v>
      </c>
      <c r="P24" s="4">
        <v>0</v>
      </c>
      <c r="Q24" s="4"/>
    </row>
    <row r="25" spans="1:17">
      <c r="A25" t="s">
        <v>59</v>
      </c>
      <c r="B25" t="s">
        <v>60</v>
      </c>
      <c r="D25" s="3">
        <f>'[1]3'!H35-'[1]3'!F35</f>
        <v>0.20763888888888893</v>
      </c>
      <c r="E25" s="3">
        <f>'[1]4'!H35-'[1]4'!F35</f>
        <v>4.166666666666663E-2</v>
      </c>
      <c r="F25" s="3">
        <f>'[1]5'!H35-'[1]5'!F35</f>
        <v>0.14583333333333337</v>
      </c>
      <c r="G25" s="3">
        <f>'[1]6'!H35-'[1]6'!F35</f>
        <v>0.52013888888888893</v>
      </c>
      <c r="H25" s="3">
        <f>'[1]7'!G34-'[1]7'!E34</f>
        <v>2.083333333333337E-2</v>
      </c>
      <c r="I25" s="3">
        <v>0.06</v>
      </c>
      <c r="J25" s="3">
        <f>'[1]9'!G35-'[1]9'!E35</f>
        <v>0.10416666666666663</v>
      </c>
      <c r="K25" s="3">
        <f t="shared" si="0"/>
        <v>0.1571825396825397</v>
      </c>
      <c r="L25" s="3">
        <v>95.68</v>
      </c>
      <c r="O25" s="4" t="s">
        <v>100</v>
      </c>
      <c r="P25" s="4">
        <v>35</v>
      </c>
      <c r="Q25" s="4"/>
    </row>
    <row r="26" spans="1:17">
      <c r="A26" t="s">
        <v>5</v>
      </c>
      <c r="B26" t="s">
        <v>6</v>
      </c>
      <c r="D26" s="3">
        <f>'[1]3'!H6-'[1]3'!F6</f>
        <v>0.1875</v>
      </c>
      <c r="E26" s="3">
        <v>0.24</v>
      </c>
      <c r="F26" s="3">
        <f>'[1]5'!H6-'[1]5'!F6</f>
        <v>2.0833333333333259E-2</v>
      </c>
      <c r="G26" s="3">
        <f>'[1]6'!H6-'[1]6'!F6</f>
        <v>0.4375</v>
      </c>
      <c r="H26" s="3">
        <f>'[1]7'!G5-'[1]7'!E5</f>
        <v>0.10416666666666674</v>
      </c>
      <c r="I26" s="3">
        <v>0.02</v>
      </c>
      <c r="J26" s="3">
        <f>'[1]9'!G6-'[1]9'!E6</f>
        <v>0.125</v>
      </c>
      <c r="K26" s="3">
        <f t="shared" si="0"/>
        <v>0.16214285714285714</v>
      </c>
      <c r="L26">
        <v>70.5</v>
      </c>
      <c r="O26" s="4" t="s">
        <v>106</v>
      </c>
      <c r="P26" s="4">
        <v>0.26157797572601421</v>
      </c>
      <c r="Q26" s="4"/>
    </row>
    <row r="27" spans="1:17">
      <c r="A27" s="10"/>
      <c r="B27" s="10"/>
      <c r="C27" s="10"/>
      <c r="D27" s="13"/>
      <c r="E27" s="13"/>
      <c r="F27" s="13"/>
      <c r="G27" s="13"/>
      <c r="H27" s="13"/>
      <c r="I27" s="13"/>
      <c r="J27" s="13"/>
      <c r="K27" s="13"/>
      <c r="L27" s="10"/>
      <c r="O27" s="4" t="s">
        <v>107</v>
      </c>
      <c r="P27" s="4">
        <v>0.39759003378553753</v>
      </c>
      <c r="Q27" s="4"/>
    </row>
    <row r="28" spans="1:17">
      <c r="A28" s="17" t="s">
        <v>139</v>
      </c>
      <c r="B28" s="15"/>
      <c r="C28" s="15"/>
      <c r="D28" s="16"/>
      <c r="E28" s="16"/>
      <c r="F28" s="16"/>
      <c r="G28" s="16"/>
      <c r="H28" s="16"/>
      <c r="I28" s="16"/>
      <c r="J28" s="16"/>
      <c r="K28" s="16"/>
      <c r="L28" s="15"/>
      <c r="O28" s="4" t="s">
        <v>108</v>
      </c>
      <c r="P28" s="4">
        <v>1.6895724577802647</v>
      </c>
      <c r="Q28" s="4"/>
    </row>
    <row r="29" spans="1:17" ht="17" thickBot="1">
      <c r="A29" t="s">
        <v>36</v>
      </c>
      <c r="B29" t="s">
        <v>37</v>
      </c>
      <c r="D29" s="3">
        <f>'[1]3'!H22-'[1]3'!F22</f>
        <v>0.125</v>
      </c>
      <c r="E29" s="3">
        <v>0.86</v>
      </c>
      <c r="F29" s="3">
        <f>'[1]5'!H22-'[1]5'!F22</f>
        <v>2.0833333333333329E-2</v>
      </c>
      <c r="G29" s="3">
        <f>'[1]6'!H22-'[1]6'!F22</f>
        <v>2.083333333333337E-2</v>
      </c>
      <c r="H29" s="3">
        <v>0.04</v>
      </c>
      <c r="I29" s="3">
        <v>0.08</v>
      </c>
      <c r="J29" s="3">
        <f>'[1]9'!G22-'[1]9'!E22</f>
        <v>2.083333333333337E-2</v>
      </c>
      <c r="K29" s="3">
        <f t="shared" si="0"/>
        <v>0.16678571428571434</v>
      </c>
      <c r="L29" s="3">
        <v>100</v>
      </c>
      <c r="O29" s="5"/>
      <c r="P29" s="5"/>
      <c r="Q29" s="5"/>
    </row>
    <row r="30" spans="1:17">
      <c r="A30" t="s">
        <v>33</v>
      </c>
      <c r="B30" t="s">
        <v>34</v>
      </c>
      <c r="D30" s="3">
        <v>0.62</v>
      </c>
      <c r="E30" s="3">
        <v>0.2</v>
      </c>
      <c r="F30" s="3">
        <f>'[1]5'!H20-'[1]5'!F20</f>
        <v>4.0972222222222188E-2</v>
      </c>
      <c r="G30" s="3">
        <f>'[1]6'!H20-'[1]6'!F20</f>
        <v>4.1666666666666671E-2</v>
      </c>
      <c r="H30" s="3">
        <f>'[1]7'!G19-'[1]7'!E19</f>
        <v>4.166666666666663E-2</v>
      </c>
      <c r="I30" s="3" t="s">
        <v>91</v>
      </c>
      <c r="J30" s="3" t="s">
        <v>91</v>
      </c>
      <c r="K30" s="3">
        <f t="shared" si="0"/>
        <v>0.18886111111111109</v>
      </c>
      <c r="L30" s="3">
        <v>83.45</v>
      </c>
    </row>
    <row r="31" spans="1:17">
      <c r="A31" t="s">
        <v>46</v>
      </c>
      <c r="B31" t="s">
        <v>47</v>
      </c>
      <c r="D31" s="3">
        <f>'[1]3'!H27-'[1]3'!F27</f>
        <v>0.16666666666666663</v>
      </c>
      <c r="E31" s="3">
        <f>'[1]4'!H27-'[1]4'!F27</f>
        <v>0.37500000000000006</v>
      </c>
      <c r="F31" s="3">
        <f>'[1]5'!H27-'[1]5'!F27</f>
        <v>0.3125</v>
      </c>
      <c r="G31" s="3">
        <f>'[1]6'!H27-'[1]6'!F27</f>
        <v>0.39583333333333326</v>
      </c>
      <c r="H31" s="3">
        <v>0.18</v>
      </c>
      <c r="I31" s="3">
        <v>0.04</v>
      </c>
      <c r="J31" s="3">
        <f>'[1]9'!G27-'[1]9'!E27</f>
        <v>0.16666666666666663</v>
      </c>
      <c r="K31" s="3">
        <f t="shared" si="0"/>
        <v>0.23380952380952383</v>
      </c>
      <c r="L31" s="3">
        <v>100</v>
      </c>
    </row>
    <row r="32" spans="1:17">
      <c r="A32" t="s">
        <v>57</v>
      </c>
      <c r="B32" t="s">
        <v>58</v>
      </c>
      <c r="D32" s="3">
        <f>'[1]3'!H34-'[1]3'!F34</f>
        <v>0.35416666666666674</v>
      </c>
      <c r="E32" s="3">
        <f>'[1]4'!H34-'[1]4'!F34</f>
        <v>0.27013888888888893</v>
      </c>
      <c r="F32" s="3">
        <v>0.66</v>
      </c>
      <c r="G32" s="3">
        <f>'[1]6'!H34-'[1]6'!F34</f>
        <v>2.0833333333333315E-2</v>
      </c>
      <c r="H32" s="3">
        <v>0.4</v>
      </c>
      <c r="I32" s="3">
        <v>0.04</v>
      </c>
      <c r="J32" s="3">
        <f>'[1]9'!G34-'[1]9'!E34</f>
        <v>2.0833333333333315E-2</v>
      </c>
      <c r="K32" s="3">
        <f t="shared" si="0"/>
        <v>0.25228174603174602</v>
      </c>
      <c r="L32" s="3">
        <v>94.96</v>
      </c>
      <c r="O32" s="1"/>
    </row>
    <row r="33" spans="1:12">
      <c r="A33" t="s">
        <v>9</v>
      </c>
      <c r="B33" t="s">
        <v>63</v>
      </c>
      <c r="D33" s="3">
        <v>0.62</v>
      </c>
      <c r="E33" s="3">
        <f>'[1]4'!H37-'[1]4'!F37</f>
        <v>0.33333333333333337</v>
      </c>
      <c r="F33" s="3">
        <f>'[1]5'!H37-'[1]5'!F37</f>
        <v>0.14583333333333331</v>
      </c>
      <c r="G33" s="3">
        <f>'[1]6'!H37-'[1]6'!F37</f>
        <v>0.1875</v>
      </c>
      <c r="H33" s="3">
        <f>'[1]7'!G36-'[1]7'!E36</f>
        <v>2.083333333333337E-2</v>
      </c>
      <c r="I33" s="3">
        <v>0.04</v>
      </c>
      <c r="J33" s="3">
        <f>'[1]9'!G37-'[1]9'!E37</f>
        <v>0.58333333333333337</v>
      </c>
      <c r="K33" s="3">
        <f t="shared" si="0"/>
        <v>0.27583333333333337</v>
      </c>
      <c r="L33" s="3">
        <v>92.09</v>
      </c>
    </row>
    <row r="34" spans="1:12">
      <c r="A34" t="s">
        <v>29</v>
      </c>
      <c r="B34" t="s">
        <v>30</v>
      </c>
      <c r="D34" s="3">
        <f>'[1]3'!H18-'[1]3'!F18</f>
        <v>0.14583333333333326</v>
      </c>
      <c r="E34" s="3">
        <f>'[1]4'!H18-'[1]4'!F18</f>
        <v>0</v>
      </c>
      <c r="F34" s="3">
        <f>'[1]5'!H18-'[1]5'!F18</f>
        <v>0.52083333333333337</v>
      </c>
      <c r="G34" s="3">
        <v>0.7</v>
      </c>
      <c r="H34" s="3">
        <v>0.54</v>
      </c>
      <c r="I34" s="3">
        <v>0.06</v>
      </c>
      <c r="J34" s="3">
        <f>'[1]9'!G18-'[1]9'!E18</f>
        <v>4.1666666666666685E-2</v>
      </c>
      <c r="K34" s="3">
        <f t="shared" si="0"/>
        <v>0.28690476190476188</v>
      </c>
      <c r="L34" s="3">
        <v>99.28</v>
      </c>
    </row>
    <row r="35" spans="1:12">
      <c r="A35" t="s">
        <v>11</v>
      </c>
      <c r="B35" t="s">
        <v>12</v>
      </c>
      <c r="D35" s="3">
        <f>'[1]3'!H9-'[1]3'!F9</f>
        <v>0.10416666666666674</v>
      </c>
      <c r="E35" s="3">
        <f>'[1]4'!H9-'[1]4'!F9</f>
        <v>0.25</v>
      </c>
      <c r="F35" s="3">
        <f>'[1]5'!H9-'[1]5'!F9</f>
        <v>6.25E-2</v>
      </c>
      <c r="G35" s="3">
        <v>0.82</v>
      </c>
      <c r="H35" s="3">
        <v>0.78</v>
      </c>
      <c r="I35" s="3">
        <v>0.04</v>
      </c>
      <c r="J35" s="3">
        <f>'[1]9'!G9-'[1]9'!E9</f>
        <v>2.083333333333337E-2</v>
      </c>
      <c r="K35" s="3">
        <f t="shared" si="0"/>
        <v>0.29678571428571432</v>
      </c>
      <c r="L35" s="3">
        <v>89.93</v>
      </c>
    </row>
    <row r="36" spans="1:12">
      <c r="A36" t="s">
        <v>25</v>
      </c>
      <c r="B36" t="s">
        <v>26</v>
      </c>
      <c r="D36" s="3">
        <v>0.7</v>
      </c>
      <c r="E36" s="3">
        <v>0.24</v>
      </c>
      <c r="F36" s="3">
        <f>'[1]5'!H16-'[1]5'!F16</f>
        <v>0.52083333333333337</v>
      </c>
      <c r="G36" s="3">
        <f>'[1]6'!H16-'[1]6'!F16</f>
        <v>2.0138888888888928E-2</v>
      </c>
      <c r="H36" s="3">
        <f>'[1]7'!G15-'[1]7'!E15</f>
        <v>0.56180555555555556</v>
      </c>
      <c r="I36" s="3">
        <v>0.02</v>
      </c>
      <c r="J36" s="3">
        <f>'[1]9'!G16-'[1]9'!E16</f>
        <v>2.083333333333337E-2</v>
      </c>
      <c r="K36" s="3">
        <f t="shared" si="0"/>
        <v>0.29765873015873018</v>
      </c>
      <c r="L36" s="3">
        <v>89.93</v>
      </c>
    </row>
    <row r="37" spans="1:12">
      <c r="A37" t="s">
        <v>61</v>
      </c>
      <c r="B37" t="s">
        <v>62</v>
      </c>
      <c r="D37" s="3">
        <v>0.68</v>
      </c>
      <c r="E37" s="3">
        <f>'[1]4'!H36-'[1]4'!F36</f>
        <v>0.14583333333333331</v>
      </c>
      <c r="F37" s="3">
        <v>0.68</v>
      </c>
      <c r="G37" s="3">
        <f>'[1]6'!H36-'[1]6'!F36</f>
        <v>4.166666666666663E-2</v>
      </c>
      <c r="H37" s="3">
        <v>0.22</v>
      </c>
      <c r="I37" s="3">
        <v>0.19</v>
      </c>
      <c r="J37" s="3">
        <f>'[1]9'!G36-'[1]9'!E36</f>
        <v>0.375</v>
      </c>
      <c r="K37" s="3">
        <f t="shared" si="0"/>
        <v>0.33321428571428563</v>
      </c>
      <c r="L37" s="3">
        <v>98.56</v>
      </c>
    </row>
    <row r="38" spans="1:12">
      <c r="A38" t="s">
        <v>25</v>
      </c>
      <c r="B38" t="s">
        <v>50</v>
      </c>
      <c r="D38" s="3">
        <f>'[1]3'!H29-'[1]3'!F29</f>
        <v>0.16666666666666674</v>
      </c>
      <c r="E38" s="3">
        <v>0.7</v>
      </c>
      <c r="F38" s="3">
        <v>0.04</v>
      </c>
      <c r="G38" s="3">
        <v>0.46</v>
      </c>
      <c r="H38" s="3">
        <v>0.6</v>
      </c>
      <c r="I38" s="3">
        <v>0.02</v>
      </c>
      <c r="J38" s="3">
        <v>0.36</v>
      </c>
      <c r="K38" s="3">
        <f t="shared" si="0"/>
        <v>0.33523809523809522</v>
      </c>
      <c r="L38" s="3">
        <v>100</v>
      </c>
    </row>
    <row r="39" spans="1:12">
      <c r="A39" t="s">
        <v>66</v>
      </c>
      <c r="B39" t="s">
        <v>67</v>
      </c>
      <c r="D39" s="3">
        <v>0.72</v>
      </c>
      <c r="E39" s="3">
        <f>'[1]4'!H39-'[1]4'!F39</f>
        <v>0.4375</v>
      </c>
      <c r="F39" s="3">
        <f>'[1]5'!H39-'[1]5'!F39</f>
        <v>0.10416666666666674</v>
      </c>
      <c r="G39" s="3">
        <f>'[1]6'!H39-'[1]6'!F39</f>
        <v>0.4375</v>
      </c>
      <c r="H39" s="3">
        <v>0.44</v>
      </c>
      <c r="I39" s="3">
        <v>0.23</v>
      </c>
      <c r="J39" s="3">
        <f>'[1]9'!G39-'[1]9'!E39</f>
        <v>0.125</v>
      </c>
      <c r="K39" s="3">
        <f t="shared" si="0"/>
        <v>0.3563095238095238</v>
      </c>
      <c r="L39" s="3">
        <v>100</v>
      </c>
    </row>
    <row r="40" spans="1:12">
      <c r="A40" t="s">
        <v>19</v>
      </c>
      <c r="B40" t="s">
        <v>20</v>
      </c>
      <c r="D40" s="3">
        <v>0.8</v>
      </c>
      <c r="E40" s="3">
        <f>'[1]4'!H13-'[1]4'!F13</f>
        <v>2.0833333333333259E-2</v>
      </c>
      <c r="F40" s="3">
        <v>0.86</v>
      </c>
      <c r="G40" s="3">
        <v>0.7</v>
      </c>
      <c r="H40" s="3">
        <f>'[1]7'!G12-'[1]7'!E12</f>
        <v>6.25E-2</v>
      </c>
      <c r="I40" s="3">
        <v>0.23</v>
      </c>
      <c r="J40" s="3">
        <f>'[1]9'!G13-'[1]9'!E13</f>
        <v>0.14583333333333337</v>
      </c>
      <c r="K40" s="3">
        <f t="shared" si="0"/>
        <v>0.40273809523809528</v>
      </c>
      <c r="L40" s="3">
        <v>100</v>
      </c>
    </row>
    <row r="41" spans="1:12">
      <c r="A41" t="s">
        <v>15</v>
      </c>
      <c r="B41" t="s">
        <v>16</v>
      </c>
      <c r="D41" s="3">
        <v>0.9</v>
      </c>
      <c r="E41" s="3">
        <f>'[1]4'!H11-'[1]4'!F11</f>
        <v>0.5625</v>
      </c>
      <c r="F41" s="3">
        <v>0.16</v>
      </c>
      <c r="G41" s="3">
        <v>0.86</v>
      </c>
      <c r="H41" s="3">
        <f>'[1]7'!G10-'[1]7'!E10</f>
        <v>2.083333333333337E-2</v>
      </c>
      <c r="I41" s="3">
        <v>0.02</v>
      </c>
      <c r="J41" s="3">
        <v>0.3</v>
      </c>
      <c r="K41" s="3">
        <f t="shared" si="0"/>
        <v>0.40333333333333332</v>
      </c>
      <c r="L41" s="3">
        <v>100</v>
      </c>
    </row>
    <row r="42" spans="1:12">
      <c r="A42" t="s">
        <v>23</v>
      </c>
      <c r="B42" t="s">
        <v>24</v>
      </c>
      <c r="D42" s="3">
        <v>0.68</v>
      </c>
      <c r="E42" s="3">
        <v>0.78</v>
      </c>
      <c r="F42" s="3">
        <f>'[1]5'!H15-'[1]5'!F15</f>
        <v>0.22916666666666674</v>
      </c>
      <c r="G42" s="3">
        <f>'[1]6'!H15-'[1]6'!F15</f>
        <v>0.20833333333333337</v>
      </c>
      <c r="H42" s="3">
        <v>0.8</v>
      </c>
      <c r="I42" s="3">
        <v>0.13</v>
      </c>
      <c r="J42" s="3">
        <f>'[1]9'!G15-'[1]9'!E15</f>
        <v>2.0833333333333259E-2</v>
      </c>
      <c r="K42" s="3">
        <f t="shared" si="0"/>
        <v>0.40690476190476182</v>
      </c>
      <c r="L42" s="3">
        <v>99.28</v>
      </c>
    </row>
    <row r="43" spans="1:12">
      <c r="A43" t="s">
        <v>31</v>
      </c>
      <c r="B43" t="s">
        <v>32</v>
      </c>
      <c r="D43" s="3">
        <v>0.88</v>
      </c>
      <c r="E43" s="3">
        <v>0.52</v>
      </c>
      <c r="F43" s="3">
        <f>'[1]5'!H19-'[1]5'!F19</f>
        <v>8.3333333333333259E-2</v>
      </c>
      <c r="G43" s="3">
        <f>'[1]6'!H19-'[1]6'!F19</f>
        <v>0.10416666666666663</v>
      </c>
      <c r="H43" s="3">
        <v>0.8</v>
      </c>
      <c r="I43" s="3">
        <v>0.04</v>
      </c>
      <c r="J43" s="3">
        <v>0.7</v>
      </c>
      <c r="K43" s="3">
        <f t="shared" si="0"/>
        <v>0.44678571428571434</v>
      </c>
      <c r="L43" s="3">
        <v>100</v>
      </c>
    </row>
    <row r="44" spans="1:12">
      <c r="A44" t="s">
        <v>9</v>
      </c>
      <c r="B44" t="s">
        <v>10</v>
      </c>
      <c r="D44" s="3">
        <v>0.46</v>
      </c>
      <c r="E44" s="3">
        <v>0.9</v>
      </c>
      <c r="F44" s="3">
        <v>0.16</v>
      </c>
      <c r="G44" s="3">
        <v>0.57999999999999996</v>
      </c>
      <c r="H44" s="3">
        <v>0.2</v>
      </c>
      <c r="I44" s="3">
        <v>0.76</v>
      </c>
      <c r="J44" s="3">
        <f>'[1]9'!G8-'[1]9'!E8</f>
        <v>0.35416666666666669</v>
      </c>
      <c r="K44" s="3">
        <f t="shared" si="0"/>
        <v>0.4877380952380953</v>
      </c>
      <c r="L44" s="3">
        <v>100</v>
      </c>
    </row>
    <row r="45" spans="1:12">
      <c r="A45" t="s">
        <v>40</v>
      </c>
      <c r="B45" t="s">
        <v>41</v>
      </c>
      <c r="D45" s="3">
        <v>0.88</v>
      </c>
      <c r="E45" s="3">
        <v>0.86</v>
      </c>
      <c r="F45" s="3">
        <f>'[1]5'!H24-'[1]5'!F24</f>
        <v>0.29166666666666663</v>
      </c>
      <c r="G45" s="3">
        <f>'[1]6'!H24-'[1]6'!F24</f>
        <v>0.29166666666666674</v>
      </c>
      <c r="H45" s="3">
        <v>0.46</v>
      </c>
      <c r="I45" s="3">
        <v>0.17</v>
      </c>
      <c r="J45" s="3">
        <f>'[1]9'!G24-'[1]9'!E24</f>
        <v>0.64583333333333326</v>
      </c>
      <c r="K45" s="3">
        <f t="shared" si="0"/>
        <v>0.51416666666666655</v>
      </c>
      <c r="L45" s="3">
        <v>100</v>
      </c>
    </row>
    <row r="46" spans="1:12">
      <c r="A46" t="s">
        <v>7</v>
      </c>
      <c r="B46" t="s">
        <v>8</v>
      </c>
      <c r="D46" s="3">
        <v>0.92</v>
      </c>
      <c r="E46" s="3">
        <v>0.94</v>
      </c>
      <c r="F46" s="3">
        <v>0.7</v>
      </c>
      <c r="G46" s="3">
        <v>0.16</v>
      </c>
      <c r="H46" s="3">
        <v>0.14000000000000001</v>
      </c>
      <c r="I46" s="3">
        <v>0.88</v>
      </c>
      <c r="J46" s="3">
        <f>'[1]9'!G7-'[1]9'!E7</f>
        <v>2.0833333333333336E-2</v>
      </c>
      <c r="K46" s="3">
        <f t="shared" si="0"/>
        <v>0.53726190476190472</v>
      </c>
      <c r="L46" s="3">
        <v>94.96</v>
      </c>
    </row>
    <row r="47" spans="1:12">
      <c r="A47" t="s">
        <v>35</v>
      </c>
      <c r="B47" t="s">
        <v>34</v>
      </c>
      <c r="D47" s="3">
        <v>0.66</v>
      </c>
      <c r="E47" s="3">
        <f>'[1]4'!H21-'[1]4'!F21</f>
        <v>8.333333333333337E-2</v>
      </c>
      <c r="F47" s="3">
        <f>'[1]5'!H21-'[1]5'!F21</f>
        <v>4.166666666666663E-2</v>
      </c>
      <c r="G47" s="3">
        <v>0.57999999999999996</v>
      </c>
      <c r="H47" s="3">
        <f>'[1]7'!G20-'[1]7'!E20</f>
        <v>0.95833333333333326</v>
      </c>
      <c r="I47" s="3">
        <v>0.54</v>
      </c>
      <c r="J47" s="3">
        <v>0.92</v>
      </c>
      <c r="K47" s="3">
        <f t="shared" si="0"/>
        <v>0.54047619047619044</v>
      </c>
      <c r="L47" s="3">
        <v>89.93</v>
      </c>
    </row>
    <row r="48" spans="1:12">
      <c r="A48" t="s">
        <v>76</v>
      </c>
      <c r="B48" t="s">
        <v>77</v>
      </c>
      <c r="D48" s="3">
        <v>0.94</v>
      </c>
      <c r="E48" s="3">
        <f>'[1]4'!H44-'[1]4'!F44</f>
        <v>8.3333333333333259E-2</v>
      </c>
      <c r="F48" s="3">
        <v>0.57999999999999996</v>
      </c>
      <c r="G48" s="3" t="s">
        <v>91</v>
      </c>
      <c r="H48" s="3" t="s">
        <v>91</v>
      </c>
      <c r="I48" s="3">
        <v>0.56000000000000005</v>
      </c>
      <c r="J48" s="3" t="s">
        <v>91</v>
      </c>
      <c r="K48" s="3">
        <f t="shared" si="0"/>
        <v>0.54083333333333328</v>
      </c>
      <c r="L48" s="3">
        <v>21.58</v>
      </c>
    </row>
    <row r="49" spans="1:12">
      <c r="A49" t="s">
        <v>51</v>
      </c>
      <c r="B49" t="s">
        <v>52</v>
      </c>
      <c r="D49" s="3">
        <v>0.92</v>
      </c>
      <c r="E49" s="3">
        <f>'[1]4'!H30-'[1]4'!F30</f>
        <v>0.14583333333333326</v>
      </c>
      <c r="F49" s="3">
        <f>'[1]5'!H30-'[1]5'!F30</f>
        <v>2.0833333333333315E-2</v>
      </c>
      <c r="G49" s="3">
        <f>'[1]6'!H30-'[1]6'!F30</f>
        <v>0.10416666666666663</v>
      </c>
      <c r="H49" s="3">
        <v>0.9</v>
      </c>
      <c r="I49" s="3">
        <v>0.94</v>
      </c>
      <c r="J49" s="3">
        <v>0.84</v>
      </c>
      <c r="K49" s="3">
        <f t="shared" si="0"/>
        <v>0.5529761904761904</v>
      </c>
      <c r="L49" s="3">
        <v>100</v>
      </c>
    </row>
    <row r="53" spans="1:12">
      <c r="D53" s="1" t="s">
        <v>138</v>
      </c>
    </row>
    <row r="55" spans="1:12">
      <c r="D55" t="s">
        <v>145</v>
      </c>
    </row>
    <row r="57" spans="1:12">
      <c r="D57" t="s">
        <v>146</v>
      </c>
    </row>
    <row r="59" spans="1:12">
      <c r="D59" t="s">
        <v>148</v>
      </c>
    </row>
    <row r="61" spans="1:12">
      <c r="D61" t="s">
        <v>147</v>
      </c>
    </row>
    <row r="63" spans="1:12">
      <c r="D63" t="s">
        <v>140</v>
      </c>
    </row>
    <row r="65" spans="4:4">
      <c r="D65" t="s">
        <v>144</v>
      </c>
    </row>
  </sheetData>
  <sortState xmlns:xlrd2="http://schemas.microsoft.com/office/spreadsheetml/2017/richdata2" ref="A5:L6">
    <sortCondition ref="K5:K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C7DC-5513-2F4F-AED0-F801BA7E8756}">
  <dimension ref="A1:AL58"/>
  <sheetViews>
    <sheetView topLeftCell="A40" zoomScaleNormal="130" workbookViewId="0">
      <selection activeCell="G58" sqref="G58"/>
    </sheetView>
  </sheetViews>
  <sheetFormatPr baseColWidth="10" defaultRowHeight="16"/>
  <cols>
    <col min="5" max="5" width="15.33203125" customWidth="1"/>
    <col min="6" max="6" width="14.5" customWidth="1"/>
    <col min="7" max="7" width="12.83203125" customWidth="1"/>
    <col min="8" max="8" width="14.1640625" customWidth="1"/>
    <col min="9" max="10" width="10.83203125" customWidth="1"/>
    <col min="11" max="11" width="10.83203125" style="9"/>
    <col min="12" max="12" width="21.5" customWidth="1"/>
    <col min="13" max="13" width="14.5" customWidth="1"/>
    <col min="14" max="14" width="15" customWidth="1"/>
    <col min="16" max="16" width="13.83203125" customWidth="1"/>
    <col min="17" max="18" width="14.5" customWidth="1"/>
    <col min="20" max="20" width="13.83203125" customWidth="1"/>
    <col min="21" max="21" width="14.5" customWidth="1"/>
    <col min="22" max="22" width="15.33203125" customWidth="1"/>
    <col min="24" max="25" width="14.5" customWidth="1"/>
    <col min="26" max="26" width="15.33203125" customWidth="1"/>
    <col min="28" max="28" width="16.6640625" customWidth="1"/>
    <col min="29" max="29" width="16.5" customWidth="1"/>
    <col min="30" max="30" width="14.5" customWidth="1"/>
    <col min="32" max="32" width="15.83203125" customWidth="1"/>
    <col min="33" max="33" width="17.33203125" customWidth="1"/>
    <col min="34" max="34" width="18.5" customWidth="1"/>
    <col min="36" max="36" width="18.83203125" customWidth="1"/>
    <col min="37" max="37" width="24.5" customWidth="1"/>
    <col min="38" max="38" width="21.33203125" customWidth="1"/>
  </cols>
  <sheetData>
    <row r="1" spans="1:38" s="1" customFormat="1" ht="24">
      <c r="B1" s="14" t="s">
        <v>132</v>
      </c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38">
      <c r="A2" s="1" t="s">
        <v>122</v>
      </c>
    </row>
    <row r="3" spans="1:38" s="1" customFormat="1">
      <c r="A3" s="1" t="s">
        <v>0</v>
      </c>
      <c r="C3"/>
      <c r="D3" s="11" t="s">
        <v>109</v>
      </c>
      <c r="E3" s="11" t="s">
        <v>110</v>
      </c>
      <c r="F3" s="11" t="s">
        <v>111</v>
      </c>
      <c r="G3" s="11" t="s">
        <v>112</v>
      </c>
      <c r="H3" s="11" t="s">
        <v>113</v>
      </c>
      <c r="I3" s="11" t="s">
        <v>114</v>
      </c>
      <c r="J3" s="11" t="s">
        <v>141</v>
      </c>
      <c r="K3" s="8"/>
      <c r="L3"/>
      <c r="M3" s="1" t="s">
        <v>115</v>
      </c>
      <c r="N3"/>
      <c r="Q3" s="1" t="s">
        <v>110</v>
      </c>
      <c r="U3" s="1" t="s">
        <v>111</v>
      </c>
      <c r="Y3" s="1" t="s">
        <v>112</v>
      </c>
      <c r="AC3" s="1" t="s">
        <v>113</v>
      </c>
      <c r="AG3" s="1" t="s">
        <v>118</v>
      </c>
      <c r="AK3" s="1" t="s">
        <v>141</v>
      </c>
    </row>
    <row r="4" spans="1:38">
      <c r="A4" t="s">
        <v>82</v>
      </c>
      <c r="B4" t="s">
        <v>83</v>
      </c>
      <c r="D4">
        <v>31.15</v>
      </c>
      <c r="E4">
        <v>84</v>
      </c>
      <c r="F4">
        <v>83.55</v>
      </c>
      <c r="G4">
        <v>62</v>
      </c>
      <c r="H4">
        <v>49</v>
      </c>
      <c r="I4">
        <v>73</v>
      </c>
      <c r="J4" s="18">
        <v>73.09</v>
      </c>
    </row>
    <row r="5" spans="1:38">
      <c r="A5" t="s">
        <v>17</v>
      </c>
      <c r="B5" t="s">
        <v>18</v>
      </c>
      <c r="D5">
        <v>83.61</v>
      </c>
      <c r="E5">
        <v>92</v>
      </c>
      <c r="F5">
        <v>90.01</v>
      </c>
      <c r="G5">
        <v>94</v>
      </c>
      <c r="H5">
        <v>71</v>
      </c>
      <c r="I5" s="7">
        <v>81</v>
      </c>
      <c r="J5" s="18">
        <v>83.16</v>
      </c>
      <c r="L5" t="s">
        <v>94</v>
      </c>
      <c r="P5" t="s">
        <v>94</v>
      </c>
      <c r="T5" t="s">
        <v>94</v>
      </c>
      <c r="X5" t="s">
        <v>94</v>
      </c>
      <c r="AB5" t="s">
        <v>94</v>
      </c>
      <c r="AF5" t="s">
        <v>94</v>
      </c>
      <c r="AJ5" t="s">
        <v>94</v>
      </c>
    </row>
    <row r="6" spans="1:38" ht="17" thickBot="1">
      <c r="A6" t="s">
        <v>1</v>
      </c>
      <c r="B6" t="s">
        <v>2</v>
      </c>
      <c r="D6">
        <v>31.15</v>
      </c>
      <c r="E6">
        <v>68</v>
      </c>
      <c r="F6">
        <v>85</v>
      </c>
      <c r="G6">
        <v>52</v>
      </c>
      <c r="H6">
        <v>43</v>
      </c>
      <c r="I6">
        <v>51</v>
      </c>
      <c r="J6" s="18">
        <v>67.319999999999993</v>
      </c>
    </row>
    <row r="7" spans="1:38">
      <c r="A7" t="s">
        <v>68</v>
      </c>
      <c r="B7" t="s">
        <v>69</v>
      </c>
      <c r="D7">
        <v>26.23</v>
      </c>
      <c r="E7">
        <v>100</v>
      </c>
      <c r="F7">
        <v>79.55</v>
      </c>
      <c r="G7">
        <v>52</v>
      </c>
      <c r="H7">
        <v>36</v>
      </c>
      <c r="I7" s="7">
        <v>39</v>
      </c>
      <c r="J7" s="18">
        <v>62.73</v>
      </c>
      <c r="L7" s="6"/>
      <c r="M7" s="6" t="s">
        <v>95</v>
      </c>
      <c r="N7" s="6" t="s">
        <v>96</v>
      </c>
      <c r="P7" s="6"/>
      <c r="Q7" s="6" t="s">
        <v>95</v>
      </c>
      <c r="R7" s="6" t="s">
        <v>96</v>
      </c>
      <c r="T7" s="6"/>
      <c r="U7" s="6" t="s">
        <v>95</v>
      </c>
      <c r="V7" s="6" t="s">
        <v>96</v>
      </c>
      <c r="X7" s="6"/>
      <c r="Y7" s="6" t="s">
        <v>95</v>
      </c>
      <c r="Z7" s="6" t="s">
        <v>96</v>
      </c>
      <c r="AB7" s="6"/>
      <c r="AC7" s="6" t="s">
        <v>95</v>
      </c>
      <c r="AD7" s="6" t="s">
        <v>96</v>
      </c>
      <c r="AF7" s="6"/>
      <c r="AG7" s="6" t="s">
        <v>95</v>
      </c>
      <c r="AH7" s="6" t="s">
        <v>96</v>
      </c>
      <c r="AJ7" s="28"/>
      <c r="AK7" s="28" t="s">
        <v>95</v>
      </c>
      <c r="AL7" s="28" t="s">
        <v>96</v>
      </c>
    </row>
    <row r="8" spans="1:38">
      <c r="A8" t="s">
        <v>70</v>
      </c>
      <c r="B8" t="s">
        <v>71</v>
      </c>
      <c r="D8">
        <v>95.08</v>
      </c>
      <c r="E8">
        <v>96</v>
      </c>
      <c r="F8">
        <v>87.82</v>
      </c>
      <c r="G8">
        <v>58</v>
      </c>
      <c r="H8">
        <v>39</v>
      </c>
      <c r="I8" s="7">
        <v>60</v>
      </c>
      <c r="J8" s="18">
        <v>76.5</v>
      </c>
      <c r="L8" s="4" t="s">
        <v>97</v>
      </c>
      <c r="M8" s="4">
        <v>76.899545454545446</v>
      </c>
      <c r="N8" s="4">
        <v>85.015238095238089</v>
      </c>
      <c r="P8" s="4" t="s">
        <v>97</v>
      </c>
      <c r="Q8" s="4">
        <v>90.181818181818187</v>
      </c>
      <c r="R8" s="4">
        <v>86.666666666666671</v>
      </c>
      <c r="T8" s="4" t="s">
        <v>97</v>
      </c>
      <c r="U8" s="4">
        <v>91.625454545454545</v>
      </c>
      <c r="V8" s="4">
        <v>90.79047619047617</v>
      </c>
      <c r="X8" s="4" t="s">
        <v>97</v>
      </c>
      <c r="Y8" s="4">
        <v>72.86363636363636</v>
      </c>
      <c r="Z8" s="4">
        <v>68.428571428571431</v>
      </c>
      <c r="AB8" s="4" t="s">
        <v>97</v>
      </c>
      <c r="AC8" s="4">
        <v>63.795454545454547</v>
      </c>
      <c r="AD8" s="4">
        <v>61.833333333333336</v>
      </c>
      <c r="AF8" s="4" t="s">
        <v>97</v>
      </c>
      <c r="AG8" s="4">
        <v>67.727272727272734</v>
      </c>
      <c r="AH8" s="4">
        <v>66.047619047619051</v>
      </c>
      <c r="AJ8" t="s">
        <v>97</v>
      </c>
      <c r="AK8">
        <v>83.609090909090909</v>
      </c>
      <c r="AL8">
        <v>78.933333333333323</v>
      </c>
    </row>
    <row r="9" spans="1:38">
      <c r="A9" t="s">
        <v>78</v>
      </c>
      <c r="B9" t="s">
        <v>79</v>
      </c>
      <c r="D9">
        <v>98.36</v>
      </c>
      <c r="E9">
        <v>100</v>
      </c>
      <c r="F9">
        <v>90.45</v>
      </c>
      <c r="G9">
        <v>60</v>
      </c>
      <c r="H9">
        <v>69</v>
      </c>
      <c r="I9" s="7">
        <v>60</v>
      </c>
      <c r="J9" s="18">
        <v>81.61</v>
      </c>
      <c r="L9" s="4" t="s">
        <v>98</v>
      </c>
      <c r="M9" s="4">
        <v>658.51293787878933</v>
      </c>
      <c r="N9" s="4">
        <v>194.86047619047457</v>
      </c>
      <c r="P9" s="4" t="s">
        <v>98</v>
      </c>
      <c r="Q9" s="4">
        <v>164.15584415584453</v>
      </c>
      <c r="R9" s="4">
        <v>555.73333333333289</v>
      </c>
      <c r="T9" s="4" t="s">
        <v>98</v>
      </c>
      <c r="U9" s="4">
        <v>60.857140259740284</v>
      </c>
      <c r="V9" s="4">
        <v>127.82393476190919</v>
      </c>
      <c r="X9" s="4" t="s">
        <v>98</v>
      </c>
      <c r="Y9" s="4">
        <v>233.74242424242436</v>
      </c>
      <c r="Z9" s="4">
        <v>525.05714285714271</v>
      </c>
      <c r="AB9" s="4" t="s">
        <v>98</v>
      </c>
      <c r="AC9" s="4">
        <v>333.30140692640686</v>
      </c>
      <c r="AD9" s="4">
        <v>148.43333333333356</v>
      </c>
      <c r="AF9" s="4" t="s">
        <v>98</v>
      </c>
      <c r="AG9" s="4">
        <v>375.35064935064918</v>
      </c>
      <c r="AH9" s="4">
        <v>272.44761904761907</v>
      </c>
      <c r="AJ9" t="s">
        <v>98</v>
      </c>
      <c r="AK9">
        <v>80.809199134198323</v>
      </c>
      <c r="AL9">
        <v>166.68117333333649</v>
      </c>
    </row>
    <row r="10" spans="1:38">
      <c r="A10" t="s">
        <v>72</v>
      </c>
      <c r="B10" t="s">
        <v>73</v>
      </c>
      <c r="D10">
        <v>95.08</v>
      </c>
      <c r="E10">
        <v>100</v>
      </c>
      <c r="F10">
        <v>97.27</v>
      </c>
      <c r="G10">
        <v>86</v>
      </c>
      <c r="H10">
        <v>81</v>
      </c>
      <c r="I10" s="7">
        <v>68</v>
      </c>
      <c r="J10" s="18">
        <v>90.57</v>
      </c>
      <c r="L10" s="4" t="s">
        <v>99</v>
      </c>
      <c r="M10" s="4">
        <v>22</v>
      </c>
      <c r="N10" s="4">
        <v>21</v>
      </c>
      <c r="P10" s="4" t="s">
        <v>99</v>
      </c>
      <c r="Q10" s="4">
        <v>22</v>
      </c>
      <c r="R10" s="4">
        <v>21</v>
      </c>
      <c r="T10" s="4" t="s">
        <v>99</v>
      </c>
      <c r="U10" s="4">
        <v>22</v>
      </c>
      <c r="V10" s="4">
        <v>21</v>
      </c>
      <c r="X10" s="4" t="s">
        <v>99</v>
      </c>
      <c r="Y10" s="4">
        <v>22</v>
      </c>
      <c r="Z10" s="4">
        <v>21</v>
      </c>
      <c r="AB10" s="4" t="s">
        <v>99</v>
      </c>
      <c r="AC10" s="4">
        <v>22</v>
      </c>
      <c r="AD10" s="4">
        <v>21</v>
      </c>
      <c r="AF10" s="4" t="s">
        <v>99</v>
      </c>
      <c r="AG10" s="4">
        <v>22</v>
      </c>
      <c r="AH10" s="4">
        <v>21</v>
      </c>
      <c r="AJ10" t="s">
        <v>99</v>
      </c>
      <c r="AK10">
        <v>22</v>
      </c>
      <c r="AL10">
        <v>21</v>
      </c>
    </row>
    <row r="11" spans="1:38">
      <c r="A11" t="s">
        <v>21</v>
      </c>
      <c r="B11" t="s">
        <v>22</v>
      </c>
      <c r="D11">
        <v>68.849999999999994</v>
      </c>
      <c r="E11">
        <v>100</v>
      </c>
      <c r="F11">
        <v>75.819999999999993</v>
      </c>
      <c r="G11">
        <v>74</v>
      </c>
      <c r="H11">
        <v>35</v>
      </c>
      <c r="I11">
        <v>46</v>
      </c>
      <c r="J11" s="18">
        <v>89.38</v>
      </c>
      <c r="L11" s="4" t="s">
        <v>100</v>
      </c>
      <c r="M11" s="4">
        <v>21</v>
      </c>
      <c r="N11" s="4">
        <v>20</v>
      </c>
      <c r="P11" s="4" t="s">
        <v>100</v>
      </c>
      <c r="Q11" s="4">
        <v>21</v>
      </c>
      <c r="R11" s="4">
        <v>20</v>
      </c>
      <c r="T11" s="4" t="s">
        <v>100</v>
      </c>
      <c r="U11" s="4">
        <v>21</v>
      </c>
      <c r="V11" s="4">
        <v>20</v>
      </c>
      <c r="X11" s="4" t="s">
        <v>100</v>
      </c>
      <c r="Y11" s="4">
        <v>21</v>
      </c>
      <c r="Z11" s="4">
        <v>20</v>
      </c>
      <c r="AB11" s="4" t="s">
        <v>100</v>
      </c>
      <c r="AC11" s="4">
        <v>21</v>
      </c>
      <c r="AD11" s="4">
        <v>20</v>
      </c>
      <c r="AF11" s="4" t="s">
        <v>100</v>
      </c>
      <c r="AG11" s="4">
        <v>21</v>
      </c>
      <c r="AH11" s="4">
        <v>20</v>
      </c>
      <c r="AJ11" t="s">
        <v>100</v>
      </c>
      <c r="AK11">
        <v>21</v>
      </c>
      <c r="AL11">
        <v>20</v>
      </c>
    </row>
    <row r="12" spans="1:38">
      <c r="A12" t="s">
        <v>80</v>
      </c>
      <c r="B12" t="s">
        <v>81</v>
      </c>
      <c r="D12">
        <v>96.72</v>
      </c>
      <c r="E12">
        <v>52</v>
      </c>
      <c r="F12">
        <v>97.73</v>
      </c>
      <c r="G12">
        <v>73</v>
      </c>
      <c r="H12">
        <v>56</v>
      </c>
      <c r="I12" s="7">
        <v>54</v>
      </c>
      <c r="J12" s="18">
        <v>82.49</v>
      </c>
      <c r="L12" s="4" t="s">
        <v>101</v>
      </c>
      <c r="M12" s="4">
        <v>3.3794074137184094</v>
      </c>
      <c r="N12" s="4"/>
      <c r="P12" s="4" t="s">
        <v>101</v>
      </c>
      <c r="Q12" s="4">
        <v>0.29538599596181264</v>
      </c>
      <c r="R12" s="4"/>
      <c r="T12" s="4" t="s">
        <v>101</v>
      </c>
      <c r="U12" s="4">
        <v>0.47610129020903347</v>
      </c>
      <c r="V12" s="4"/>
      <c r="X12" s="4" t="s">
        <v>101</v>
      </c>
      <c r="Y12" s="4">
        <v>0.44517521077895494</v>
      </c>
      <c r="Z12" s="4"/>
      <c r="AB12" s="4" t="s">
        <v>101</v>
      </c>
      <c r="AC12" s="4">
        <v>2.2454619824370514</v>
      </c>
      <c r="AD12" s="4"/>
      <c r="AF12" s="4" t="s">
        <v>101</v>
      </c>
      <c r="AG12" s="4">
        <v>1.3776984018533283</v>
      </c>
      <c r="AH12" s="4"/>
      <c r="AJ12" t="s">
        <v>101</v>
      </c>
      <c r="AK12">
        <v>0.48481299668194955</v>
      </c>
    </row>
    <row r="13" spans="1:38">
      <c r="A13" t="s">
        <v>48</v>
      </c>
      <c r="B13" t="s">
        <v>49</v>
      </c>
      <c r="D13">
        <v>100</v>
      </c>
      <c r="E13">
        <v>100</v>
      </c>
      <c r="F13">
        <v>100</v>
      </c>
      <c r="G13">
        <v>75</v>
      </c>
      <c r="H13">
        <v>88</v>
      </c>
      <c r="I13" s="7">
        <v>70</v>
      </c>
      <c r="J13" s="18">
        <v>83.51</v>
      </c>
      <c r="L13" s="4" t="s">
        <v>102</v>
      </c>
      <c r="M13" s="4">
        <v>4.2673903844471835E-3</v>
      </c>
      <c r="N13" s="4"/>
      <c r="P13" s="4" t="s">
        <v>102</v>
      </c>
      <c r="Q13" s="4">
        <v>3.8482041642251552E-3</v>
      </c>
      <c r="R13" s="4"/>
      <c r="T13" s="4" t="s">
        <v>102</v>
      </c>
      <c r="U13" s="4">
        <v>4.9535330570428693E-2</v>
      </c>
      <c r="V13" s="4"/>
      <c r="X13" s="4" t="s">
        <v>102</v>
      </c>
      <c r="Y13" s="4">
        <v>3.6317424090403061E-2</v>
      </c>
      <c r="Z13" s="4"/>
      <c r="AB13" s="4" t="s">
        <v>102</v>
      </c>
      <c r="AC13" s="4">
        <v>3.7881641432750281E-2</v>
      </c>
      <c r="AD13" s="4"/>
      <c r="AF13" s="4" t="s">
        <v>102</v>
      </c>
      <c r="AG13" s="4">
        <v>0.23875146231973288</v>
      </c>
      <c r="AH13" s="4"/>
      <c r="AJ13" t="s">
        <v>102</v>
      </c>
      <c r="AK13">
        <v>5.3710582146217156E-2</v>
      </c>
    </row>
    <row r="14" spans="1:38" ht="17" thickBot="1">
      <c r="A14" t="s">
        <v>64</v>
      </c>
      <c r="B14" t="s">
        <v>65</v>
      </c>
      <c r="D14">
        <v>45.9</v>
      </c>
      <c r="E14">
        <v>72</v>
      </c>
      <c r="F14">
        <v>78.91</v>
      </c>
      <c r="G14">
        <v>49</v>
      </c>
      <c r="H14">
        <v>41</v>
      </c>
      <c r="I14">
        <v>18</v>
      </c>
      <c r="J14" s="18">
        <v>85.69</v>
      </c>
      <c r="L14" s="5" t="s">
        <v>103</v>
      </c>
      <c r="M14" s="5">
        <v>2.112398898544678</v>
      </c>
      <c r="N14" s="5"/>
      <c r="P14" s="5" t="s">
        <v>103</v>
      </c>
      <c r="Q14" s="5">
        <v>0.47709173051374976</v>
      </c>
      <c r="R14" s="5"/>
      <c r="T14" s="5" t="s">
        <v>103</v>
      </c>
      <c r="U14" s="5">
        <v>0.47709173051374976</v>
      </c>
      <c r="V14" s="5"/>
      <c r="X14" s="5" t="s">
        <v>103</v>
      </c>
      <c r="Y14" s="5">
        <v>0.47709173051374976</v>
      </c>
      <c r="Z14" s="5"/>
      <c r="AB14" s="5" t="s">
        <v>103</v>
      </c>
      <c r="AC14" s="5">
        <v>2.112398898544678</v>
      </c>
      <c r="AD14" s="5"/>
      <c r="AF14" s="5" t="s">
        <v>103</v>
      </c>
      <c r="AG14" s="5">
        <v>2.112398898544678</v>
      </c>
      <c r="AH14" s="5"/>
      <c r="AJ14" s="29" t="s">
        <v>103</v>
      </c>
      <c r="AK14" s="29">
        <v>0.47709173051374976</v>
      </c>
      <c r="AL14" s="29"/>
    </row>
    <row r="15" spans="1:38">
      <c r="A15" t="s">
        <v>53</v>
      </c>
      <c r="B15" t="s">
        <v>54</v>
      </c>
      <c r="D15">
        <v>100</v>
      </c>
      <c r="E15">
        <v>100</v>
      </c>
      <c r="F15">
        <v>99.55</v>
      </c>
      <c r="G15">
        <v>99</v>
      </c>
      <c r="H15">
        <v>97</v>
      </c>
      <c r="I15" s="7">
        <v>98</v>
      </c>
      <c r="J15" s="18">
        <v>92.8</v>
      </c>
    </row>
    <row r="16" spans="1:38">
      <c r="A16" t="s">
        <v>55</v>
      </c>
      <c r="B16" t="s">
        <v>56</v>
      </c>
      <c r="D16">
        <v>93.44</v>
      </c>
      <c r="E16">
        <v>100</v>
      </c>
      <c r="F16">
        <v>97.27</v>
      </c>
      <c r="G16">
        <v>83</v>
      </c>
      <c r="H16">
        <v>77</v>
      </c>
      <c r="I16">
        <v>88</v>
      </c>
      <c r="J16" s="18">
        <v>89.66</v>
      </c>
    </row>
    <row r="17" spans="1:38">
      <c r="A17" t="s">
        <v>13</v>
      </c>
      <c r="B17" t="s">
        <v>14</v>
      </c>
      <c r="D17">
        <v>100</v>
      </c>
      <c r="E17">
        <v>100</v>
      </c>
      <c r="F17">
        <v>100</v>
      </c>
      <c r="G17">
        <v>72</v>
      </c>
      <c r="H17">
        <v>73</v>
      </c>
      <c r="I17" s="7">
        <v>84</v>
      </c>
      <c r="J17" s="18">
        <v>91.64</v>
      </c>
      <c r="L17" t="s">
        <v>104</v>
      </c>
      <c r="P17" t="s">
        <v>104</v>
      </c>
      <c r="T17" t="s">
        <v>104</v>
      </c>
      <c r="X17" t="s">
        <v>104</v>
      </c>
      <c r="AB17" t="s">
        <v>104</v>
      </c>
      <c r="AF17" t="s">
        <v>119</v>
      </c>
      <c r="AJ17" t="s">
        <v>119</v>
      </c>
    </row>
    <row r="18" spans="1:38" ht="17" thickBot="1">
      <c r="A18" t="s">
        <v>38</v>
      </c>
      <c r="B18" t="s">
        <v>39</v>
      </c>
      <c r="D18">
        <v>49.18</v>
      </c>
      <c r="E18">
        <v>84</v>
      </c>
      <c r="F18">
        <v>83.82</v>
      </c>
      <c r="G18">
        <v>52</v>
      </c>
      <c r="H18">
        <v>69</v>
      </c>
      <c r="I18">
        <v>72</v>
      </c>
      <c r="J18" s="23">
        <v>90.54</v>
      </c>
    </row>
    <row r="19" spans="1:38">
      <c r="A19" t="s">
        <v>42</v>
      </c>
      <c r="B19" t="s">
        <v>43</v>
      </c>
      <c r="D19">
        <v>67.209999999999994</v>
      </c>
      <c r="E19">
        <v>84</v>
      </c>
      <c r="F19">
        <v>94.82</v>
      </c>
      <c r="G19">
        <v>87</v>
      </c>
      <c r="H19">
        <v>71</v>
      </c>
      <c r="I19">
        <v>91</v>
      </c>
      <c r="J19" s="23">
        <v>91.31</v>
      </c>
      <c r="L19" s="6"/>
      <c r="M19" s="6" t="s">
        <v>95</v>
      </c>
      <c r="N19" s="6" t="s">
        <v>96</v>
      </c>
      <c r="P19" s="6"/>
      <c r="Q19" s="6" t="s">
        <v>95</v>
      </c>
      <c r="R19" s="6" t="s">
        <v>96</v>
      </c>
      <c r="T19" s="6"/>
      <c r="U19" s="6" t="s">
        <v>95</v>
      </c>
      <c r="V19" s="6" t="s">
        <v>96</v>
      </c>
      <c r="X19" s="6"/>
      <c r="Y19" s="6" t="s">
        <v>95</v>
      </c>
      <c r="Z19" s="6" t="s">
        <v>96</v>
      </c>
      <c r="AB19" s="6"/>
      <c r="AC19" s="6" t="s">
        <v>95</v>
      </c>
      <c r="AD19" s="6" t="s">
        <v>96</v>
      </c>
      <c r="AF19" s="6"/>
      <c r="AG19" s="6" t="s">
        <v>95</v>
      </c>
      <c r="AH19" s="6" t="s">
        <v>96</v>
      </c>
      <c r="AJ19" s="28"/>
      <c r="AK19" s="28" t="s">
        <v>95</v>
      </c>
      <c r="AL19" s="28" t="s">
        <v>96</v>
      </c>
    </row>
    <row r="20" spans="1:38">
      <c r="A20" t="s">
        <v>44</v>
      </c>
      <c r="B20" t="s">
        <v>45</v>
      </c>
      <c r="D20">
        <v>96.72</v>
      </c>
      <c r="E20">
        <v>88</v>
      </c>
      <c r="F20">
        <v>95.91</v>
      </c>
      <c r="G20">
        <v>77</v>
      </c>
      <c r="H20">
        <v>81</v>
      </c>
      <c r="I20" s="7">
        <v>83</v>
      </c>
      <c r="J20" s="24">
        <v>86.26</v>
      </c>
      <c r="L20" s="4" t="s">
        <v>97</v>
      </c>
      <c r="M20" s="4">
        <v>76.899545454545446</v>
      </c>
      <c r="N20" s="4">
        <v>85.015238095238089</v>
      </c>
      <c r="P20" s="4" t="s">
        <v>97</v>
      </c>
      <c r="Q20" s="4">
        <v>90.181818181818187</v>
      </c>
      <c r="R20" s="4">
        <v>86.666666666666671</v>
      </c>
      <c r="T20" s="4" t="s">
        <v>97</v>
      </c>
      <c r="U20" s="4">
        <v>91.625454545454545</v>
      </c>
      <c r="V20" s="4">
        <v>90.79047619047617</v>
      </c>
      <c r="X20" s="4" t="s">
        <v>97</v>
      </c>
      <c r="Y20" s="4">
        <v>72.86363636363636</v>
      </c>
      <c r="Z20" s="4">
        <v>68.428571428571431</v>
      </c>
      <c r="AB20" s="4" t="s">
        <v>97</v>
      </c>
      <c r="AC20" s="4">
        <v>63.795454545454547</v>
      </c>
      <c r="AD20" s="4">
        <v>61.833333333333336</v>
      </c>
      <c r="AF20" s="4" t="s">
        <v>97</v>
      </c>
      <c r="AG20" s="4">
        <v>67.727272727272734</v>
      </c>
      <c r="AH20" s="4">
        <v>66.047619047619051</v>
      </c>
      <c r="AJ20" t="s">
        <v>97</v>
      </c>
      <c r="AK20">
        <v>83.609090909090909</v>
      </c>
      <c r="AL20">
        <v>78.933333333333323</v>
      </c>
    </row>
    <row r="21" spans="1:38">
      <c r="A21" t="s">
        <v>27</v>
      </c>
      <c r="B21" t="s">
        <v>28</v>
      </c>
      <c r="D21">
        <v>85.25</v>
      </c>
      <c r="E21">
        <v>100</v>
      </c>
      <c r="F21">
        <v>99.09</v>
      </c>
      <c r="G21">
        <v>73</v>
      </c>
      <c r="H21">
        <v>69</v>
      </c>
      <c r="I21" s="7">
        <v>63</v>
      </c>
      <c r="J21" s="24">
        <v>75.400000000000006</v>
      </c>
      <c r="L21" s="4" t="s">
        <v>98</v>
      </c>
      <c r="M21" s="4">
        <v>658.51293787878933</v>
      </c>
      <c r="N21" s="4">
        <v>194.86047619047457</v>
      </c>
      <c r="P21" s="4" t="s">
        <v>98</v>
      </c>
      <c r="Q21" s="4">
        <v>164.15584415584453</v>
      </c>
      <c r="R21" s="4">
        <v>555.73333333333289</v>
      </c>
      <c r="T21" s="4" t="s">
        <v>98</v>
      </c>
      <c r="U21" s="4">
        <v>60.857140259740284</v>
      </c>
      <c r="V21" s="4">
        <v>127.82393476190919</v>
      </c>
      <c r="X21" s="4" t="s">
        <v>98</v>
      </c>
      <c r="Y21" s="4">
        <v>233.74242424242436</v>
      </c>
      <c r="Z21" s="4">
        <v>525.05714285714271</v>
      </c>
      <c r="AB21" s="4" t="s">
        <v>98</v>
      </c>
      <c r="AC21" s="4">
        <v>333.30140692640686</v>
      </c>
      <c r="AD21" s="4">
        <v>148.43333333333356</v>
      </c>
      <c r="AF21" s="4" t="s">
        <v>98</v>
      </c>
      <c r="AG21" s="4">
        <v>375.35064935064918</v>
      </c>
      <c r="AH21" s="4">
        <v>272.44761904761907</v>
      </c>
      <c r="AJ21" t="s">
        <v>98</v>
      </c>
      <c r="AK21">
        <v>80.809199134198323</v>
      </c>
      <c r="AL21">
        <v>166.68117333333649</v>
      </c>
    </row>
    <row r="22" spans="1:38">
      <c r="A22" t="s">
        <v>3</v>
      </c>
      <c r="B22" t="s">
        <v>4</v>
      </c>
      <c r="D22">
        <v>98.36</v>
      </c>
      <c r="E22">
        <v>88</v>
      </c>
      <c r="F22">
        <v>99</v>
      </c>
      <c r="G22">
        <v>82</v>
      </c>
      <c r="H22">
        <v>70</v>
      </c>
      <c r="I22">
        <v>79</v>
      </c>
      <c r="J22" s="24">
        <v>89.99</v>
      </c>
      <c r="L22" s="4" t="s">
        <v>99</v>
      </c>
      <c r="M22" s="4">
        <v>22</v>
      </c>
      <c r="N22" s="4">
        <v>21</v>
      </c>
      <c r="P22" s="4" t="s">
        <v>99</v>
      </c>
      <c r="Q22" s="4">
        <v>22</v>
      </c>
      <c r="R22" s="4">
        <v>21</v>
      </c>
      <c r="T22" s="4" t="s">
        <v>99</v>
      </c>
      <c r="U22" s="4">
        <v>22</v>
      </c>
      <c r="V22" s="4">
        <v>21</v>
      </c>
      <c r="X22" s="4" t="s">
        <v>99</v>
      </c>
      <c r="Y22" s="4">
        <v>22</v>
      </c>
      <c r="Z22" s="4">
        <v>21</v>
      </c>
      <c r="AB22" s="4" t="s">
        <v>99</v>
      </c>
      <c r="AC22" s="4">
        <v>22</v>
      </c>
      <c r="AD22" s="4">
        <v>21</v>
      </c>
      <c r="AF22" s="4" t="s">
        <v>99</v>
      </c>
      <c r="AG22" s="4">
        <v>22</v>
      </c>
      <c r="AH22" s="4">
        <v>21</v>
      </c>
      <c r="AJ22" t="s">
        <v>99</v>
      </c>
      <c r="AK22">
        <v>22</v>
      </c>
      <c r="AL22">
        <v>21</v>
      </c>
    </row>
    <row r="23" spans="1:38">
      <c r="A23" t="s">
        <v>74</v>
      </c>
      <c r="B23" t="s">
        <v>75</v>
      </c>
      <c r="D23">
        <v>100</v>
      </c>
      <c r="E23">
        <v>100</v>
      </c>
      <c r="F23">
        <v>99.55</v>
      </c>
      <c r="G23">
        <v>94</v>
      </c>
      <c r="H23">
        <v>83.5</v>
      </c>
      <c r="I23" s="7">
        <v>92</v>
      </c>
      <c r="J23" s="24">
        <v>96.86</v>
      </c>
      <c r="L23" s="4" t="s">
        <v>105</v>
      </c>
      <c r="M23" s="4">
        <v>0</v>
      </c>
      <c r="N23" s="4"/>
      <c r="P23" s="4" t="s">
        <v>105</v>
      </c>
      <c r="Q23" s="4">
        <v>0</v>
      </c>
      <c r="R23" s="4"/>
      <c r="T23" s="4" t="s">
        <v>105</v>
      </c>
      <c r="U23" s="4">
        <v>0</v>
      </c>
      <c r="V23" s="4"/>
      <c r="X23" s="4" t="s">
        <v>105</v>
      </c>
      <c r="Y23" s="4">
        <v>0</v>
      </c>
      <c r="Z23" s="4"/>
      <c r="AB23" s="4" t="s">
        <v>105</v>
      </c>
      <c r="AC23" s="4">
        <v>0</v>
      </c>
      <c r="AD23" s="4"/>
      <c r="AF23" s="4" t="s">
        <v>120</v>
      </c>
      <c r="AG23" s="4">
        <v>325.15404920282958</v>
      </c>
      <c r="AH23" s="4"/>
      <c r="AJ23" t="s">
        <v>120</v>
      </c>
      <c r="AK23">
        <v>122.69796703621694</v>
      </c>
    </row>
    <row r="24" spans="1:38">
      <c r="A24" t="s">
        <v>59</v>
      </c>
      <c r="B24" t="s">
        <v>60</v>
      </c>
      <c r="D24">
        <v>65.569999999999993</v>
      </c>
      <c r="E24">
        <v>84</v>
      </c>
      <c r="F24">
        <v>93.73</v>
      </c>
      <c r="G24">
        <v>88</v>
      </c>
      <c r="H24">
        <v>61</v>
      </c>
      <c r="I24">
        <v>66</v>
      </c>
      <c r="J24" s="24">
        <v>78.34</v>
      </c>
      <c r="L24" s="4" t="s">
        <v>100</v>
      </c>
      <c r="M24" s="4">
        <v>33</v>
      </c>
      <c r="N24" s="4"/>
      <c r="P24" s="4" t="s">
        <v>100</v>
      </c>
      <c r="Q24" s="4">
        <v>31</v>
      </c>
      <c r="R24" s="4"/>
      <c r="T24" s="4" t="s">
        <v>100</v>
      </c>
      <c r="U24" s="4">
        <v>35</v>
      </c>
      <c r="V24" s="4"/>
      <c r="X24" s="4" t="s">
        <v>100</v>
      </c>
      <c r="Y24" s="4">
        <v>35</v>
      </c>
      <c r="Z24" s="4"/>
      <c r="AB24" s="4" t="s">
        <v>100</v>
      </c>
      <c r="AC24" s="4">
        <v>37</v>
      </c>
      <c r="AD24" s="4"/>
      <c r="AF24" s="4" t="s">
        <v>105</v>
      </c>
      <c r="AG24" s="4">
        <v>0</v>
      </c>
      <c r="AH24" s="4"/>
      <c r="AJ24" t="s">
        <v>105</v>
      </c>
      <c r="AK24">
        <v>0</v>
      </c>
    </row>
    <row r="25" spans="1:38">
      <c r="A25" t="s">
        <v>5</v>
      </c>
      <c r="B25" t="s">
        <v>6</v>
      </c>
      <c r="D25">
        <v>63.93</v>
      </c>
      <c r="E25">
        <v>92</v>
      </c>
      <c r="F25">
        <v>86.91</v>
      </c>
      <c r="G25">
        <v>61</v>
      </c>
      <c r="H25">
        <v>44</v>
      </c>
      <c r="I25">
        <v>54</v>
      </c>
      <c r="J25" s="24">
        <v>71.55</v>
      </c>
      <c r="L25" s="4" t="s">
        <v>106</v>
      </c>
      <c r="M25" s="4">
        <v>-1.2960417523960501</v>
      </c>
      <c r="N25" s="4"/>
      <c r="P25" s="4" t="s">
        <v>106</v>
      </c>
      <c r="Q25" s="4">
        <v>0.6035084350709129</v>
      </c>
      <c r="R25" s="4"/>
      <c r="T25" s="4" t="s">
        <v>106</v>
      </c>
      <c r="U25" s="4">
        <v>0.28062595393067552</v>
      </c>
      <c r="V25" s="4"/>
      <c r="X25" s="4" t="s">
        <v>106</v>
      </c>
      <c r="Y25" s="4">
        <v>0.7430329271788696</v>
      </c>
      <c r="Z25" s="4"/>
      <c r="AB25" s="4" t="s">
        <v>106</v>
      </c>
      <c r="AC25" s="4">
        <v>0.41626533356919293</v>
      </c>
      <c r="AD25" s="4"/>
      <c r="AF25" s="4" t="s">
        <v>100</v>
      </c>
      <c r="AG25" s="4">
        <v>41</v>
      </c>
      <c r="AH25" s="4"/>
      <c r="AJ25" t="s">
        <v>100</v>
      </c>
      <c r="AK25">
        <v>41</v>
      </c>
    </row>
    <row r="26" spans="1:38">
      <c r="A26" s="10"/>
      <c r="B26" s="10"/>
      <c r="C26" s="10"/>
      <c r="D26" s="10"/>
      <c r="E26" s="10"/>
      <c r="F26" s="10"/>
      <c r="G26" s="10"/>
      <c r="H26" s="10"/>
      <c r="I26" s="10"/>
      <c r="J26" s="25"/>
      <c r="L26" s="4" t="s">
        <v>107</v>
      </c>
      <c r="M26" s="4">
        <v>0.10197630518469382</v>
      </c>
      <c r="N26" s="4"/>
      <c r="P26" s="4" t="s">
        <v>107</v>
      </c>
      <c r="Q26" s="4">
        <v>0.2752806415902026</v>
      </c>
      <c r="R26" s="4"/>
      <c r="T26" s="4" t="s">
        <v>107</v>
      </c>
      <c r="U26" s="4">
        <v>0.39032474671708695</v>
      </c>
      <c r="V26" s="4"/>
      <c r="X26" s="4" t="s">
        <v>107</v>
      </c>
      <c r="Y26" s="4">
        <v>0.23121013475500124</v>
      </c>
      <c r="Z26" s="4"/>
      <c r="AB26" s="4" t="s">
        <v>107</v>
      </c>
      <c r="AC26" s="4">
        <v>0.33981034120239251</v>
      </c>
      <c r="AD26" s="4"/>
      <c r="AF26" s="4" t="s">
        <v>106</v>
      </c>
      <c r="AG26" s="4">
        <v>0.30532468824280956</v>
      </c>
      <c r="AH26" s="4"/>
      <c r="AJ26" t="s">
        <v>106</v>
      </c>
      <c r="AK26">
        <v>1.3836302956539352</v>
      </c>
    </row>
    <row r="27" spans="1:38">
      <c r="A27" s="17" t="s">
        <v>139</v>
      </c>
      <c r="B27" s="15"/>
      <c r="C27" s="15"/>
      <c r="D27" s="15"/>
      <c r="E27" s="15"/>
      <c r="F27" s="15"/>
      <c r="G27" s="15"/>
      <c r="H27" s="15"/>
      <c r="I27" s="15"/>
      <c r="J27" s="26"/>
      <c r="L27" s="4" t="s">
        <v>108</v>
      </c>
      <c r="M27" s="4">
        <v>1.6923603090303456</v>
      </c>
      <c r="N27" s="4"/>
      <c r="P27" s="4" t="s">
        <v>108</v>
      </c>
      <c r="Q27" s="4">
        <v>1.6955187825458664</v>
      </c>
      <c r="R27" s="4"/>
      <c r="T27" s="4" t="s">
        <v>108</v>
      </c>
      <c r="U27" s="4">
        <v>1.6895724577802647</v>
      </c>
      <c r="V27" s="4"/>
      <c r="X27" s="4" t="s">
        <v>108</v>
      </c>
      <c r="Y27" s="4">
        <v>1.6895724577802647</v>
      </c>
      <c r="Z27" s="4"/>
      <c r="AB27" s="4" t="s">
        <v>108</v>
      </c>
      <c r="AC27" s="4">
        <v>1.6870936195962629</v>
      </c>
      <c r="AD27" s="4"/>
      <c r="AF27" s="4" t="s">
        <v>107</v>
      </c>
      <c r="AG27" s="4">
        <v>0.38083181772403846</v>
      </c>
      <c r="AH27" s="4"/>
      <c r="AJ27" t="s">
        <v>107</v>
      </c>
      <c r="AK27">
        <v>8.6979508332729452E-2</v>
      </c>
    </row>
    <row r="28" spans="1:38">
      <c r="A28" t="s">
        <v>36</v>
      </c>
      <c r="B28" t="s">
        <v>37</v>
      </c>
      <c r="D28">
        <v>91.8</v>
      </c>
      <c r="E28">
        <v>92</v>
      </c>
      <c r="F28">
        <v>100</v>
      </c>
      <c r="G28">
        <v>43</v>
      </c>
      <c r="H28">
        <v>37</v>
      </c>
      <c r="I28" s="7">
        <v>63</v>
      </c>
      <c r="J28" s="27">
        <v>72.099999999999994</v>
      </c>
      <c r="L28" s="4" t="s">
        <v>116</v>
      </c>
      <c r="M28" s="4">
        <v>0.20395261036938764</v>
      </c>
      <c r="N28" s="4"/>
      <c r="P28" s="4" t="s">
        <v>116</v>
      </c>
      <c r="Q28" s="4">
        <v>0.5505612831804052</v>
      </c>
      <c r="R28" s="4"/>
      <c r="T28" s="4" t="s">
        <v>116</v>
      </c>
      <c r="U28" s="4">
        <v>0.78064949343417389</v>
      </c>
      <c r="V28" s="4"/>
      <c r="X28" s="4" t="s">
        <v>116</v>
      </c>
      <c r="Y28" s="4">
        <v>0.46242026951000248</v>
      </c>
      <c r="Z28" s="4"/>
      <c r="AB28" s="4" t="s">
        <v>116</v>
      </c>
      <c r="AC28" s="4">
        <v>0.67962068240478501</v>
      </c>
      <c r="AD28" s="4"/>
      <c r="AF28" s="4" t="s">
        <v>108</v>
      </c>
      <c r="AG28" s="4">
        <v>1.6828780021327077</v>
      </c>
      <c r="AH28" s="4"/>
      <c r="AJ28" t="s">
        <v>108</v>
      </c>
      <c r="AK28">
        <v>1.6828780021327077</v>
      </c>
    </row>
    <row r="29" spans="1:38" ht="17" thickBot="1">
      <c r="A29" t="s">
        <v>33</v>
      </c>
      <c r="B29" t="s">
        <v>34</v>
      </c>
      <c r="D29">
        <v>54.1</v>
      </c>
      <c r="E29">
        <v>100</v>
      </c>
      <c r="F29">
        <v>62.55</v>
      </c>
      <c r="G29">
        <v>70</v>
      </c>
      <c r="H29">
        <v>52</v>
      </c>
      <c r="I29">
        <v>51</v>
      </c>
      <c r="J29" s="26">
        <v>79.86</v>
      </c>
      <c r="L29" s="5" t="s">
        <v>117</v>
      </c>
      <c r="M29" s="5">
        <v>2.0345152974493397</v>
      </c>
      <c r="N29" s="5"/>
      <c r="P29" s="5" t="s">
        <v>117</v>
      </c>
      <c r="Q29" s="5">
        <v>2.0395134463964082</v>
      </c>
      <c r="R29" s="5"/>
      <c r="T29" s="5" t="s">
        <v>117</v>
      </c>
      <c r="U29" s="5">
        <v>2.0301079282503438</v>
      </c>
      <c r="V29" s="5"/>
      <c r="X29" s="5" t="s">
        <v>117</v>
      </c>
      <c r="Y29" s="5">
        <v>2.0301079282503438</v>
      </c>
      <c r="Z29" s="5"/>
      <c r="AB29" s="5" t="s">
        <v>117</v>
      </c>
      <c r="AC29" s="5">
        <v>2.026192463029111</v>
      </c>
      <c r="AD29" s="5"/>
      <c r="AF29" s="4" t="s">
        <v>116</v>
      </c>
      <c r="AG29" s="4">
        <v>0.76166363544807691</v>
      </c>
      <c r="AH29" s="4"/>
      <c r="AJ29" t="s">
        <v>116</v>
      </c>
      <c r="AK29">
        <v>0.1739590166654589</v>
      </c>
    </row>
    <row r="30" spans="1:38" ht="17" thickBot="1">
      <c r="A30" t="s">
        <v>46</v>
      </c>
      <c r="B30" t="s">
        <v>47</v>
      </c>
      <c r="D30">
        <v>91.8</v>
      </c>
      <c r="E30">
        <v>96</v>
      </c>
      <c r="F30">
        <v>98.09</v>
      </c>
      <c r="G30">
        <v>49</v>
      </c>
      <c r="H30">
        <v>73</v>
      </c>
      <c r="I30">
        <v>79</v>
      </c>
      <c r="J30" s="26">
        <v>91.76</v>
      </c>
      <c r="AF30" s="5" t="s">
        <v>117</v>
      </c>
      <c r="AG30" s="5">
        <v>2.0195409704413767</v>
      </c>
      <c r="AH30" s="5"/>
      <c r="AJ30" s="29" t="s">
        <v>117</v>
      </c>
      <c r="AK30" s="29">
        <v>2.0195409704413767</v>
      </c>
      <c r="AL30" s="29"/>
    </row>
    <row r="31" spans="1:38">
      <c r="A31" t="s">
        <v>57</v>
      </c>
      <c r="B31" t="s">
        <v>58</v>
      </c>
      <c r="D31">
        <v>91.8</v>
      </c>
      <c r="E31">
        <v>100</v>
      </c>
      <c r="F31">
        <v>100</v>
      </c>
      <c r="G31">
        <v>90</v>
      </c>
      <c r="H31">
        <v>65</v>
      </c>
      <c r="I31">
        <v>73</v>
      </c>
      <c r="J31" s="26">
        <v>83.87</v>
      </c>
    </row>
    <row r="32" spans="1:38">
      <c r="A32" t="s">
        <v>9</v>
      </c>
      <c r="B32" t="s">
        <v>63</v>
      </c>
      <c r="D32">
        <v>93.44</v>
      </c>
      <c r="E32">
        <v>84</v>
      </c>
      <c r="F32">
        <v>90.91</v>
      </c>
      <c r="G32">
        <v>67</v>
      </c>
      <c r="H32">
        <v>51</v>
      </c>
      <c r="I32" s="7">
        <v>27</v>
      </c>
      <c r="J32" s="27">
        <v>83.79</v>
      </c>
    </row>
    <row r="33" spans="1:19">
      <c r="A33" t="s">
        <v>29</v>
      </c>
      <c r="B33" t="s">
        <v>30</v>
      </c>
      <c r="D33">
        <v>96.72</v>
      </c>
      <c r="E33">
        <v>96</v>
      </c>
      <c r="F33">
        <v>90.45</v>
      </c>
      <c r="G33">
        <v>58</v>
      </c>
      <c r="H33">
        <v>58</v>
      </c>
      <c r="I33" s="7">
        <v>48</v>
      </c>
      <c r="J33" s="27">
        <v>98.04</v>
      </c>
      <c r="N33" s="15"/>
      <c r="O33" s="15"/>
      <c r="P33" s="15"/>
      <c r="Q33" s="15"/>
      <c r="R33" s="15"/>
      <c r="S33" s="15"/>
    </row>
    <row r="34" spans="1:19">
      <c r="A34" t="s">
        <v>11</v>
      </c>
      <c r="B34" t="s">
        <v>12</v>
      </c>
      <c r="D34">
        <v>75.41</v>
      </c>
      <c r="E34">
        <v>96</v>
      </c>
      <c r="F34">
        <v>83</v>
      </c>
      <c r="G34">
        <v>81</v>
      </c>
      <c r="H34">
        <v>60</v>
      </c>
      <c r="I34" s="7">
        <v>50</v>
      </c>
      <c r="J34" s="27">
        <v>77.22</v>
      </c>
      <c r="N34" s="15"/>
      <c r="O34" s="15"/>
      <c r="P34" s="15"/>
      <c r="Q34" s="15"/>
      <c r="R34" s="15"/>
      <c r="S34" s="15"/>
    </row>
    <row r="35" spans="1:19">
      <c r="A35" t="s">
        <v>25</v>
      </c>
      <c r="B35" t="s">
        <v>26</v>
      </c>
      <c r="D35">
        <v>68.849999999999994</v>
      </c>
      <c r="E35">
        <v>92</v>
      </c>
      <c r="F35">
        <v>80</v>
      </c>
      <c r="G35">
        <v>52</v>
      </c>
      <c r="H35">
        <v>51</v>
      </c>
      <c r="I35">
        <v>42</v>
      </c>
      <c r="J35" s="18">
        <v>86.62</v>
      </c>
      <c r="N35" s="15"/>
      <c r="O35" s="15"/>
      <c r="P35" s="15"/>
      <c r="Q35" s="15"/>
      <c r="R35" s="15"/>
      <c r="S35" s="15"/>
    </row>
    <row r="36" spans="1:19">
      <c r="A36" t="s">
        <v>61</v>
      </c>
      <c r="B36" t="s">
        <v>62</v>
      </c>
      <c r="D36">
        <v>98.36</v>
      </c>
      <c r="E36">
        <v>16</v>
      </c>
      <c r="F36">
        <v>91.91</v>
      </c>
      <c r="G36">
        <v>91</v>
      </c>
      <c r="H36">
        <v>68</v>
      </c>
      <c r="I36" s="7">
        <v>75</v>
      </c>
      <c r="J36" s="18">
        <v>73.28</v>
      </c>
    </row>
    <row r="37" spans="1:19">
      <c r="A37" t="s">
        <v>25</v>
      </c>
      <c r="B37" t="s">
        <v>50</v>
      </c>
      <c r="D37">
        <v>75.41</v>
      </c>
      <c r="E37">
        <v>100</v>
      </c>
      <c r="F37">
        <v>97.82</v>
      </c>
      <c r="G37">
        <v>67</v>
      </c>
      <c r="H37">
        <v>58</v>
      </c>
      <c r="I37">
        <v>64</v>
      </c>
      <c r="J37" s="18">
        <v>80.55</v>
      </c>
    </row>
    <row r="38" spans="1:19">
      <c r="A38" t="s">
        <v>66</v>
      </c>
      <c r="B38" t="s">
        <v>67</v>
      </c>
      <c r="D38">
        <v>86.69</v>
      </c>
      <c r="E38">
        <v>100</v>
      </c>
      <c r="F38">
        <v>96.18</v>
      </c>
      <c r="G38">
        <v>91</v>
      </c>
      <c r="H38">
        <v>47</v>
      </c>
      <c r="I38" s="7">
        <v>72</v>
      </c>
      <c r="J38" s="18">
        <v>87.88</v>
      </c>
    </row>
    <row r="39" spans="1:19">
      <c r="A39" t="s">
        <v>19</v>
      </c>
      <c r="B39" t="s">
        <v>20</v>
      </c>
      <c r="D39">
        <v>93.44</v>
      </c>
      <c r="E39">
        <v>84</v>
      </c>
      <c r="F39">
        <v>93.09</v>
      </c>
      <c r="G39">
        <v>67</v>
      </c>
      <c r="H39">
        <v>58</v>
      </c>
      <c r="I39" s="7">
        <v>69</v>
      </c>
      <c r="J39" s="18">
        <v>66.69</v>
      </c>
    </row>
    <row r="40" spans="1:19">
      <c r="A40" t="s">
        <v>15</v>
      </c>
      <c r="B40" t="s">
        <v>16</v>
      </c>
      <c r="D40">
        <v>85.25</v>
      </c>
      <c r="E40">
        <v>100</v>
      </c>
      <c r="F40">
        <v>93.73</v>
      </c>
      <c r="G40">
        <v>77</v>
      </c>
      <c r="H40">
        <v>77</v>
      </c>
      <c r="I40" s="7">
        <v>80</v>
      </c>
      <c r="J40" s="18">
        <v>88.9</v>
      </c>
    </row>
    <row r="41" spans="1:19">
      <c r="A41" t="s">
        <v>23</v>
      </c>
      <c r="B41" t="s">
        <v>24</v>
      </c>
      <c r="D41">
        <v>80.33</v>
      </c>
      <c r="E41">
        <v>100</v>
      </c>
      <c r="F41">
        <v>94.91</v>
      </c>
      <c r="G41">
        <v>89</v>
      </c>
      <c r="H41">
        <v>76</v>
      </c>
      <c r="I41">
        <v>85</v>
      </c>
      <c r="J41" s="18">
        <v>68.72</v>
      </c>
    </row>
    <row r="42" spans="1:19">
      <c r="A42" t="s">
        <v>31</v>
      </c>
      <c r="B42" t="s">
        <v>32</v>
      </c>
      <c r="D42">
        <v>100</v>
      </c>
      <c r="E42">
        <v>100</v>
      </c>
      <c r="F42">
        <v>99.09</v>
      </c>
      <c r="G42">
        <v>100</v>
      </c>
      <c r="H42">
        <v>90</v>
      </c>
      <c r="I42" s="7">
        <v>91</v>
      </c>
      <c r="J42" s="18">
        <v>64.63</v>
      </c>
    </row>
    <row r="43" spans="1:19">
      <c r="A43" t="s">
        <v>9</v>
      </c>
      <c r="B43" t="s">
        <v>10</v>
      </c>
      <c r="D43">
        <v>100</v>
      </c>
      <c r="E43">
        <v>28</v>
      </c>
      <c r="F43">
        <v>96</v>
      </c>
      <c r="G43">
        <v>91</v>
      </c>
      <c r="H43">
        <v>74</v>
      </c>
      <c r="I43" s="7">
        <v>85</v>
      </c>
      <c r="J43" s="18">
        <v>83.79</v>
      </c>
    </row>
    <row r="44" spans="1:19">
      <c r="A44" t="s">
        <v>40</v>
      </c>
      <c r="B44" t="s">
        <v>41</v>
      </c>
      <c r="D44">
        <v>100</v>
      </c>
      <c r="E44">
        <v>100</v>
      </c>
      <c r="F44">
        <v>99.55</v>
      </c>
      <c r="G44">
        <v>78</v>
      </c>
      <c r="H44">
        <v>65.5</v>
      </c>
      <c r="I44" s="7">
        <v>78</v>
      </c>
      <c r="J44" s="18">
        <v>88.41</v>
      </c>
    </row>
    <row r="45" spans="1:19">
      <c r="A45" t="s">
        <v>7</v>
      </c>
      <c r="B45" t="s">
        <v>8</v>
      </c>
      <c r="D45">
        <v>93.44</v>
      </c>
      <c r="E45">
        <v>92</v>
      </c>
      <c r="F45">
        <v>96.55</v>
      </c>
      <c r="G45">
        <v>47</v>
      </c>
      <c r="H45">
        <v>54</v>
      </c>
      <c r="I45" s="7">
        <v>56</v>
      </c>
      <c r="J45" s="18">
        <v>79.22</v>
      </c>
    </row>
    <row r="46" spans="1:19">
      <c r="A46" t="s">
        <v>35</v>
      </c>
      <c r="B46" t="s">
        <v>34</v>
      </c>
      <c r="D46">
        <v>85.25</v>
      </c>
      <c r="E46">
        <v>100</v>
      </c>
      <c r="F46">
        <v>93.09</v>
      </c>
      <c r="G46">
        <v>74</v>
      </c>
      <c r="H46">
        <v>67</v>
      </c>
      <c r="I46">
        <v>69</v>
      </c>
      <c r="J46" s="18">
        <v>79.86</v>
      </c>
    </row>
    <row r="47" spans="1:19">
      <c r="A47" t="s">
        <v>76</v>
      </c>
      <c r="B47" t="s">
        <v>77</v>
      </c>
      <c r="D47">
        <v>57.38</v>
      </c>
      <c r="E47">
        <v>60</v>
      </c>
      <c r="F47">
        <v>58.59</v>
      </c>
      <c r="G47">
        <v>0</v>
      </c>
      <c r="H47">
        <v>65</v>
      </c>
      <c r="I47">
        <v>51</v>
      </c>
      <c r="J47" s="18">
        <v>48.08</v>
      </c>
    </row>
    <row r="48" spans="1:19">
      <c r="A48" t="s">
        <v>51</v>
      </c>
      <c r="B48" t="s">
        <v>52</v>
      </c>
      <c r="D48">
        <v>65.849999999999994</v>
      </c>
      <c r="E48">
        <v>84</v>
      </c>
      <c r="F48">
        <v>91.09</v>
      </c>
      <c r="G48">
        <v>55</v>
      </c>
      <c r="H48">
        <v>52</v>
      </c>
      <c r="I48" s="7">
        <v>79</v>
      </c>
      <c r="J48" s="18">
        <v>98.81</v>
      </c>
    </row>
    <row r="50" spans="3:11">
      <c r="K50"/>
    </row>
    <row r="51" spans="3:11">
      <c r="C51" s="1" t="s">
        <v>134</v>
      </c>
      <c r="D51" s="1"/>
      <c r="K51"/>
    </row>
    <row r="52" spans="3:11">
      <c r="K52"/>
    </row>
    <row r="53" spans="3:11">
      <c r="C53" t="s">
        <v>143</v>
      </c>
      <c r="K53"/>
    </row>
    <row r="54" spans="3:11">
      <c r="K54"/>
    </row>
    <row r="55" spans="3:11">
      <c r="C55" t="s">
        <v>136</v>
      </c>
      <c r="K55"/>
    </row>
    <row r="56" spans="3:11">
      <c r="K56"/>
    </row>
    <row r="57" spans="3:11">
      <c r="C57" t="s">
        <v>149</v>
      </c>
      <c r="K57"/>
    </row>
    <row r="58" spans="3:11">
      <c r="K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4362-0712-7E45-AB11-D617C9401538}">
  <dimension ref="A1:AP57"/>
  <sheetViews>
    <sheetView tabSelected="1" topLeftCell="H44" zoomScale="120" zoomScaleNormal="120" workbookViewId="0">
      <selection activeCell="O61" sqref="O61"/>
    </sheetView>
  </sheetViews>
  <sheetFormatPr baseColWidth="10" defaultRowHeight="16"/>
  <cols>
    <col min="11" max="11" width="10.83203125" style="9"/>
    <col min="12" max="12" width="16.6640625" customWidth="1"/>
    <col min="13" max="13" width="17.6640625" customWidth="1"/>
    <col min="14" max="14" width="15.33203125" customWidth="1"/>
    <col min="16" max="16" width="18.83203125" customWidth="1"/>
    <col min="17" max="17" width="17.83203125" customWidth="1"/>
    <col min="18" max="18" width="16.33203125" customWidth="1"/>
    <col min="20" max="20" width="18" customWidth="1"/>
    <col min="21" max="21" width="15.83203125" customWidth="1"/>
    <col min="22" max="22" width="17.1640625" customWidth="1"/>
    <col min="24" max="24" width="20.6640625" customWidth="1"/>
    <col min="25" max="25" width="18.5" customWidth="1"/>
    <col min="28" max="28" width="15.33203125" customWidth="1"/>
    <col min="29" max="29" width="17" customWidth="1"/>
    <col min="30" max="30" width="16.1640625" customWidth="1"/>
    <col min="32" max="32" width="16.33203125" customWidth="1"/>
    <col min="33" max="33" width="18" customWidth="1"/>
    <col min="34" max="34" width="15.33203125" customWidth="1"/>
    <col min="36" max="36" width="18.83203125" customWidth="1"/>
    <col min="37" max="37" width="16.5" customWidth="1"/>
    <col min="38" max="38" width="16.83203125" customWidth="1"/>
    <col min="40" max="40" width="18.33203125" customWidth="1"/>
    <col min="41" max="41" width="19.1640625" customWidth="1"/>
    <col min="42" max="42" width="21.33203125" customWidth="1"/>
  </cols>
  <sheetData>
    <row r="1" spans="1:42" ht="24">
      <c r="A1" s="1"/>
      <c r="B1" s="14" t="s">
        <v>133</v>
      </c>
      <c r="E1" s="14"/>
      <c r="F1" s="14"/>
      <c r="G1" s="14"/>
      <c r="H1" s="14"/>
      <c r="I1" s="14"/>
      <c r="J1" s="14"/>
      <c r="K1" s="14"/>
      <c r="L1" s="14"/>
      <c r="M1" s="14"/>
      <c r="N1" s="14"/>
      <c r="R1" s="1"/>
      <c r="S1" s="1"/>
      <c r="T1" s="9"/>
    </row>
    <row r="2" spans="1:42" ht="24">
      <c r="A2" s="1"/>
      <c r="B2" s="14"/>
      <c r="E2" s="14"/>
      <c r="F2" s="14"/>
      <c r="G2" s="14"/>
      <c r="H2" s="14"/>
      <c r="I2" s="14"/>
      <c r="J2" s="14"/>
      <c r="K2" s="14"/>
      <c r="L2" s="14"/>
      <c r="M2" s="14"/>
      <c r="N2" s="14"/>
      <c r="R2" s="1"/>
      <c r="S2" s="1"/>
      <c r="T2" s="9"/>
    </row>
    <row r="3" spans="1:42" s="1" customFormat="1">
      <c r="A3" s="1" t="s">
        <v>122</v>
      </c>
      <c r="K3" s="8"/>
      <c r="M3" s="1" t="s">
        <v>121</v>
      </c>
      <c r="Q3" s="1" t="s">
        <v>109</v>
      </c>
      <c r="U3" s="1" t="s">
        <v>124</v>
      </c>
      <c r="Y3" s="1" t="s">
        <v>125</v>
      </c>
      <c r="AC3" s="1" t="s">
        <v>126</v>
      </c>
      <c r="AG3" s="1" t="s">
        <v>127</v>
      </c>
      <c r="AK3" s="1" t="s">
        <v>128</v>
      </c>
      <c r="AN3" s="1" t="s">
        <v>142</v>
      </c>
    </row>
    <row r="4" spans="1:42">
      <c r="A4" s="1" t="s">
        <v>0</v>
      </c>
      <c r="B4" s="1"/>
      <c r="C4" s="1" t="s">
        <v>121</v>
      </c>
      <c r="D4" s="11" t="s">
        <v>109</v>
      </c>
      <c r="E4" s="11" t="s">
        <v>110</v>
      </c>
      <c r="F4" s="11" t="s">
        <v>111</v>
      </c>
      <c r="G4" s="11" t="s">
        <v>112</v>
      </c>
      <c r="H4" s="11" t="s">
        <v>113</v>
      </c>
      <c r="I4" s="11" t="s">
        <v>114</v>
      </c>
      <c r="J4" s="11" t="s">
        <v>141</v>
      </c>
      <c r="L4" t="s">
        <v>94</v>
      </c>
      <c r="P4" t="s">
        <v>94</v>
      </c>
      <c r="T4" t="s">
        <v>94</v>
      </c>
      <c r="X4" t="s">
        <v>94</v>
      </c>
      <c r="AB4" t="s">
        <v>94</v>
      </c>
      <c r="AF4" t="s">
        <v>94</v>
      </c>
      <c r="AJ4" t="s">
        <v>94</v>
      </c>
      <c r="AN4" t="s">
        <v>94</v>
      </c>
    </row>
    <row r="5" spans="1:42" ht="17" thickBot="1">
      <c r="A5" t="s">
        <v>82</v>
      </c>
      <c r="B5" t="s">
        <v>83</v>
      </c>
      <c r="C5" s="12">
        <v>89.93</v>
      </c>
      <c r="D5">
        <v>31.15</v>
      </c>
      <c r="E5">
        <v>84</v>
      </c>
      <c r="F5">
        <v>83.55</v>
      </c>
      <c r="G5">
        <v>62</v>
      </c>
      <c r="H5">
        <v>49</v>
      </c>
      <c r="I5">
        <v>73</v>
      </c>
      <c r="J5" s="19">
        <v>73.09</v>
      </c>
    </row>
    <row r="6" spans="1:42">
      <c r="A6" t="s">
        <v>17</v>
      </c>
      <c r="B6" t="s">
        <v>18</v>
      </c>
      <c r="C6" s="12">
        <v>100</v>
      </c>
      <c r="D6">
        <v>83.61</v>
      </c>
      <c r="E6">
        <v>92</v>
      </c>
      <c r="F6">
        <v>90.01</v>
      </c>
      <c r="G6">
        <v>94</v>
      </c>
      <c r="H6">
        <v>71</v>
      </c>
      <c r="I6" s="7">
        <v>81</v>
      </c>
      <c r="J6" s="19">
        <v>83.16</v>
      </c>
      <c r="L6" s="6"/>
      <c r="M6" s="6" t="s">
        <v>95</v>
      </c>
      <c r="N6" s="6" t="s">
        <v>96</v>
      </c>
      <c r="P6" s="6"/>
      <c r="Q6" s="6" t="s">
        <v>95</v>
      </c>
      <c r="R6" s="6" t="s">
        <v>96</v>
      </c>
      <c r="T6" s="6"/>
      <c r="U6" s="6" t="s">
        <v>95</v>
      </c>
      <c r="V6" s="6" t="s">
        <v>96</v>
      </c>
      <c r="X6" s="6"/>
      <c r="Y6" s="6" t="s">
        <v>95</v>
      </c>
      <c r="Z6" s="6" t="s">
        <v>96</v>
      </c>
      <c r="AB6" s="6"/>
      <c r="AC6" s="6" t="s">
        <v>95</v>
      </c>
      <c r="AD6" s="6" t="s">
        <v>96</v>
      </c>
      <c r="AF6" s="6"/>
      <c r="AG6" s="6" t="s">
        <v>95</v>
      </c>
      <c r="AH6" s="6" t="s">
        <v>96</v>
      </c>
      <c r="AJ6" s="6"/>
      <c r="AK6" s="6" t="s">
        <v>95</v>
      </c>
      <c r="AL6" s="6" t="s">
        <v>96</v>
      </c>
      <c r="AN6" s="28"/>
      <c r="AO6" s="28" t="s">
        <v>95</v>
      </c>
      <c r="AP6" s="28" t="s">
        <v>96</v>
      </c>
    </row>
    <row r="7" spans="1:42">
      <c r="A7" t="s">
        <v>1</v>
      </c>
      <c r="B7" t="s">
        <v>2</v>
      </c>
      <c r="C7" s="7">
        <v>100</v>
      </c>
      <c r="D7">
        <v>31.15</v>
      </c>
      <c r="E7">
        <v>68</v>
      </c>
      <c r="F7">
        <v>85</v>
      </c>
      <c r="G7">
        <v>52</v>
      </c>
      <c r="H7">
        <v>43</v>
      </c>
      <c r="I7">
        <v>51</v>
      </c>
      <c r="J7" s="19">
        <v>67.319999999999993</v>
      </c>
      <c r="L7" s="4" t="s">
        <v>97</v>
      </c>
      <c r="M7" s="4">
        <v>97.584285714285699</v>
      </c>
      <c r="N7" s="4">
        <v>92.445714285714288</v>
      </c>
      <c r="P7" s="4" t="s">
        <v>97</v>
      </c>
      <c r="Q7" s="4">
        <v>76.112142857142857</v>
      </c>
      <c r="R7" s="4">
        <v>85.017857142857139</v>
      </c>
      <c r="T7" s="4" t="s">
        <v>97</v>
      </c>
      <c r="U7" s="4">
        <v>90.285714285714292</v>
      </c>
      <c r="V7" s="4">
        <v>82.571428571428569</v>
      </c>
      <c r="X7" s="4" t="s">
        <v>97</v>
      </c>
      <c r="Y7" s="4">
        <v>90.209285714285713</v>
      </c>
      <c r="Z7" s="4">
        <v>91.542857142857116</v>
      </c>
      <c r="AB7" s="4" t="s">
        <v>97</v>
      </c>
      <c r="AC7" s="4">
        <v>70.642857142857139</v>
      </c>
      <c r="AD7" s="4">
        <v>69.928571428571431</v>
      </c>
      <c r="AF7" s="4" t="s">
        <v>97</v>
      </c>
      <c r="AG7" s="4">
        <v>61.071428571428569</v>
      </c>
      <c r="AH7" s="4">
        <v>64.464285714285708</v>
      </c>
      <c r="AJ7" s="4" t="s">
        <v>97</v>
      </c>
      <c r="AK7" s="4">
        <v>63.571428571428569</v>
      </c>
      <c r="AL7" s="4">
        <v>71.142857142857139</v>
      </c>
      <c r="AN7" t="s">
        <v>97</v>
      </c>
      <c r="AO7">
        <v>82.153571428571439</v>
      </c>
      <c r="AP7">
        <v>78.245714285714286</v>
      </c>
    </row>
    <row r="8" spans="1:42">
      <c r="A8" t="s">
        <v>68</v>
      </c>
      <c r="B8" t="s">
        <v>69</v>
      </c>
      <c r="C8" s="12">
        <v>85.61</v>
      </c>
      <c r="D8">
        <v>26.23</v>
      </c>
      <c r="E8">
        <v>100</v>
      </c>
      <c r="F8">
        <v>79.55</v>
      </c>
      <c r="G8">
        <v>52</v>
      </c>
      <c r="H8">
        <v>36</v>
      </c>
      <c r="I8" s="7">
        <v>39</v>
      </c>
      <c r="J8" s="19">
        <v>62.73</v>
      </c>
      <c r="L8" s="4" t="s">
        <v>98</v>
      </c>
      <c r="M8" s="4">
        <v>20.195934065934065</v>
      </c>
      <c r="N8" s="4">
        <v>429.3506571428577</v>
      </c>
      <c r="P8" s="4" t="s">
        <v>98</v>
      </c>
      <c r="Q8" s="4">
        <v>861.88467967033034</v>
      </c>
      <c r="R8" s="4">
        <v>192.54767967032967</v>
      </c>
      <c r="T8" s="4" t="s">
        <v>98</v>
      </c>
      <c r="U8" s="4">
        <v>240.5274725274727</v>
      </c>
      <c r="V8" s="4">
        <v>786.72527472527429</v>
      </c>
      <c r="X8" s="4" t="s">
        <v>98</v>
      </c>
      <c r="Y8" s="4">
        <v>73.912960989011012</v>
      </c>
      <c r="Z8" s="4">
        <v>112.86874505495004</v>
      </c>
      <c r="AB8" s="4" t="s">
        <v>98</v>
      </c>
      <c r="AC8" s="4">
        <v>252.86263736263768</v>
      </c>
      <c r="AD8" s="4">
        <v>669.91758241758191</v>
      </c>
      <c r="AF8" s="4" t="s">
        <v>98</v>
      </c>
      <c r="AG8" s="4">
        <v>435.91758241758248</v>
      </c>
      <c r="AH8" s="4">
        <v>145.24862637362654</v>
      </c>
      <c r="AJ8" s="4" t="s">
        <v>98</v>
      </c>
      <c r="AK8" s="4">
        <v>455.18681318681325</v>
      </c>
      <c r="AL8" s="4">
        <v>194.28571428571462</v>
      </c>
      <c r="AN8" t="s">
        <v>98</v>
      </c>
      <c r="AO8">
        <v>85.37936318680967</v>
      </c>
      <c r="AP8">
        <v>168.19681098901043</v>
      </c>
    </row>
    <row r="9" spans="1:42">
      <c r="A9" t="s">
        <v>70</v>
      </c>
      <c r="B9" t="s">
        <v>71</v>
      </c>
      <c r="C9" s="12">
        <v>100</v>
      </c>
      <c r="D9">
        <v>95.08</v>
      </c>
      <c r="E9">
        <v>96</v>
      </c>
      <c r="F9">
        <v>87.82</v>
      </c>
      <c r="G9">
        <v>58</v>
      </c>
      <c r="H9">
        <v>39</v>
      </c>
      <c r="I9" s="7">
        <v>60</v>
      </c>
      <c r="J9" s="19">
        <v>76.5</v>
      </c>
      <c r="L9" s="4" t="s">
        <v>99</v>
      </c>
      <c r="M9" s="4">
        <v>14</v>
      </c>
      <c r="N9" s="4">
        <v>14</v>
      </c>
      <c r="P9" s="4" t="s">
        <v>99</v>
      </c>
      <c r="Q9" s="4">
        <v>14</v>
      </c>
      <c r="R9" s="4">
        <v>14</v>
      </c>
      <c r="T9" s="4" t="s">
        <v>99</v>
      </c>
      <c r="U9" s="4">
        <v>14</v>
      </c>
      <c r="V9" s="4">
        <v>14</v>
      </c>
      <c r="X9" s="4" t="s">
        <v>99</v>
      </c>
      <c r="Y9" s="4">
        <v>14</v>
      </c>
      <c r="Z9" s="4">
        <v>14</v>
      </c>
      <c r="AB9" s="4" t="s">
        <v>99</v>
      </c>
      <c r="AC9" s="4">
        <v>14</v>
      </c>
      <c r="AD9" s="4">
        <v>14</v>
      </c>
      <c r="AF9" s="4" t="s">
        <v>99</v>
      </c>
      <c r="AG9" s="4">
        <v>14</v>
      </c>
      <c r="AH9" s="4">
        <v>14</v>
      </c>
      <c r="AJ9" s="4" t="s">
        <v>99</v>
      </c>
      <c r="AK9" s="4">
        <v>14</v>
      </c>
      <c r="AL9" s="4">
        <v>14</v>
      </c>
      <c r="AN9" t="s">
        <v>99</v>
      </c>
      <c r="AO9">
        <v>14</v>
      </c>
      <c r="AP9">
        <v>14</v>
      </c>
    </row>
    <row r="10" spans="1:42">
      <c r="A10" t="s">
        <v>78</v>
      </c>
      <c r="B10" t="s">
        <v>79</v>
      </c>
      <c r="C10" s="12">
        <v>100</v>
      </c>
      <c r="D10">
        <v>98.36</v>
      </c>
      <c r="E10">
        <v>100</v>
      </c>
      <c r="F10">
        <v>90.45</v>
      </c>
      <c r="G10">
        <v>60</v>
      </c>
      <c r="H10">
        <v>69</v>
      </c>
      <c r="I10" s="7">
        <v>60</v>
      </c>
      <c r="J10" s="19">
        <v>81.61</v>
      </c>
      <c r="L10" s="4" t="s">
        <v>100</v>
      </c>
      <c r="M10" s="4">
        <v>13</v>
      </c>
      <c r="N10" s="4">
        <v>13</v>
      </c>
      <c r="P10" s="4" t="s">
        <v>100</v>
      </c>
      <c r="Q10" s="4">
        <v>13</v>
      </c>
      <c r="R10" s="4">
        <v>13</v>
      </c>
      <c r="T10" s="4" t="s">
        <v>100</v>
      </c>
      <c r="U10" s="4">
        <v>13</v>
      </c>
      <c r="V10" s="4">
        <v>13</v>
      </c>
      <c r="X10" s="4" t="s">
        <v>100</v>
      </c>
      <c r="Y10" s="4">
        <v>13</v>
      </c>
      <c r="Z10" s="4">
        <v>13</v>
      </c>
      <c r="AB10" s="4" t="s">
        <v>100</v>
      </c>
      <c r="AC10" s="4">
        <v>13</v>
      </c>
      <c r="AD10" s="4">
        <v>13</v>
      </c>
      <c r="AF10" s="4" t="s">
        <v>100</v>
      </c>
      <c r="AG10" s="4">
        <v>13</v>
      </c>
      <c r="AH10" s="4">
        <v>13</v>
      </c>
      <c r="AJ10" s="4" t="s">
        <v>100</v>
      </c>
      <c r="AK10" s="4">
        <v>13</v>
      </c>
      <c r="AL10" s="4">
        <v>13</v>
      </c>
      <c r="AN10" t="s">
        <v>100</v>
      </c>
      <c r="AO10">
        <v>13</v>
      </c>
      <c r="AP10">
        <v>13</v>
      </c>
    </row>
    <row r="11" spans="1:42">
      <c r="A11" t="s">
        <v>72</v>
      </c>
      <c r="B11" t="s">
        <v>73</v>
      </c>
      <c r="C11" s="12">
        <v>100</v>
      </c>
      <c r="D11">
        <v>95.08</v>
      </c>
      <c r="E11">
        <v>100</v>
      </c>
      <c r="F11">
        <v>97.27</v>
      </c>
      <c r="G11">
        <v>86</v>
      </c>
      <c r="H11">
        <v>81</v>
      </c>
      <c r="I11" s="7">
        <v>68</v>
      </c>
      <c r="J11" s="19">
        <v>90.57</v>
      </c>
      <c r="L11" s="4" t="s">
        <v>101</v>
      </c>
      <c r="M11" s="4">
        <v>4.7038321078461232E-2</v>
      </c>
      <c r="N11" s="4"/>
      <c r="P11" s="4" t="s">
        <v>101</v>
      </c>
      <c r="Q11" s="4">
        <v>4.4762143129743519</v>
      </c>
      <c r="R11" s="4"/>
      <c r="T11" s="4" t="s">
        <v>101</v>
      </c>
      <c r="U11" s="4">
        <v>0.3057324840764335</v>
      </c>
      <c r="V11" s="4"/>
      <c r="X11" s="4" t="s">
        <v>101</v>
      </c>
      <c r="Y11" s="4">
        <v>0.65485764861677653</v>
      </c>
      <c r="Z11" s="4"/>
      <c r="AB11" s="4" t="s">
        <v>101</v>
      </c>
      <c r="AC11" s="4">
        <v>0.37745335247078199</v>
      </c>
      <c r="AD11" s="4"/>
      <c r="AF11" s="4" t="s">
        <v>101</v>
      </c>
      <c r="AG11" s="4">
        <v>3.0011821337040474</v>
      </c>
      <c r="AH11" s="4"/>
      <c r="AJ11" s="4" t="s">
        <v>101</v>
      </c>
      <c r="AK11" s="4">
        <v>2.3428733031674169</v>
      </c>
      <c r="AL11" s="4"/>
      <c r="AN11" t="s">
        <v>101</v>
      </c>
      <c r="AO11">
        <v>0.50761582627382962</v>
      </c>
    </row>
    <row r="12" spans="1:42">
      <c r="A12" t="s">
        <v>21</v>
      </c>
      <c r="B12" t="s">
        <v>22</v>
      </c>
      <c r="C12" s="12">
        <v>98.56</v>
      </c>
      <c r="D12">
        <v>68.849999999999994</v>
      </c>
      <c r="E12">
        <v>100</v>
      </c>
      <c r="F12">
        <v>75.819999999999993</v>
      </c>
      <c r="G12">
        <v>74</v>
      </c>
      <c r="H12">
        <v>35</v>
      </c>
      <c r="I12">
        <v>46</v>
      </c>
      <c r="J12" s="19">
        <v>89.38</v>
      </c>
      <c r="L12" s="4" t="s">
        <v>102</v>
      </c>
      <c r="M12" s="4">
        <v>1.2458496647660411E-6</v>
      </c>
      <c r="N12" s="4"/>
      <c r="P12" s="4" t="s">
        <v>102</v>
      </c>
      <c r="Q12" s="4">
        <v>5.5068894207511354E-3</v>
      </c>
      <c r="R12" s="4"/>
      <c r="T12" s="4" t="s">
        <v>102</v>
      </c>
      <c r="U12" s="4">
        <v>2.067794250569277E-2</v>
      </c>
      <c r="V12" s="4"/>
      <c r="X12" s="4" t="s">
        <v>102</v>
      </c>
      <c r="Y12" s="4">
        <v>0.22784948386134996</v>
      </c>
      <c r="Z12" s="4"/>
      <c r="AB12" s="4" t="s">
        <v>102</v>
      </c>
      <c r="AC12" s="4">
        <v>4.538888160974186E-2</v>
      </c>
      <c r="AD12" s="4"/>
      <c r="AF12" s="4" t="s">
        <v>102</v>
      </c>
      <c r="AG12" s="4">
        <v>2.8806606409939043E-2</v>
      </c>
      <c r="AH12" s="4"/>
      <c r="AJ12" s="4" t="s">
        <v>102</v>
      </c>
      <c r="AK12" s="4">
        <v>6.8875625007803642E-2</v>
      </c>
      <c r="AL12" s="4"/>
      <c r="AN12" t="s">
        <v>102</v>
      </c>
      <c r="AO12">
        <v>0.11739636868239833</v>
      </c>
    </row>
    <row r="13" spans="1:42" ht="17" thickBot="1">
      <c r="A13" t="s">
        <v>80</v>
      </c>
      <c r="B13" t="s">
        <v>81</v>
      </c>
      <c r="C13" s="12">
        <v>100</v>
      </c>
      <c r="D13">
        <v>96.72</v>
      </c>
      <c r="E13">
        <v>52</v>
      </c>
      <c r="F13">
        <v>97.73</v>
      </c>
      <c r="G13">
        <v>73</v>
      </c>
      <c r="H13">
        <v>56</v>
      </c>
      <c r="I13" s="7">
        <v>54</v>
      </c>
      <c r="J13" s="19">
        <v>82.49</v>
      </c>
      <c r="L13" s="5" t="s">
        <v>103</v>
      </c>
      <c r="M13" s="5">
        <v>0.38805909799520594</v>
      </c>
      <c r="N13" s="5"/>
      <c r="P13" s="5" t="s">
        <v>103</v>
      </c>
      <c r="Q13" s="5">
        <v>2.5769270844729792</v>
      </c>
      <c r="R13" s="5"/>
      <c r="T13" s="5" t="s">
        <v>103</v>
      </c>
      <c r="U13" s="5">
        <v>0.38805909799520594</v>
      </c>
      <c r="V13" s="5"/>
      <c r="X13" s="5" t="s">
        <v>103</v>
      </c>
      <c r="Y13" s="5">
        <v>0.38805909799520594</v>
      </c>
      <c r="Z13" s="5"/>
      <c r="AB13" s="5" t="s">
        <v>103</v>
      </c>
      <c r="AC13" s="5">
        <v>0.38805909799520594</v>
      </c>
      <c r="AD13" s="5"/>
      <c r="AF13" s="5" t="s">
        <v>103</v>
      </c>
      <c r="AG13" s="5">
        <v>2.5769270844729792</v>
      </c>
      <c r="AH13" s="5"/>
      <c r="AJ13" s="5" t="s">
        <v>103</v>
      </c>
      <c r="AK13" s="5">
        <v>2.5769270844729792</v>
      </c>
      <c r="AL13" s="5"/>
      <c r="AN13" s="29" t="s">
        <v>103</v>
      </c>
      <c r="AO13" s="29">
        <v>0.38805909799520594</v>
      </c>
      <c r="AP13" s="29"/>
    </row>
    <row r="14" spans="1:42">
      <c r="A14" t="s">
        <v>48</v>
      </c>
      <c r="B14" t="s">
        <v>49</v>
      </c>
      <c r="C14" s="12">
        <v>100</v>
      </c>
      <c r="D14">
        <v>100</v>
      </c>
      <c r="E14">
        <v>100</v>
      </c>
      <c r="F14">
        <v>100</v>
      </c>
      <c r="G14">
        <v>75</v>
      </c>
      <c r="H14">
        <v>88</v>
      </c>
      <c r="I14" s="7">
        <v>70</v>
      </c>
      <c r="J14" s="19">
        <v>83.51</v>
      </c>
    </row>
    <row r="15" spans="1:42">
      <c r="A15" t="s">
        <v>64</v>
      </c>
      <c r="B15" t="s">
        <v>65</v>
      </c>
      <c r="C15" s="12">
        <v>94.96</v>
      </c>
      <c r="D15">
        <v>45.9</v>
      </c>
      <c r="E15">
        <v>72</v>
      </c>
      <c r="F15">
        <v>78.91</v>
      </c>
      <c r="G15">
        <v>49</v>
      </c>
      <c r="H15">
        <v>41</v>
      </c>
      <c r="I15">
        <v>18</v>
      </c>
      <c r="J15" s="19">
        <v>85.69</v>
      </c>
    </row>
    <row r="16" spans="1:42">
      <c r="A16" t="s">
        <v>53</v>
      </c>
      <c r="B16" t="s">
        <v>54</v>
      </c>
      <c r="C16" s="12">
        <v>100</v>
      </c>
      <c r="D16">
        <v>100</v>
      </c>
      <c r="E16">
        <v>100</v>
      </c>
      <c r="F16">
        <v>99.55</v>
      </c>
      <c r="G16">
        <v>99</v>
      </c>
      <c r="H16">
        <v>97</v>
      </c>
      <c r="I16" s="7">
        <v>98</v>
      </c>
      <c r="J16" s="19">
        <v>92.8</v>
      </c>
      <c r="L16" t="s">
        <v>104</v>
      </c>
      <c r="P16" t="s">
        <v>104</v>
      </c>
      <c r="T16" t="s">
        <v>104</v>
      </c>
      <c r="X16" t="s">
        <v>119</v>
      </c>
      <c r="AB16" t="s">
        <v>104</v>
      </c>
      <c r="AF16" t="s">
        <v>104</v>
      </c>
      <c r="AJ16" t="s">
        <v>119</v>
      </c>
      <c r="AN16" t="s">
        <v>119</v>
      </c>
    </row>
    <row r="17" spans="1:42" ht="17" thickBot="1">
      <c r="A17" t="s">
        <v>55</v>
      </c>
      <c r="B17" t="s">
        <v>56</v>
      </c>
      <c r="C17" s="12">
        <v>100</v>
      </c>
      <c r="D17">
        <v>93.44</v>
      </c>
      <c r="E17">
        <v>100</v>
      </c>
      <c r="F17">
        <v>97.27</v>
      </c>
      <c r="G17">
        <v>83</v>
      </c>
      <c r="H17">
        <v>77</v>
      </c>
      <c r="I17">
        <v>88</v>
      </c>
      <c r="J17" s="19">
        <v>89.66</v>
      </c>
    </row>
    <row r="18" spans="1:42">
      <c r="A18" t="s">
        <v>13</v>
      </c>
      <c r="B18" t="s">
        <v>14</v>
      </c>
      <c r="C18" s="12">
        <v>97.12</v>
      </c>
      <c r="D18">
        <v>100</v>
      </c>
      <c r="E18">
        <v>100</v>
      </c>
      <c r="F18">
        <v>100</v>
      </c>
      <c r="G18">
        <v>72</v>
      </c>
      <c r="H18">
        <v>73</v>
      </c>
      <c r="I18" s="7">
        <v>84</v>
      </c>
      <c r="J18" s="19">
        <v>91.64</v>
      </c>
      <c r="L18" s="6"/>
      <c r="M18" s="6" t="s">
        <v>95</v>
      </c>
      <c r="N18" s="6" t="s">
        <v>96</v>
      </c>
      <c r="P18" s="6"/>
      <c r="Q18" s="6" t="s">
        <v>95</v>
      </c>
      <c r="R18" s="6" t="s">
        <v>96</v>
      </c>
      <c r="T18" s="6"/>
      <c r="U18" s="6" t="s">
        <v>95</v>
      </c>
      <c r="V18" s="6" t="s">
        <v>96</v>
      </c>
      <c r="X18" s="6"/>
      <c r="Y18" s="6" t="s">
        <v>95</v>
      </c>
      <c r="Z18" s="6" t="s">
        <v>96</v>
      </c>
      <c r="AB18" s="6"/>
      <c r="AC18" s="6" t="s">
        <v>95</v>
      </c>
      <c r="AD18" s="6" t="s">
        <v>96</v>
      </c>
      <c r="AF18" s="6"/>
      <c r="AG18" s="6" t="s">
        <v>95</v>
      </c>
      <c r="AH18" s="6" t="s">
        <v>96</v>
      </c>
      <c r="AJ18" s="6"/>
      <c r="AK18" s="6" t="s">
        <v>95</v>
      </c>
      <c r="AL18" s="6" t="s">
        <v>96</v>
      </c>
      <c r="AN18" s="28"/>
      <c r="AO18" s="28" t="s">
        <v>95</v>
      </c>
      <c r="AP18" s="28" t="s">
        <v>96</v>
      </c>
    </row>
    <row r="19" spans="1:42">
      <c r="A19" s="10"/>
      <c r="B19" s="10"/>
      <c r="C19" s="10"/>
      <c r="D19" s="10"/>
      <c r="E19" s="10"/>
      <c r="F19" s="10"/>
      <c r="G19" s="10"/>
      <c r="H19" s="10"/>
      <c r="I19" s="10"/>
      <c r="J19" s="20"/>
      <c r="L19" s="4" t="s">
        <v>97</v>
      </c>
      <c r="M19" s="4">
        <v>97.584285714285699</v>
      </c>
      <c r="N19" s="4">
        <v>92.445714285714288</v>
      </c>
      <c r="P19" s="4" t="s">
        <v>97</v>
      </c>
      <c r="Q19" s="4">
        <v>76.112142857142857</v>
      </c>
      <c r="R19" s="4">
        <v>85.017857142857139</v>
      </c>
      <c r="T19" s="4" t="s">
        <v>97</v>
      </c>
      <c r="U19" s="4">
        <v>90.285714285714292</v>
      </c>
      <c r="V19" s="4">
        <v>82.571428571428569</v>
      </c>
      <c r="X19" s="4" t="s">
        <v>97</v>
      </c>
      <c r="Y19" s="4">
        <v>90.209285714285713</v>
      </c>
      <c r="Z19" s="4">
        <v>91.542857142857116</v>
      </c>
      <c r="AB19" s="4" t="s">
        <v>97</v>
      </c>
      <c r="AC19" s="4">
        <v>70.642857142857139</v>
      </c>
      <c r="AD19" s="4">
        <v>69.928571428571431</v>
      </c>
      <c r="AF19" s="4" t="s">
        <v>97</v>
      </c>
      <c r="AG19" s="4">
        <v>61.071428571428569</v>
      </c>
      <c r="AH19" s="4">
        <v>64.464285714285708</v>
      </c>
      <c r="AJ19" s="4" t="s">
        <v>97</v>
      </c>
      <c r="AK19" s="4">
        <v>63.571428571428569</v>
      </c>
      <c r="AL19" s="4">
        <v>71.142857142857139</v>
      </c>
      <c r="AN19" t="s">
        <v>97</v>
      </c>
      <c r="AO19">
        <v>82.153571428571439</v>
      </c>
      <c r="AP19">
        <v>78.245714285714286</v>
      </c>
    </row>
    <row r="20" spans="1:42">
      <c r="A20" s="1" t="s">
        <v>123</v>
      </c>
      <c r="J20" s="21"/>
      <c r="L20" s="4" t="s">
        <v>98</v>
      </c>
      <c r="M20" s="4">
        <v>20.195934065934065</v>
      </c>
      <c r="N20" s="4">
        <v>429.3506571428577</v>
      </c>
      <c r="P20" s="4" t="s">
        <v>98</v>
      </c>
      <c r="Q20" s="4">
        <v>861.88467967033034</v>
      </c>
      <c r="R20" s="4">
        <v>192.54767967032967</v>
      </c>
      <c r="T20" s="4" t="s">
        <v>98</v>
      </c>
      <c r="U20" s="4">
        <v>240.5274725274727</v>
      </c>
      <c r="V20" s="4">
        <v>786.72527472527429</v>
      </c>
      <c r="X20" s="4" t="s">
        <v>98</v>
      </c>
      <c r="Y20" s="4">
        <v>73.912960989011012</v>
      </c>
      <c r="Z20" s="4">
        <v>112.86874505495004</v>
      </c>
      <c r="AB20" s="4" t="s">
        <v>98</v>
      </c>
      <c r="AC20" s="4">
        <v>252.86263736263768</v>
      </c>
      <c r="AD20" s="4">
        <v>669.91758241758191</v>
      </c>
      <c r="AF20" s="4" t="s">
        <v>98</v>
      </c>
      <c r="AG20" s="4">
        <v>435.91758241758248</v>
      </c>
      <c r="AH20" s="4">
        <v>145.24862637362654</v>
      </c>
      <c r="AJ20" s="4" t="s">
        <v>98</v>
      </c>
      <c r="AK20" s="4">
        <v>455.18681318681325</v>
      </c>
      <c r="AL20" s="4">
        <v>194.28571428571462</v>
      </c>
      <c r="AN20" t="s">
        <v>98</v>
      </c>
      <c r="AO20">
        <v>85.37936318680967</v>
      </c>
      <c r="AP20">
        <v>168.19681098901043</v>
      </c>
    </row>
    <row r="21" spans="1:42">
      <c r="A21" t="s">
        <v>25</v>
      </c>
      <c r="B21" t="s">
        <v>26</v>
      </c>
      <c r="C21" s="3">
        <v>89.93</v>
      </c>
      <c r="D21">
        <v>68.849999999999994</v>
      </c>
      <c r="E21">
        <v>92</v>
      </c>
      <c r="F21">
        <v>80</v>
      </c>
      <c r="G21">
        <v>52</v>
      </c>
      <c r="H21">
        <v>51</v>
      </c>
      <c r="I21">
        <v>42</v>
      </c>
      <c r="J21" s="22">
        <v>86.62</v>
      </c>
      <c r="L21" s="4" t="s">
        <v>99</v>
      </c>
      <c r="M21" s="4">
        <v>14</v>
      </c>
      <c r="N21" s="4">
        <v>14</v>
      </c>
      <c r="P21" s="4" t="s">
        <v>99</v>
      </c>
      <c r="Q21" s="4">
        <v>14</v>
      </c>
      <c r="R21" s="4">
        <v>14</v>
      </c>
      <c r="T21" s="4" t="s">
        <v>99</v>
      </c>
      <c r="U21" s="4">
        <v>14</v>
      </c>
      <c r="V21" s="4">
        <v>14</v>
      </c>
      <c r="X21" s="4" t="s">
        <v>99</v>
      </c>
      <c r="Y21" s="4">
        <v>14</v>
      </c>
      <c r="Z21" s="4">
        <v>14</v>
      </c>
      <c r="AB21" s="4" t="s">
        <v>99</v>
      </c>
      <c r="AC21" s="4">
        <v>14</v>
      </c>
      <c r="AD21" s="4">
        <v>14</v>
      </c>
      <c r="AF21" s="4" t="s">
        <v>99</v>
      </c>
      <c r="AG21" s="4">
        <v>14</v>
      </c>
      <c r="AH21" s="4">
        <v>14</v>
      </c>
      <c r="AJ21" s="4" t="s">
        <v>99</v>
      </c>
      <c r="AK21" s="4">
        <v>14</v>
      </c>
      <c r="AL21" s="4">
        <v>14</v>
      </c>
      <c r="AN21" t="s">
        <v>99</v>
      </c>
      <c r="AO21">
        <v>14</v>
      </c>
      <c r="AP21">
        <v>14</v>
      </c>
    </row>
    <row r="22" spans="1:42">
      <c r="A22" t="s">
        <v>61</v>
      </c>
      <c r="B22" t="s">
        <v>62</v>
      </c>
      <c r="C22" s="3">
        <v>98.56</v>
      </c>
      <c r="D22">
        <v>98.36</v>
      </c>
      <c r="E22">
        <v>16</v>
      </c>
      <c r="F22">
        <v>91.91</v>
      </c>
      <c r="G22">
        <v>91</v>
      </c>
      <c r="H22">
        <v>68</v>
      </c>
      <c r="I22" s="7">
        <v>75</v>
      </c>
      <c r="J22" s="22">
        <v>73.28</v>
      </c>
      <c r="L22" s="4" t="s">
        <v>105</v>
      </c>
      <c r="M22" s="4">
        <v>0</v>
      </c>
      <c r="N22" s="4"/>
      <c r="P22" s="4" t="s">
        <v>105</v>
      </c>
      <c r="Q22" s="4">
        <v>0</v>
      </c>
      <c r="R22" s="4"/>
      <c r="T22" s="4" t="s">
        <v>105</v>
      </c>
      <c r="U22" s="4">
        <v>0</v>
      </c>
      <c r="V22" s="4"/>
      <c r="X22" s="4" t="s">
        <v>120</v>
      </c>
      <c r="Y22" s="4">
        <v>93.390853021980519</v>
      </c>
      <c r="Z22" s="4"/>
      <c r="AB22" s="4" t="s">
        <v>105</v>
      </c>
      <c r="AC22" s="4">
        <v>0</v>
      </c>
      <c r="AD22" s="4"/>
      <c r="AF22" s="4" t="s">
        <v>105</v>
      </c>
      <c r="AG22" s="4">
        <v>0</v>
      </c>
      <c r="AH22" s="4"/>
      <c r="AJ22" s="4" t="s">
        <v>120</v>
      </c>
      <c r="AK22" s="4">
        <v>324.73626373626394</v>
      </c>
      <c r="AL22" s="4"/>
      <c r="AN22" t="s">
        <v>120</v>
      </c>
      <c r="AO22">
        <v>126.78808708791006</v>
      </c>
    </row>
    <row r="23" spans="1:42">
      <c r="A23" t="s">
        <v>25</v>
      </c>
      <c r="B23" t="s">
        <v>50</v>
      </c>
      <c r="C23" s="3">
        <v>100</v>
      </c>
      <c r="D23">
        <v>75.41</v>
      </c>
      <c r="E23">
        <v>100</v>
      </c>
      <c r="F23">
        <v>97.82</v>
      </c>
      <c r="G23">
        <v>67</v>
      </c>
      <c r="H23">
        <v>58</v>
      </c>
      <c r="I23">
        <v>64</v>
      </c>
      <c r="J23" s="22">
        <v>80.55</v>
      </c>
      <c r="L23" s="4" t="s">
        <v>100</v>
      </c>
      <c r="M23" s="4">
        <v>14</v>
      </c>
      <c r="N23" s="4"/>
      <c r="P23" s="4" t="s">
        <v>100</v>
      </c>
      <c r="Q23" s="4">
        <v>19</v>
      </c>
      <c r="R23" s="4"/>
      <c r="T23" s="4" t="s">
        <v>100</v>
      </c>
      <c r="U23" s="4">
        <v>20</v>
      </c>
      <c r="V23" s="4"/>
      <c r="X23" s="4" t="s">
        <v>105</v>
      </c>
      <c r="Y23" s="4">
        <v>0</v>
      </c>
      <c r="Z23" s="4"/>
      <c r="AB23" s="4" t="s">
        <v>100</v>
      </c>
      <c r="AC23" s="4">
        <v>22</v>
      </c>
      <c r="AD23" s="4"/>
      <c r="AF23" s="4" t="s">
        <v>100</v>
      </c>
      <c r="AG23" s="4">
        <v>21</v>
      </c>
      <c r="AH23" s="4"/>
      <c r="AJ23" s="4" t="s">
        <v>105</v>
      </c>
      <c r="AK23" s="4">
        <v>0</v>
      </c>
      <c r="AL23" s="4"/>
      <c r="AN23" t="s">
        <v>105</v>
      </c>
      <c r="AO23">
        <v>0</v>
      </c>
    </row>
    <row r="24" spans="1:42">
      <c r="A24" t="s">
        <v>66</v>
      </c>
      <c r="B24" t="s">
        <v>67</v>
      </c>
      <c r="C24" s="3">
        <v>100</v>
      </c>
      <c r="D24">
        <v>86.69</v>
      </c>
      <c r="E24">
        <v>100</v>
      </c>
      <c r="F24">
        <v>96.18</v>
      </c>
      <c r="G24">
        <v>91</v>
      </c>
      <c r="H24">
        <v>47</v>
      </c>
      <c r="I24" s="7">
        <v>72</v>
      </c>
      <c r="J24" s="22">
        <v>87.88</v>
      </c>
      <c r="L24" s="4" t="s">
        <v>106</v>
      </c>
      <c r="M24" s="4">
        <v>0.90681576389808705</v>
      </c>
      <c r="N24" s="4"/>
      <c r="P24" s="4" t="s">
        <v>106</v>
      </c>
      <c r="Q24" s="4">
        <v>-1.0261796855661403</v>
      </c>
      <c r="R24" s="4"/>
      <c r="T24" s="4" t="s">
        <v>106</v>
      </c>
      <c r="U24" s="4">
        <v>0.90057747840398161</v>
      </c>
      <c r="V24" s="4"/>
      <c r="X24" s="4" t="s">
        <v>100</v>
      </c>
      <c r="Y24" s="4">
        <v>26</v>
      </c>
      <c r="Z24" s="4"/>
      <c r="AB24" s="4" t="s">
        <v>106</v>
      </c>
      <c r="AC24" s="4">
        <v>8.7980584691860847E-2</v>
      </c>
      <c r="AD24" s="4"/>
      <c r="AF24" s="4" t="s">
        <v>106</v>
      </c>
      <c r="AG24" s="4">
        <v>-0.52659825345873923</v>
      </c>
      <c r="AH24" s="4"/>
      <c r="AJ24" s="4" t="s">
        <v>100</v>
      </c>
      <c r="AK24" s="4">
        <v>26</v>
      </c>
      <c r="AL24" s="4"/>
      <c r="AN24" t="s">
        <v>100</v>
      </c>
      <c r="AO24">
        <v>26</v>
      </c>
    </row>
    <row r="25" spans="1:42">
      <c r="A25" t="s">
        <v>19</v>
      </c>
      <c r="B25" t="s">
        <v>20</v>
      </c>
      <c r="C25" s="3">
        <v>100</v>
      </c>
      <c r="D25">
        <v>93.44</v>
      </c>
      <c r="E25">
        <v>84</v>
      </c>
      <c r="F25">
        <v>93.09</v>
      </c>
      <c r="G25">
        <v>67</v>
      </c>
      <c r="H25">
        <v>58</v>
      </c>
      <c r="I25" s="7">
        <v>69</v>
      </c>
      <c r="J25" s="22">
        <v>66.69</v>
      </c>
      <c r="L25" s="4" t="s">
        <v>107</v>
      </c>
      <c r="M25" s="4">
        <v>0.18992386446396975</v>
      </c>
      <c r="N25" s="4"/>
      <c r="P25" s="4" t="s">
        <v>107</v>
      </c>
      <c r="Q25" s="4">
        <v>0.15884749210593249</v>
      </c>
      <c r="R25" s="4"/>
      <c r="T25" s="4" t="s">
        <v>107</v>
      </c>
      <c r="U25" s="4">
        <v>0.18926490341939411</v>
      </c>
      <c r="V25" s="4"/>
      <c r="X25" s="4" t="s">
        <v>106</v>
      </c>
      <c r="Y25" s="4">
        <v>-0.36510109138002067</v>
      </c>
      <c r="Z25" s="4"/>
      <c r="AB25" s="4" t="s">
        <v>107</v>
      </c>
      <c r="AC25" s="4">
        <v>0.46534402923997986</v>
      </c>
      <c r="AD25" s="4"/>
      <c r="AF25" s="4" t="s">
        <v>107</v>
      </c>
      <c r="AG25" s="4">
        <v>0.30199546286743534</v>
      </c>
      <c r="AH25" s="4"/>
      <c r="AJ25" s="4" t="s">
        <v>106</v>
      </c>
      <c r="AK25" s="4">
        <v>-1.1116330614677257</v>
      </c>
      <c r="AL25" s="4"/>
      <c r="AN25" t="s">
        <v>106</v>
      </c>
      <c r="AO25">
        <v>0.91822364998328565</v>
      </c>
    </row>
    <row r="26" spans="1:42">
      <c r="A26" t="s">
        <v>15</v>
      </c>
      <c r="B26" t="s">
        <v>16</v>
      </c>
      <c r="C26" s="3">
        <v>100</v>
      </c>
      <c r="D26">
        <v>85.25</v>
      </c>
      <c r="E26">
        <v>100</v>
      </c>
      <c r="F26">
        <v>93.73</v>
      </c>
      <c r="G26">
        <v>77</v>
      </c>
      <c r="H26">
        <v>77</v>
      </c>
      <c r="I26" s="7">
        <v>80</v>
      </c>
      <c r="J26" s="22">
        <v>88.9</v>
      </c>
      <c r="L26" s="4" t="s">
        <v>108</v>
      </c>
      <c r="M26" s="4">
        <v>1.7613101357748921</v>
      </c>
      <c r="N26" s="4"/>
      <c r="P26" s="4" t="s">
        <v>108</v>
      </c>
      <c r="Q26" s="4">
        <v>1.7291328115213698</v>
      </c>
      <c r="R26" s="4"/>
      <c r="T26" s="4" t="s">
        <v>108</v>
      </c>
      <c r="U26" s="4">
        <v>1.7247182429207868</v>
      </c>
      <c r="V26" s="4"/>
      <c r="X26" s="4" t="s">
        <v>107</v>
      </c>
      <c r="Y26" s="4">
        <v>0.35899459546930979</v>
      </c>
      <c r="Z26" s="4"/>
      <c r="AB26" s="4" t="s">
        <v>108</v>
      </c>
      <c r="AC26" s="4">
        <v>1.7171443743802424</v>
      </c>
      <c r="AD26" s="4"/>
      <c r="AF26" s="4" t="s">
        <v>108</v>
      </c>
      <c r="AG26" s="4">
        <v>1.7207429028118781</v>
      </c>
      <c r="AH26" s="4"/>
      <c r="AJ26" s="4" t="s">
        <v>107</v>
      </c>
      <c r="AK26" s="4">
        <v>0.13823494726082047</v>
      </c>
      <c r="AL26" s="4"/>
      <c r="AN26" t="s">
        <v>107</v>
      </c>
      <c r="AO26">
        <v>0.18347096040306676</v>
      </c>
    </row>
    <row r="27" spans="1:42">
      <c r="A27" t="s">
        <v>23</v>
      </c>
      <c r="B27" t="s">
        <v>24</v>
      </c>
      <c r="C27" s="3">
        <v>99.28</v>
      </c>
      <c r="D27">
        <v>80.33</v>
      </c>
      <c r="E27">
        <v>100</v>
      </c>
      <c r="F27">
        <v>94.91</v>
      </c>
      <c r="G27">
        <v>89</v>
      </c>
      <c r="H27">
        <v>76</v>
      </c>
      <c r="I27">
        <v>85</v>
      </c>
      <c r="J27" s="22">
        <v>68.72</v>
      </c>
      <c r="L27" s="4" t="s">
        <v>116</v>
      </c>
      <c r="M27" s="4">
        <v>0.3798477289279395</v>
      </c>
      <c r="N27" s="4"/>
      <c r="P27" s="4" t="s">
        <v>116</v>
      </c>
      <c r="Q27" s="4">
        <v>0.31769498421186498</v>
      </c>
      <c r="R27" s="4"/>
      <c r="T27" s="4" t="s">
        <v>116</v>
      </c>
      <c r="U27" s="4">
        <v>0.37852980683878823</v>
      </c>
      <c r="V27" s="4"/>
      <c r="X27" s="4" t="s">
        <v>108</v>
      </c>
      <c r="Y27" s="4">
        <v>1.7056179197592738</v>
      </c>
      <c r="Z27" s="4"/>
      <c r="AB27" s="4" t="s">
        <v>116</v>
      </c>
      <c r="AC27" s="4">
        <v>0.93068805847995972</v>
      </c>
      <c r="AD27" s="4"/>
      <c r="AF27" s="4" t="s">
        <v>116</v>
      </c>
      <c r="AG27" s="4">
        <v>0.60399092573487068</v>
      </c>
      <c r="AH27" s="4"/>
      <c r="AJ27" s="4" t="s">
        <v>108</v>
      </c>
      <c r="AK27" s="4">
        <v>1.7056179197592738</v>
      </c>
      <c r="AL27" s="4"/>
      <c r="AN27" t="s">
        <v>108</v>
      </c>
      <c r="AO27">
        <v>1.7056179197592738</v>
      </c>
    </row>
    <row r="28" spans="1:42" ht="17" thickBot="1">
      <c r="A28" t="s">
        <v>31</v>
      </c>
      <c r="B28" t="s">
        <v>32</v>
      </c>
      <c r="C28" s="3">
        <v>100</v>
      </c>
      <c r="D28">
        <v>100</v>
      </c>
      <c r="E28">
        <v>100</v>
      </c>
      <c r="F28">
        <v>99.09</v>
      </c>
      <c r="G28">
        <v>100</v>
      </c>
      <c r="H28">
        <v>90</v>
      </c>
      <c r="I28" s="7">
        <v>91</v>
      </c>
      <c r="J28" s="22">
        <v>64.63</v>
      </c>
      <c r="L28" s="5" t="s">
        <v>117</v>
      </c>
      <c r="M28" s="5">
        <v>2.1447866879178044</v>
      </c>
      <c r="N28" s="5"/>
      <c r="P28" s="5" t="s">
        <v>117</v>
      </c>
      <c r="Q28" s="5">
        <v>2.0930240544083096</v>
      </c>
      <c r="R28" s="5"/>
      <c r="T28" s="5" t="s">
        <v>117</v>
      </c>
      <c r="U28" s="5">
        <v>2.0859634472658648</v>
      </c>
      <c r="V28" s="5"/>
      <c r="X28" s="4" t="s">
        <v>116</v>
      </c>
      <c r="Y28" s="4">
        <v>0.71798919093861957</v>
      </c>
      <c r="Z28" s="4"/>
      <c r="AB28" s="5" t="s">
        <v>117</v>
      </c>
      <c r="AC28" s="5">
        <v>2.0738730679040258</v>
      </c>
      <c r="AD28" s="5"/>
      <c r="AF28" s="5" t="s">
        <v>117</v>
      </c>
      <c r="AG28" s="5">
        <v>2.07961384472768</v>
      </c>
      <c r="AH28" s="5"/>
      <c r="AJ28" s="4" t="s">
        <v>116</v>
      </c>
      <c r="AK28" s="4">
        <v>0.27646989452164095</v>
      </c>
      <c r="AL28" s="4"/>
      <c r="AN28" t="s">
        <v>116</v>
      </c>
      <c r="AO28">
        <v>0.36694192080613353</v>
      </c>
    </row>
    <row r="29" spans="1:42" ht="17" thickBot="1">
      <c r="A29" t="s">
        <v>9</v>
      </c>
      <c r="B29" t="s">
        <v>10</v>
      </c>
      <c r="C29" s="3">
        <v>100</v>
      </c>
      <c r="D29">
        <v>100</v>
      </c>
      <c r="E29">
        <v>28</v>
      </c>
      <c r="F29">
        <v>96</v>
      </c>
      <c r="G29">
        <v>91</v>
      </c>
      <c r="H29">
        <v>74</v>
      </c>
      <c r="I29" s="7">
        <v>85</v>
      </c>
      <c r="J29" s="22">
        <v>83.79</v>
      </c>
      <c r="X29" s="5" t="s">
        <v>117</v>
      </c>
      <c r="Y29" s="5">
        <v>2.0555294386428731</v>
      </c>
      <c r="Z29" s="5"/>
      <c r="AJ29" s="5" t="s">
        <v>117</v>
      </c>
      <c r="AK29" s="5">
        <v>2.0555294386428731</v>
      </c>
      <c r="AL29" s="5"/>
      <c r="AN29" s="29" t="s">
        <v>117</v>
      </c>
      <c r="AO29" s="29">
        <v>2.0555294386428731</v>
      </c>
      <c r="AP29" s="29"/>
    </row>
    <row r="30" spans="1:42">
      <c r="A30" t="s">
        <v>40</v>
      </c>
      <c r="B30" t="s">
        <v>41</v>
      </c>
      <c r="C30" s="3">
        <v>100</v>
      </c>
      <c r="D30">
        <v>100</v>
      </c>
      <c r="E30">
        <v>100</v>
      </c>
      <c r="F30">
        <v>99.55</v>
      </c>
      <c r="G30">
        <v>78</v>
      </c>
      <c r="H30">
        <v>65.5</v>
      </c>
      <c r="I30" s="7">
        <v>78</v>
      </c>
      <c r="J30" s="22">
        <v>88.41</v>
      </c>
    </row>
    <row r="31" spans="1:42">
      <c r="A31" t="s">
        <v>7</v>
      </c>
      <c r="B31" t="s">
        <v>8</v>
      </c>
      <c r="C31" s="3">
        <v>94.96</v>
      </c>
      <c r="D31">
        <v>93.44</v>
      </c>
      <c r="E31">
        <v>92</v>
      </c>
      <c r="F31">
        <v>96.55</v>
      </c>
      <c r="G31">
        <v>47</v>
      </c>
      <c r="H31">
        <v>54</v>
      </c>
      <c r="I31" s="7">
        <v>56</v>
      </c>
      <c r="J31" s="22">
        <v>79.22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42">
      <c r="A32" t="s">
        <v>35</v>
      </c>
      <c r="B32" t="s">
        <v>34</v>
      </c>
      <c r="C32" s="3">
        <v>89.93</v>
      </c>
      <c r="D32">
        <v>85.25</v>
      </c>
      <c r="E32">
        <v>100</v>
      </c>
      <c r="F32">
        <v>93.09</v>
      </c>
      <c r="G32">
        <v>74</v>
      </c>
      <c r="H32">
        <v>67</v>
      </c>
      <c r="I32">
        <v>69</v>
      </c>
      <c r="J32" s="22">
        <v>79.86</v>
      </c>
    </row>
    <row r="33" spans="1:38">
      <c r="A33" t="s">
        <v>76</v>
      </c>
      <c r="B33" t="s">
        <v>77</v>
      </c>
      <c r="C33" s="3">
        <v>21.58</v>
      </c>
      <c r="D33">
        <v>57.38</v>
      </c>
      <c r="E33">
        <v>60</v>
      </c>
      <c r="F33">
        <v>58.59</v>
      </c>
      <c r="G33">
        <v>0</v>
      </c>
      <c r="H33">
        <v>65</v>
      </c>
      <c r="I33">
        <v>51</v>
      </c>
      <c r="J33" s="22">
        <v>48.08</v>
      </c>
    </row>
    <row r="34" spans="1:38">
      <c r="A34" t="s">
        <v>51</v>
      </c>
      <c r="B34" t="s">
        <v>52</v>
      </c>
      <c r="C34" s="3">
        <v>100</v>
      </c>
      <c r="D34">
        <v>65.849999999999994</v>
      </c>
      <c r="E34">
        <v>84</v>
      </c>
      <c r="F34">
        <v>91.09</v>
      </c>
      <c r="G34">
        <v>55</v>
      </c>
      <c r="H34">
        <v>52</v>
      </c>
      <c r="I34" s="7">
        <v>79</v>
      </c>
      <c r="J34" s="22">
        <v>98.81</v>
      </c>
      <c r="L34" t="s">
        <v>129</v>
      </c>
      <c r="P34" t="s">
        <v>129</v>
      </c>
      <c r="T34" t="s">
        <v>129</v>
      </c>
      <c r="X34" t="s">
        <v>129</v>
      </c>
      <c r="AB34" t="s">
        <v>129</v>
      </c>
      <c r="AF34" t="s">
        <v>129</v>
      </c>
      <c r="AJ34" t="s">
        <v>129</v>
      </c>
    </row>
    <row r="35" spans="1:38" ht="17" thickBot="1"/>
    <row r="36" spans="1:38">
      <c r="L36" s="6"/>
      <c r="M36" s="6" t="s">
        <v>95</v>
      </c>
      <c r="N36" s="6" t="s">
        <v>96</v>
      </c>
      <c r="P36" s="6"/>
      <c r="Q36" s="6" t="s">
        <v>95</v>
      </c>
      <c r="R36" s="6" t="s">
        <v>96</v>
      </c>
      <c r="T36" s="6"/>
      <c r="U36" s="6" t="s">
        <v>95</v>
      </c>
      <c r="V36" s="6" t="s">
        <v>96</v>
      </c>
      <c r="X36" s="6"/>
      <c r="Y36" s="6" t="s">
        <v>95</v>
      </c>
      <c r="Z36" s="6" t="s">
        <v>96</v>
      </c>
      <c r="AB36" s="6"/>
      <c r="AC36" s="6" t="s">
        <v>95</v>
      </c>
      <c r="AD36" s="6" t="s">
        <v>96</v>
      </c>
      <c r="AF36" s="6"/>
      <c r="AG36" s="6" t="s">
        <v>95</v>
      </c>
      <c r="AH36" s="6" t="s">
        <v>96</v>
      </c>
      <c r="AJ36" s="6"/>
      <c r="AK36" s="6" t="s">
        <v>95</v>
      </c>
      <c r="AL36" s="6" t="s">
        <v>96</v>
      </c>
    </row>
    <row r="37" spans="1:38">
      <c r="L37" s="4" t="s">
        <v>97</v>
      </c>
      <c r="M37" s="4">
        <v>97.584285714285699</v>
      </c>
      <c r="N37" s="4">
        <v>92.445714285714288</v>
      </c>
      <c r="P37" s="4" t="s">
        <v>97</v>
      </c>
      <c r="Q37" s="4">
        <v>76.112142857142857</v>
      </c>
      <c r="R37" s="4">
        <v>85.017857142857139</v>
      </c>
      <c r="T37" s="4" t="s">
        <v>97</v>
      </c>
      <c r="U37" s="4">
        <v>90.285714285714292</v>
      </c>
      <c r="V37" s="4">
        <v>82.571428571428569</v>
      </c>
      <c r="X37" s="4" t="s">
        <v>97</v>
      </c>
      <c r="Y37" s="4">
        <v>90.209285714285713</v>
      </c>
      <c r="Z37" s="4">
        <v>91.542857142857116</v>
      </c>
      <c r="AB37" s="4" t="s">
        <v>97</v>
      </c>
      <c r="AC37" s="4">
        <v>70.642857142857139</v>
      </c>
      <c r="AD37" s="4">
        <v>69.928571428571431</v>
      </c>
      <c r="AF37" s="4" t="s">
        <v>97</v>
      </c>
      <c r="AG37" s="4">
        <v>61.071428571428569</v>
      </c>
      <c r="AH37" s="4">
        <v>64.464285714285708</v>
      </c>
      <c r="AJ37" s="4" t="s">
        <v>97</v>
      </c>
      <c r="AK37" s="4">
        <v>63.571428571428569</v>
      </c>
      <c r="AL37" s="4">
        <v>71.142857142857139</v>
      </c>
    </row>
    <row r="38" spans="1:38">
      <c r="L38" s="4" t="s">
        <v>98</v>
      </c>
      <c r="M38" s="4">
        <v>20.195934065934065</v>
      </c>
      <c r="N38" s="4">
        <v>429.3506571428577</v>
      </c>
      <c r="P38" s="4" t="s">
        <v>98</v>
      </c>
      <c r="Q38" s="4">
        <v>861.88467967033034</v>
      </c>
      <c r="R38" s="4">
        <v>192.54767967032967</v>
      </c>
      <c r="T38" s="4" t="s">
        <v>98</v>
      </c>
      <c r="U38" s="4">
        <v>240.5274725274727</v>
      </c>
      <c r="V38" s="4">
        <v>786.72527472527429</v>
      </c>
      <c r="X38" s="4" t="s">
        <v>98</v>
      </c>
      <c r="Y38" s="4">
        <v>73.912960989011012</v>
      </c>
      <c r="Z38" s="4">
        <v>112.86874505495004</v>
      </c>
      <c r="AB38" s="4" t="s">
        <v>98</v>
      </c>
      <c r="AC38" s="4">
        <v>252.86263736263768</v>
      </c>
      <c r="AD38" s="4">
        <v>669.91758241758191</v>
      </c>
      <c r="AF38" s="4" t="s">
        <v>98</v>
      </c>
      <c r="AG38" s="4">
        <v>435.91758241758248</v>
      </c>
      <c r="AH38" s="4">
        <v>145.24862637362654</v>
      </c>
      <c r="AJ38" s="4" t="s">
        <v>98</v>
      </c>
      <c r="AK38" s="4">
        <v>455.18681318681325</v>
      </c>
      <c r="AL38" s="4">
        <v>194.28571428571462</v>
      </c>
    </row>
    <row r="39" spans="1:38">
      <c r="L39" s="4" t="s">
        <v>99</v>
      </c>
      <c r="M39" s="4">
        <v>14</v>
      </c>
      <c r="N39" s="4">
        <v>14</v>
      </c>
      <c r="P39" s="4" t="s">
        <v>99</v>
      </c>
      <c r="Q39" s="4">
        <v>14</v>
      </c>
      <c r="R39" s="4">
        <v>14</v>
      </c>
      <c r="T39" s="4" t="s">
        <v>99</v>
      </c>
      <c r="U39" s="4">
        <v>14</v>
      </c>
      <c r="V39" s="4">
        <v>14</v>
      </c>
      <c r="X39" s="4" t="s">
        <v>99</v>
      </c>
      <c r="Y39" s="4">
        <v>14</v>
      </c>
      <c r="Z39" s="4">
        <v>14</v>
      </c>
      <c r="AB39" s="4" t="s">
        <v>99</v>
      </c>
      <c r="AC39" s="4">
        <v>14</v>
      </c>
      <c r="AD39" s="4">
        <v>14</v>
      </c>
      <c r="AF39" s="4" t="s">
        <v>99</v>
      </c>
      <c r="AG39" s="4">
        <v>14</v>
      </c>
      <c r="AH39" s="4">
        <v>14</v>
      </c>
      <c r="AJ39" s="4" t="s">
        <v>99</v>
      </c>
      <c r="AK39" s="4">
        <v>14</v>
      </c>
      <c r="AL39" s="4">
        <v>14</v>
      </c>
    </row>
    <row r="40" spans="1:38">
      <c r="L40" s="4" t="s">
        <v>130</v>
      </c>
      <c r="M40" s="4">
        <v>-0.10629865795830257</v>
      </c>
      <c r="N40" s="4"/>
      <c r="P40" s="4" t="s">
        <v>130</v>
      </c>
      <c r="Q40" s="4">
        <v>0.1177718498333232</v>
      </c>
      <c r="R40" s="4"/>
      <c r="T40" s="4" t="s">
        <v>130</v>
      </c>
      <c r="U40" s="4">
        <v>0.38438392051093934</v>
      </c>
      <c r="V40" s="4"/>
      <c r="X40" s="4" t="s">
        <v>130</v>
      </c>
      <c r="Y40" s="4">
        <v>-0.21950926284821456</v>
      </c>
      <c r="Z40" s="4"/>
      <c r="AB40" s="4" t="s">
        <v>130</v>
      </c>
      <c r="AC40" s="4">
        <v>8.9083386234734968E-2</v>
      </c>
      <c r="AD40" s="4"/>
      <c r="AF40" s="4" t="s">
        <v>130</v>
      </c>
      <c r="AG40" s="4">
        <v>0.21369669344659997</v>
      </c>
      <c r="AH40" s="4"/>
      <c r="AJ40" s="4" t="s">
        <v>130</v>
      </c>
      <c r="AK40" s="4">
        <v>-6.5738423606441346E-2</v>
      </c>
      <c r="AL40" s="4"/>
    </row>
    <row r="41" spans="1:38">
      <c r="L41" s="4" t="s">
        <v>105</v>
      </c>
      <c r="M41" s="4">
        <v>0</v>
      </c>
      <c r="N41" s="4"/>
      <c r="P41" s="4" t="s">
        <v>105</v>
      </c>
      <c r="Q41" s="4">
        <v>0</v>
      </c>
      <c r="R41" s="4"/>
      <c r="T41" s="4" t="s">
        <v>105</v>
      </c>
      <c r="U41" s="4">
        <v>0</v>
      </c>
      <c r="V41" s="4"/>
      <c r="X41" s="4" t="s">
        <v>105</v>
      </c>
      <c r="Y41" s="4">
        <v>0</v>
      </c>
      <c r="Z41" s="4"/>
      <c r="AB41" s="4" t="s">
        <v>105</v>
      </c>
      <c r="AC41" s="4">
        <v>0</v>
      </c>
      <c r="AD41" s="4"/>
      <c r="AF41" s="4" t="s">
        <v>105</v>
      </c>
      <c r="AG41" s="4">
        <v>0</v>
      </c>
      <c r="AH41" s="4"/>
      <c r="AJ41" s="4" t="s">
        <v>105</v>
      </c>
      <c r="AK41" s="4">
        <v>0</v>
      </c>
      <c r="AL41" s="4"/>
    </row>
    <row r="42" spans="1:38">
      <c r="L42" s="4" t="s">
        <v>100</v>
      </c>
      <c r="M42" s="4">
        <v>13</v>
      </c>
      <c r="N42" s="4"/>
      <c r="P42" s="4" t="s">
        <v>100</v>
      </c>
      <c r="Q42" s="4">
        <v>13</v>
      </c>
      <c r="R42" s="4"/>
      <c r="T42" s="4" t="s">
        <v>100</v>
      </c>
      <c r="U42" s="4">
        <v>13</v>
      </c>
      <c r="V42" s="4"/>
      <c r="X42" s="4" t="s">
        <v>100</v>
      </c>
      <c r="Y42" s="4">
        <v>13</v>
      </c>
      <c r="Z42" s="4"/>
      <c r="AB42" s="4" t="s">
        <v>100</v>
      </c>
      <c r="AC42" s="4">
        <v>13</v>
      </c>
      <c r="AD42" s="4"/>
      <c r="AF42" s="4" t="s">
        <v>100</v>
      </c>
      <c r="AG42" s="4">
        <v>13</v>
      </c>
      <c r="AH42" s="4"/>
      <c r="AJ42" s="4" t="s">
        <v>100</v>
      </c>
      <c r="AK42" s="4">
        <v>13</v>
      </c>
      <c r="AL42" s="4"/>
    </row>
    <row r="43" spans="1:38">
      <c r="L43" s="4" t="s">
        <v>106</v>
      </c>
      <c r="M43" s="4">
        <v>0.88748504780375292</v>
      </c>
      <c r="N43" s="4"/>
      <c r="P43" s="4" t="s">
        <v>106</v>
      </c>
      <c r="Q43" s="4">
        <v>-1.0763207840154838</v>
      </c>
      <c r="R43" s="4"/>
      <c r="T43" s="4" t="s">
        <v>106</v>
      </c>
      <c r="U43" s="4">
        <v>1.0965912508890703</v>
      </c>
      <c r="V43" s="4"/>
      <c r="X43" s="4" t="s">
        <v>106</v>
      </c>
      <c r="Y43" s="4">
        <v>-0.3312697889551921</v>
      </c>
      <c r="Z43" s="4"/>
      <c r="AB43" s="4" t="s">
        <v>106</v>
      </c>
      <c r="AC43" s="4">
        <v>9.1699492338908034E-2</v>
      </c>
      <c r="AD43" s="4"/>
      <c r="AF43" s="4" t="s">
        <v>106</v>
      </c>
      <c r="AG43" s="4">
        <v>-0.58332896566766668</v>
      </c>
      <c r="AH43" s="4"/>
      <c r="AJ43" s="4" t="s">
        <v>106</v>
      </c>
      <c r="AK43" s="4">
        <v>-1.0796111179378916</v>
      </c>
      <c r="AL43" s="4"/>
    </row>
    <row r="44" spans="1:38">
      <c r="L44" s="4" t="s">
        <v>107</v>
      </c>
      <c r="M44" s="4">
        <v>0.19547096317347185</v>
      </c>
      <c r="N44" s="4"/>
      <c r="P44" s="4" t="s">
        <v>107</v>
      </c>
      <c r="Q44" s="4">
        <v>0.15067663854492119</v>
      </c>
      <c r="R44" s="4"/>
      <c r="T44" s="4" t="s">
        <v>107</v>
      </c>
      <c r="U44" s="4">
        <v>0.14635926559130075</v>
      </c>
      <c r="V44" s="4"/>
      <c r="X44" s="4" t="s">
        <v>107</v>
      </c>
      <c r="Y44" s="4">
        <v>0.37285998518306018</v>
      </c>
      <c r="Z44" s="4"/>
      <c r="AB44" s="4" t="s">
        <v>107</v>
      </c>
      <c r="AC44" s="4">
        <v>0.4641673924034509</v>
      </c>
      <c r="AD44" s="4"/>
      <c r="AF44" s="4" t="s">
        <v>107</v>
      </c>
      <c r="AG44" s="4">
        <v>0.28482700820640561</v>
      </c>
      <c r="AH44" s="4"/>
      <c r="AJ44" s="4" t="s">
        <v>107</v>
      </c>
      <c r="AK44" s="4">
        <v>0.14996944949800359</v>
      </c>
      <c r="AL44" s="4"/>
    </row>
    <row r="45" spans="1:38">
      <c r="L45" s="4" t="s">
        <v>108</v>
      </c>
      <c r="M45" s="4">
        <v>1.7709333959868729</v>
      </c>
      <c r="N45" s="4"/>
      <c r="P45" s="4" t="s">
        <v>108</v>
      </c>
      <c r="Q45" s="4">
        <v>1.7709333959868729</v>
      </c>
      <c r="R45" s="4"/>
      <c r="T45" s="4" t="s">
        <v>108</v>
      </c>
      <c r="U45" s="4">
        <v>1.7709333959868729</v>
      </c>
      <c r="V45" s="4"/>
      <c r="X45" s="4" t="s">
        <v>108</v>
      </c>
      <c r="Y45" s="4">
        <v>1.7709333959868729</v>
      </c>
      <c r="Z45" s="4"/>
      <c r="AB45" s="4" t="s">
        <v>108</v>
      </c>
      <c r="AC45" s="4">
        <v>1.7709333959868729</v>
      </c>
      <c r="AD45" s="4"/>
      <c r="AF45" s="4" t="s">
        <v>108</v>
      </c>
      <c r="AG45" s="4">
        <v>1.7709333959868729</v>
      </c>
      <c r="AH45" s="4"/>
      <c r="AJ45" s="4" t="s">
        <v>108</v>
      </c>
      <c r="AK45" s="4">
        <v>1.7709333959868729</v>
      </c>
      <c r="AL45" s="4"/>
    </row>
    <row r="46" spans="1:38">
      <c r="L46" s="4" t="s">
        <v>116</v>
      </c>
      <c r="M46" s="4">
        <v>0.39094192634694369</v>
      </c>
      <c r="N46" s="4"/>
      <c r="P46" s="4" t="s">
        <v>116</v>
      </c>
      <c r="Q46" s="4">
        <v>0.30135327708984239</v>
      </c>
      <c r="R46" s="4"/>
      <c r="T46" s="4" t="s">
        <v>116</v>
      </c>
      <c r="U46" s="4">
        <v>0.29271853118260149</v>
      </c>
      <c r="V46" s="4"/>
      <c r="X46" s="4" t="s">
        <v>116</v>
      </c>
      <c r="Y46" s="4">
        <v>0.74571997036612037</v>
      </c>
      <c r="Z46" s="4"/>
      <c r="AB46" s="4" t="s">
        <v>116</v>
      </c>
      <c r="AC46" s="4">
        <v>0.92833478480690179</v>
      </c>
      <c r="AD46" s="4"/>
      <c r="AF46" s="4" t="s">
        <v>116</v>
      </c>
      <c r="AG46" s="4">
        <v>0.56965401641281121</v>
      </c>
      <c r="AH46" s="4"/>
      <c r="AJ46" s="4" t="s">
        <v>116</v>
      </c>
      <c r="AK46" s="4">
        <v>0.29993889899600717</v>
      </c>
      <c r="AL46" s="4"/>
    </row>
    <row r="47" spans="1:38" ht="17" thickBot="1">
      <c r="L47" s="5" t="s">
        <v>117</v>
      </c>
      <c r="M47" s="5">
        <v>2.1603686564627926</v>
      </c>
      <c r="N47" s="5"/>
      <c r="P47" s="5" t="s">
        <v>117</v>
      </c>
      <c r="Q47" s="5">
        <v>2.1603686564627926</v>
      </c>
      <c r="R47" s="5"/>
      <c r="T47" s="5" t="s">
        <v>117</v>
      </c>
      <c r="U47" s="5">
        <v>2.1603686564627926</v>
      </c>
      <c r="V47" s="5"/>
      <c r="X47" s="5" t="s">
        <v>117</v>
      </c>
      <c r="Y47" s="5">
        <v>2.1603686564627926</v>
      </c>
      <c r="Z47" s="5"/>
      <c r="AB47" s="5" t="s">
        <v>117</v>
      </c>
      <c r="AC47" s="5">
        <v>2.1603686564627926</v>
      </c>
      <c r="AD47" s="5"/>
      <c r="AF47" s="5" t="s">
        <v>117</v>
      </c>
      <c r="AG47" s="5">
        <v>2.1603686564627926</v>
      </c>
      <c r="AH47" s="5"/>
      <c r="AJ47" s="5" t="s">
        <v>117</v>
      </c>
      <c r="AK47" s="5">
        <v>2.1603686564627926</v>
      </c>
      <c r="AL47" s="5"/>
    </row>
    <row r="50" spans="12:16">
      <c r="M50" s="15"/>
      <c r="N50" s="15"/>
      <c r="O50" s="15"/>
      <c r="P50" s="15"/>
    </row>
    <row r="51" spans="12:16">
      <c r="L51" s="1" t="s">
        <v>134</v>
      </c>
      <c r="M51" s="1"/>
    </row>
    <row r="53" spans="12:16">
      <c r="L53" t="s">
        <v>135</v>
      </c>
    </row>
    <row r="55" spans="12:16">
      <c r="L55" t="s">
        <v>137</v>
      </c>
    </row>
    <row r="57" spans="12:16">
      <c r="L5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 (Two Groups)</vt:lpstr>
      <vt:lpstr>Two Groups Except PA</vt:lpstr>
      <vt:lpstr>Three Groups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2020-07-03T03:45:20Z</dcterms:created>
  <dcterms:modified xsi:type="dcterms:W3CDTF">2020-08-09T05:44:40Z</dcterms:modified>
</cp:coreProperties>
</file>