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eja.k\Documents\MyProject\home\git_repo\trunk\"/>
    </mc:Choice>
  </mc:AlternateContent>
  <bookViews>
    <workbookView xWindow="0" yWindow="0" windowWidth="20430" windowHeight="7650"/>
  </bookViews>
  <sheets>
    <sheet name="GoalSeekJson" sheetId="3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3" l="1"/>
  <c r="E9" i="3"/>
  <c r="E8" i="3"/>
  <c r="E7" i="3"/>
  <c r="E4" i="3"/>
  <c r="E5" i="3"/>
  <c r="F3" i="3"/>
  <c r="F10" i="3"/>
  <c r="F9" i="3"/>
  <c r="F8" i="3"/>
  <c r="F7" i="3"/>
  <c r="F4" i="3"/>
  <c r="F5" i="3"/>
  <c r="G3" i="3"/>
  <c r="G10" i="3"/>
  <c r="G9" i="3"/>
  <c r="G8" i="3"/>
  <c r="G7" i="3"/>
  <c r="G4" i="3"/>
  <c r="G5" i="3"/>
  <c r="H3" i="3"/>
  <c r="H10" i="3"/>
  <c r="H9" i="3"/>
  <c r="H8" i="3"/>
  <c r="H7" i="3"/>
  <c r="H4" i="3"/>
  <c r="H5" i="3"/>
  <c r="I3" i="3"/>
  <c r="I10" i="3"/>
  <c r="I9" i="3"/>
  <c r="I8" i="3"/>
  <c r="I7" i="3"/>
  <c r="I4" i="3"/>
  <c r="I5" i="3"/>
  <c r="J3" i="3"/>
  <c r="J10" i="3"/>
  <c r="J9" i="3"/>
  <c r="J8" i="3"/>
  <c r="J7" i="3"/>
  <c r="J4" i="3"/>
  <c r="J5" i="3"/>
  <c r="K3" i="3"/>
  <c r="K10" i="3"/>
  <c r="K9" i="3"/>
  <c r="K8" i="3"/>
  <c r="K7" i="3"/>
  <c r="K4" i="3"/>
  <c r="K5" i="3"/>
  <c r="L3" i="3"/>
  <c r="L10" i="3"/>
  <c r="L9" i="3"/>
  <c r="L8" i="3"/>
  <c r="L7" i="3"/>
  <c r="L4" i="3"/>
  <c r="L5" i="3"/>
  <c r="M3" i="3"/>
  <c r="M10" i="3"/>
  <c r="M9" i="3"/>
  <c r="M8" i="3"/>
  <c r="M7" i="3"/>
  <c r="M4" i="3"/>
  <c r="M5" i="3"/>
  <c r="N3" i="3"/>
  <c r="P17" i="3"/>
  <c r="P16" i="3"/>
  <c r="N10" i="3"/>
  <c r="O10" i="3"/>
  <c r="P10" i="3"/>
  <c r="N9" i="3"/>
  <c r="N8" i="3"/>
  <c r="N7" i="3"/>
  <c r="N4" i="3"/>
  <c r="N5" i="3"/>
  <c r="O3" i="3"/>
  <c r="O9" i="3"/>
  <c r="O8" i="3"/>
  <c r="O7" i="3"/>
  <c r="O4" i="3"/>
  <c r="O5" i="3"/>
  <c r="P3" i="3"/>
  <c r="P9" i="3"/>
  <c r="P8" i="3"/>
  <c r="P7" i="3"/>
  <c r="P4" i="3"/>
  <c r="P5" i="3"/>
  <c r="O17" i="3"/>
  <c r="O16" i="3"/>
  <c r="N17" i="3"/>
  <c r="N16" i="3"/>
  <c r="M17" i="3"/>
  <c r="M16" i="3"/>
  <c r="L17" i="3"/>
  <c r="L16" i="3"/>
  <c r="K17" i="3"/>
  <c r="K16" i="3"/>
  <c r="J17" i="3"/>
  <c r="J16" i="3"/>
  <c r="I17" i="3"/>
  <c r="I16" i="3"/>
  <c r="H17" i="3"/>
  <c r="H16" i="3"/>
  <c r="G17" i="3"/>
  <c r="G16" i="3"/>
  <c r="F17" i="3"/>
  <c r="F16" i="3"/>
  <c r="E17" i="3"/>
  <c r="E16" i="3"/>
</calcChain>
</file>

<file path=xl/sharedStrings.xml><?xml version="1.0" encoding="utf-8"?>
<sst xmlns="http://schemas.openxmlformats.org/spreadsheetml/2006/main" count="17" uniqueCount="16">
  <si>
    <t>Period</t>
  </si>
  <si>
    <t>OP</t>
  </si>
  <si>
    <t>Depre</t>
  </si>
  <si>
    <t>LeaseFee</t>
  </si>
  <si>
    <t>Guess</t>
  </si>
  <si>
    <t>Fixed</t>
  </si>
  <si>
    <t>CB</t>
  </si>
  <si>
    <t>IR</t>
  </si>
  <si>
    <t>Margin</t>
  </si>
  <si>
    <t>TLP</t>
  </si>
  <si>
    <t>IR in P</t>
  </si>
  <si>
    <t>Margin in P</t>
  </si>
  <si>
    <t>TLP in P</t>
  </si>
  <si>
    <t>Total in P</t>
  </si>
  <si>
    <t>Tot(Mar+TLP)</t>
  </si>
  <si>
    <t>Index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</si>
</sst>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4" borderId="0" xfId="0" applyFill="1"/>
    <xf numFmtId="1" fontId="0" fillId="0" borderId="0" xfId="0" applyNumberFormat="1"/>
    <xf numFmtId="0" fontId="0" fillId="0" borderId="0" xfId="0" applyNumberFormat="1"/>
    <xf numFmtId="0" fontId="0" fillId="2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0" fillId="5" borderId="0" xfId="0" applyFill="1"/>
    <xf numFmtId="1" fontId="0" fillId="5" borderId="0" xfId="0" applyNumberFormat="1" applyFill="1"/>
    <xf numFmtId="0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workbookViewId="0">
      <selection activeCell="R4" sqref="R4"/>
    </sheetView>
  </sheetViews>
  <sheetFormatPr defaultRowHeight="15" x14ac:dyDescent="0.25"/>
  <cols>
    <col min="1" max="1" width="12.7109375" bestFit="1" customWidth="1"/>
    <col min="2" max="2" width="6.28515625" bestFit="1" customWidth="1"/>
    <col min="3" max="3" width="3.85546875" customWidth="1"/>
    <col min="4" max="4" width="3.42578125" customWidth="1"/>
    <col min="5" max="5" width="9.5703125" bestFit="1" customWidth="1"/>
    <col min="6" max="16" width="9.28515625" bestFit="1" customWidth="1"/>
    <col min="18" max="18" width="9.28515625" bestFit="1" customWidth="1"/>
  </cols>
  <sheetData>
    <row r="1" spans="1:18" x14ac:dyDescent="0.25">
      <c r="A1" t="s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 s="8">
        <v>10</v>
      </c>
      <c r="O1">
        <v>11</v>
      </c>
      <c r="P1">
        <v>12</v>
      </c>
      <c r="R1" t="s">
        <v>4</v>
      </c>
    </row>
    <row r="2" spans="1:18" x14ac:dyDescent="0.25">
      <c r="E2" s="3"/>
      <c r="F2" s="3"/>
      <c r="G2" s="3"/>
      <c r="H2" s="3"/>
      <c r="I2" s="3"/>
      <c r="J2" s="3"/>
      <c r="K2" s="3"/>
      <c r="L2" s="3"/>
      <c r="M2" s="3"/>
      <c r="N2" s="9"/>
      <c r="O2" s="3"/>
      <c r="P2" s="3"/>
      <c r="Q2" s="3"/>
      <c r="R2" s="3"/>
    </row>
    <row r="3" spans="1:18" x14ac:dyDescent="0.25">
      <c r="A3" s="1" t="s">
        <v>1</v>
      </c>
      <c r="B3" t="s">
        <v>5</v>
      </c>
      <c r="E3" s="5">
        <v>100000</v>
      </c>
      <c r="F3" s="4">
        <f t="shared" ref="F3:P3" si="0">E5</f>
        <v>97345.619841894688</v>
      </c>
      <c r="G3" s="4">
        <f t="shared" si="0"/>
        <v>94366.37913460788</v>
      </c>
      <c r="H3" s="4">
        <f t="shared" si="0"/>
        <v>91034.676885088556</v>
      </c>
      <c r="I3" s="4">
        <f t="shared" si="0"/>
        <v>87320.648140350328</v>
      </c>
      <c r="J3" s="4">
        <f t="shared" si="0"/>
        <v>83191.979066239073</v>
      </c>
      <c r="K3" s="4">
        <f t="shared" si="0"/>
        <v>78613.706929507956</v>
      </c>
      <c r="L3" s="4">
        <f t="shared" si="0"/>
        <v>73548.003750805976</v>
      </c>
      <c r="M3" s="4">
        <f t="shared" si="0"/>
        <v>67953.942295582528</v>
      </c>
      <c r="N3" s="10">
        <f>M5</f>
        <v>61787.242961094067</v>
      </c>
      <c r="O3" s="4">
        <f t="shared" si="0"/>
        <v>54999.999999999964</v>
      </c>
      <c r="P3" s="4">
        <f t="shared" si="0"/>
        <v>47540.385393727156</v>
      </c>
      <c r="Q3" s="4"/>
      <c r="R3" s="3">
        <f>E3/N1</f>
        <v>10000</v>
      </c>
    </row>
    <row r="4" spans="1:18" x14ac:dyDescent="0.25">
      <c r="A4" t="s">
        <v>2</v>
      </c>
      <c r="E4" s="4">
        <f t="shared" ref="E4:N4" si="1">E10-E9-E8-E7</f>
        <v>2654.3801581053131</v>
      </c>
      <c r="F4" s="4">
        <f t="shared" si="1"/>
        <v>2979.2407072868018</v>
      </c>
      <c r="G4" s="4">
        <f t="shared" si="1"/>
        <v>3331.7022495193223</v>
      </c>
      <c r="H4" s="4">
        <f t="shared" si="1"/>
        <v>3714.0287447382225</v>
      </c>
      <c r="I4" s="4">
        <f t="shared" si="1"/>
        <v>4128.6690741112488</v>
      </c>
      <c r="J4" s="4">
        <f t="shared" si="1"/>
        <v>4578.272136731116</v>
      </c>
      <c r="K4" s="4">
        <f t="shared" si="1"/>
        <v>5065.7031787019787</v>
      </c>
      <c r="L4" s="4">
        <f t="shared" si="1"/>
        <v>5594.061455223452</v>
      </c>
      <c r="M4" s="4">
        <f t="shared" si="1"/>
        <v>6166.6993344884622</v>
      </c>
      <c r="N4" s="10">
        <f t="shared" si="1"/>
        <v>6787.2429610941044</v>
      </c>
      <c r="O4" s="4">
        <f t="shared" ref="O4:P4" si="2">O10-O9-O8-O7</f>
        <v>7459.6146062728067</v>
      </c>
      <c r="P4" s="4">
        <f t="shared" si="2"/>
        <v>8188.0568426435175</v>
      </c>
      <c r="Q4" s="4"/>
      <c r="R4" s="3"/>
    </row>
    <row r="5" spans="1:18" x14ac:dyDescent="0.25">
      <c r="A5" t="s">
        <v>6</v>
      </c>
      <c r="E5" s="4">
        <f t="shared" ref="E5:N5" si="3">E3-E4</f>
        <v>97345.619841894688</v>
      </c>
      <c r="F5" s="4">
        <f t="shared" si="3"/>
        <v>94366.37913460788</v>
      </c>
      <c r="G5" s="4">
        <f t="shared" si="3"/>
        <v>91034.676885088556</v>
      </c>
      <c r="H5" s="4">
        <f t="shared" si="3"/>
        <v>87320.648140350328</v>
      </c>
      <c r="I5" s="4">
        <f t="shared" si="3"/>
        <v>83191.979066239073</v>
      </c>
      <c r="J5" s="4">
        <f t="shared" si="3"/>
        <v>78613.706929507956</v>
      </c>
      <c r="K5" s="4">
        <f t="shared" si="3"/>
        <v>73548.003750805976</v>
      </c>
      <c r="L5" s="4">
        <f t="shared" si="3"/>
        <v>67953.942295582528</v>
      </c>
      <c r="M5" s="4">
        <f t="shared" si="3"/>
        <v>61787.242961094067</v>
      </c>
      <c r="N5" s="10">
        <f t="shared" si="3"/>
        <v>54999.999999999964</v>
      </c>
      <c r="O5" s="6">
        <f t="shared" ref="O5:P5" si="4">O3-O4</f>
        <v>47540.385393727156</v>
      </c>
      <c r="P5" s="6">
        <f t="shared" si="4"/>
        <v>39352.328551083636</v>
      </c>
      <c r="Q5" s="4"/>
      <c r="R5" s="3"/>
    </row>
    <row r="6" spans="1:18" x14ac:dyDescent="0.25">
      <c r="E6" s="4"/>
      <c r="F6" s="4"/>
      <c r="G6" s="4"/>
      <c r="H6" s="4"/>
      <c r="I6" s="4"/>
      <c r="J6" s="4"/>
      <c r="K6" s="4"/>
      <c r="L6" s="4"/>
      <c r="M6" s="4"/>
      <c r="N6" s="10"/>
      <c r="O6" s="4"/>
      <c r="P6" s="4"/>
      <c r="Q6" s="4"/>
      <c r="R6" s="3"/>
    </row>
    <row r="7" spans="1:18" x14ac:dyDescent="0.25">
      <c r="A7" t="s">
        <v>7</v>
      </c>
      <c r="E7" s="4">
        <f t="shared" ref="E7:N7" si="5">(E$3-E$10)*E13+E16/(1-E16)*E13*(E$3-E$10)</f>
        <v>5510.1294250129067</v>
      </c>
      <c r="F7" s="4">
        <f t="shared" si="5"/>
        <v>5341.4931585627101</v>
      </c>
      <c r="G7" s="4">
        <f t="shared" si="5"/>
        <v>5152.9062387785971</v>
      </c>
      <c r="H7" s="4">
        <f t="shared" si="5"/>
        <v>4942.678196623604</v>
      </c>
      <c r="I7" s="4">
        <f t="shared" si="5"/>
        <v>4708.9799471456081</v>
      </c>
      <c r="J7" s="4">
        <f t="shared" si="5"/>
        <v>4449.8324677079972</v>
      </c>
      <c r="K7" s="4">
        <f t="shared" si="5"/>
        <v>4163.0945519324141</v>
      </c>
      <c r="L7" s="4">
        <f t="shared" si="5"/>
        <v>3846.4495639008974</v>
      </c>
      <c r="M7" s="4">
        <f t="shared" si="5"/>
        <v>3497.3911110053241</v>
      </c>
      <c r="N7" s="10">
        <f t="shared" si="5"/>
        <v>3113.207547169809</v>
      </c>
      <c r="O7" s="4">
        <f t="shared" ref="O7:P7" si="6">(O$3-O$10)*O13+O16/(1-O16)*O13*(O$3-O$10)</f>
        <v>2690.9652109656881</v>
      </c>
      <c r="P7" s="4">
        <f t="shared" si="6"/>
        <v>2227.490295344357</v>
      </c>
      <c r="Q7" s="4"/>
      <c r="R7" s="3"/>
    </row>
    <row r="8" spans="1:18" x14ac:dyDescent="0.25">
      <c r="A8" t="s">
        <v>8</v>
      </c>
      <c r="E8" s="4">
        <f t="shared" ref="E8:N8" si="7">(E$3-E$10)*E14+E16/(1-E16)*E14*(E$3-E$10)</f>
        <v>918.35490416881782</v>
      </c>
      <c r="F8" s="4">
        <f t="shared" si="7"/>
        <v>890.24885976045175</v>
      </c>
      <c r="G8" s="4">
        <f t="shared" si="7"/>
        <v>858.81770646309963</v>
      </c>
      <c r="H8" s="4">
        <f t="shared" si="7"/>
        <v>823.77969943726737</v>
      </c>
      <c r="I8" s="4">
        <f t="shared" si="7"/>
        <v>784.82999119093472</v>
      </c>
      <c r="J8" s="4">
        <f t="shared" si="7"/>
        <v>741.63874461799958</v>
      </c>
      <c r="K8" s="4">
        <f t="shared" si="7"/>
        <v>693.84909198873561</v>
      </c>
      <c r="L8" s="4">
        <f t="shared" si="7"/>
        <v>641.07492731681634</v>
      </c>
      <c r="M8" s="4">
        <f t="shared" si="7"/>
        <v>582.89851850088746</v>
      </c>
      <c r="N8" s="10">
        <f t="shared" si="7"/>
        <v>518.8679245283015</v>
      </c>
      <c r="O8" s="4">
        <f t="shared" ref="O8:P8" si="8">(O$3-O$10)*O14+O16/(1-O16)*O14*(O$3-O$10)</f>
        <v>448.49420182761475</v>
      </c>
      <c r="P8" s="4">
        <f t="shared" si="8"/>
        <v>371.24838255739286</v>
      </c>
      <c r="Q8" s="4"/>
      <c r="R8" s="3"/>
    </row>
    <row r="9" spans="1:18" x14ac:dyDescent="0.25">
      <c r="A9" t="s">
        <v>9</v>
      </c>
      <c r="E9" s="4">
        <f>(E$3-E$10)*E15+E16/(1-E16)*E15*(E$3-E$10)</f>
        <v>918.35490416881782</v>
      </c>
      <c r="F9" s="4">
        <f t="shared" ref="F9:N9" si="9">(F$3-F$10)*F15+F16/(1-F16)*F15*(F$3-F$10)</f>
        <v>890.24885976045175</v>
      </c>
      <c r="G9" s="4">
        <f t="shared" si="9"/>
        <v>858.81770646309963</v>
      </c>
      <c r="H9" s="4">
        <f t="shared" si="9"/>
        <v>823.77969943726737</v>
      </c>
      <c r="I9" s="4">
        <f t="shared" si="9"/>
        <v>784.82999119093472</v>
      </c>
      <c r="J9" s="4">
        <f t="shared" si="9"/>
        <v>741.63874461799958</v>
      </c>
      <c r="K9" s="4">
        <f t="shared" si="9"/>
        <v>693.84909198873561</v>
      </c>
      <c r="L9" s="4">
        <f t="shared" si="9"/>
        <v>641.07492731681634</v>
      </c>
      <c r="M9" s="4">
        <f t="shared" si="9"/>
        <v>582.89851850088746</v>
      </c>
      <c r="N9" s="10">
        <f t="shared" si="9"/>
        <v>518.8679245283015</v>
      </c>
      <c r="O9" s="4">
        <f t="shared" ref="O9:P9" si="10">(O$3-O$10)*O15+O16/(1-O16)*O15*(O$3-O$10)</f>
        <v>448.49420182761475</v>
      </c>
      <c r="P9" s="4">
        <f t="shared" si="10"/>
        <v>371.24838255739286</v>
      </c>
      <c r="Q9" s="4"/>
      <c r="R9" s="3"/>
    </row>
    <row r="10" spans="1:18" x14ac:dyDescent="0.25">
      <c r="A10" s="2" t="s">
        <v>3</v>
      </c>
      <c r="B10" t="s">
        <v>4</v>
      </c>
      <c r="E10" s="7">
        <v>10001.219391455856</v>
      </c>
      <c r="F10" s="4">
        <f t="shared" ref="F10:P10" si="11">E10*(1+F19)</f>
        <v>10101.231585370415</v>
      </c>
      <c r="G10" s="4">
        <f t="shared" si="11"/>
        <v>10202.243901224119</v>
      </c>
      <c r="H10" s="4">
        <f t="shared" si="11"/>
        <v>10304.266340236361</v>
      </c>
      <c r="I10" s="4">
        <f t="shared" si="11"/>
        <v>10407.309003638726</v>
      </c>
      <c r="J10" s="4">
        <f t="shared" si="11"/>
        <v>10511.382093675113</v>
      </c>
      <c r="K10" s="4">
        <f t="shared" si="11"/>
        <v>10616.495914611864</v>
      </c>
      <c r="L10" s="4">
        <f t="shared" si="11"/>
        <v>10722.660873757983</v>
      </c>
      <c r="M10" s="4">
        <f t="shared" si="11"/>
        <v>10829.887482495562</v>
      </c>
      <c r="N10" s="10">
        <f t="shared" si="11"/>
        <v>10938.186357320517</v>
      </c>
      <c r="O10" s="4">
        <f t="shared" si="11"/>
        <v>11047.568220893723</v>
      </c>
      <c r="P10" s="4">
        <f t="shared" si="11"/>
        <v>11158.04390310266</v>
      </c>
      <c r="Q10" s="4"/>
      <c r="R10" s="3"/>
    </row>
    <row r="11" spans="1:18" x14ac:dyDescent="0.25">
      <c r="E11" s="4"/>
      <c r="F11" s="4"/>
      <c r="G11" s="4"/>
      <c r="H11" s="4"/>
      <c r="I11" s="4"/>
      <c r="J11" s="4"/>
      <c r="K11" s="4"/>
      <c r="L11" s="4"/>
      <c r="M11" s="4"/>
      <c r="N11" s="10"/>
      <c r="O11" s="4"/>
      <c r="P11" s="4"/>
      <c r="Q11" s="4"/>
      <c r="R11" s="3"/>
    </row>
    <row r="12" spans="1:18" x14ac:dyDescent="0.25">
      <c r="E12" s="4"/>
      <c r="F12" s="4"/>
      <c r="G12" s="4"/>
      <c r="H12" s="4"/>
      <c r="I12" s="4"/>
      <c r="J12" s="4"/>
      <c r="K12" s="4"/>
      <c r="L12" s="4"/>
      <c r="M12" s="4"/>
      <c r="N12" s="10"/>
      <c r="O12" s="4"/>
      <c r="P12" s="4"/>
      <c r="Q12" s="4"/>
      <c r="R12" s="3"/>
    </row>
    <row r="13" spans="1:18" x14ac:dyDescent="0.25">
      <c r="A13" t="s">
        <v>10</v>
      </c>
      <c r="E13" s="4">
        <v>0.06</v>
      </c>
      <c r="F13" s="4">
        <v>0.06</v>
      </c>
      <c r="G13" s="4">
        <v>0.06</v>
      </c>
      <c r="H13" s="4">
        <v>0.06</v>
      </c>
      <c r="I13" s="4">
        <v>0.06</v>
      </c>
      <c r="J13" s="4">
        <v>0.06</v>
      </c>
      <c r="K13" s="4">
        <v>0.06</v>
      </c>
      <c r="L13" s="4">
        <v>0.06</v>
      </c>
      <c r="M13" s="4">
        <v>0.06</v>
      </c>
      <c r="N13" s="10">
        <v>0.06</v>
      </c>
      <c r="O13" s="4">
        <v>0.06</v>
      </c>
      <c r="P13" s="4">
        <v>0.06</v>
      </c>
      <c r="Q13" s="4"/>
      <c r="R13" s="3"/>
    </row>
    <row r="14" spans="1:18" x14ac:dyDescent="0.25">
      <c r="A14" t="s">
        <v>11</v>
      </c>
      <c r="E14" s="4">
        <v>0.01</v>
      </c>
      <c r="F14" s="4">
        <v>0.01</v>
      </c>
      <c r="G14" s="4">
        <v>0.01</v>
      </c>
      <c r="H14" s="4">
        <v>0.01</v>
      </c>
      <c r="I14" s="4">
        <v>0.01</v>
      </c>
      <c r="J14" s="4">
        <v>0.01</v>
      </c>
      <c r="K14" s="4">
        <v>0.01</v>
      </c>
      <c r="L14" s="4">
        <v>0.01</v>
      </c>
      <c r="M14" s="4">
        <v>0.01</v>
      </c>
      <c r="N14" s="10">
        <v>0.01</v>
      </c>
      <c r="O14" s="4">
        <v>0.01</v>
      </c>
      <c r="P14" s="4">
        <v>0.01</v>
      </c>
      <c r="Q14" s="4"/>
      <c r="R14" s="3"/>
    </row>
    <row r="15" spans="1:18" x14ac:dyDescent="0.25">
      <c r="A15" t="s">
        <v>12</v>
      </c>
      <c r="E15" s="4">
        <v>0.01</v>
      </c>
      <c r="F15" s="4">
        <v>0.01</v>
      </c>
      <c r="G15" s="4">
        <v>0.01</v>
      </c>
      <c r="H15" s="4">
        <v>0.01</v>
      </c>
      <c r="I15" s="4">
        <v>0.01</v>
      </c>
      <c r="J15" s="4">
        <v>0.01</v>
      </c>
      <c r="K15" s="4">
        <v>0.01</v>
      </c>
      <c r="L15" s="4">
        <v>0.01</v>
      </c>
      <c r="M15" s="4">
        <v>0.01</v>
      </c>
      <c r="N15" s="10">
        <v>0.01</v>
      </c>
      <c r="O15" s="4">
        <v>0.01</v>
      </c>
      <c r="P15" s="4">
        <v>0.01</v>
      </c>
      <c r="Q15" s="4"/>
      <c r="R15" s="3"/>
    </row>
    <row r="16" spans="1:18" x14ac:dyDescent="0.25">
      <c r="A16" t="s">
        <v>14</v>
      </c>
      <c r="E16" s="4">
        <f t="shared" ref="E16:N16" si="12">SUM(E14,E15)</f>
        <v>0.02</v>
      </c>
      <c r="F16" s="4">
        <f t="shared" si="12"/>
        <v>0.02</v>
      </c>
      <c r="G16" s="4">
        <f t="shared" si="12"/>
        <v>0.02</v>
      </c>
      <c r="H16" s="4">
        <f t="shared" si="12"/>
        <v>0.02</v>
      </c>
      <c r="I16" s="4">
        <f t="shared" si="12"/>
        <v>0.02</v>
      </c>
      <c r="J16" s="4">
        <f t="shared" si="12"/>
        <v>0.02</v>
      </c>
      <c r="K16" s="4">
        <f t="shared" si="12"/>
        <v>0.02</v>
      </c>
      <c r="L16" s="4">
        <f t="shared" si="12"/>
        <v>0.02</v>
      </c>
      <c r="M16" s="4">
        <f t="shared" si="12"/>
        <v>0.02</v>
      </c>
      <c r="N16" s="10">
        <f t="shared" si="12"/>
        <v>0.02</v>
      </c>
      <c r="O16" s="4">
        <f t="shared" ref="O16:P16" si="13">SUM(O14,O15)</f>
        <v>0.02</v>
      </c>
      <c r="P16" s="4">
        <f t="shared" si="13"/>
        <v>0.02</v>
      </c>
      <c r="Q16" s="4"/>
      <c r="R16" s="3"/>
    </row>
    <row r="17" spans="1:18" x14ac:dyDescent="0.25">
      <c r="A17" t="s">
        <v>13</v>
      </c>
      <c r="E17" s="4">
        <f t="shared" ref="E17:N17" si="14">SUM(E13,E14,E15)</f>
        <v>7.9999999999999988E-2</v>
      </c>
      <c r="F17" s="4">
        <f t="shared" si="14"/>
        <v>7.9999999999999988E-2</v>
      </c>
      <c r="G17" s="4">
        <f t="shared" si="14"/>
        <v>7.9999999999999988E-2</v>
      </c>
      <c r="H17" s="4">
        <f t="shared" si="14"/>
        <v>7.9999999999999988E-2</v>
      </c>
      <c r="I17" s="4">
        <f t="shared" si="14"/>
        <v>7.9999999999999988E-2</v>
      </c>
      <c r="J17" s="4">
        <f t="shared" si="14"/>
        <v>7.9999999999999988E-2</v>
      </c>
      <c r="K17" s="4">
        <f t="shared" si="14"/>
        <v>7.9999999999999988E-2</v>
      </c>
      <c r="L17" s="4">
        <f t="shared" si="14"/>
        <v>7.9999999999999988E-2</v>
      </c>
      <c r="M17" s="4">
        <f t="shared" si="14"/>
        <v>7.9999999999999988E-2</v>
      </c>
      <c r="N17" s="10">
        <f t="shared" si="14"/>
        <v>7.9999999999999988E-2</v>
      </c>
      <c r="O17" s="4">
        <f t="shared" ref="O17:P17" si="15">SUM(O13,O14,O15)</f>
        <v>7.9999999999999988E-2</v>
      </c>
      <c r="P17" s="4">
        <f t="shared" si="15"/>
        <v>7.9999999999999988E-2</v>
      </c>
      <c r="Q17" s="4"/>
      <c r="R17" s="3"/>
    </row>
    <row r="18" spans="1:18" x14ac:dyDescent="0.25">
      <c r="E18" s="4"/>
      <c r="F18" s="4"/>
      <c r="G18" s="4"/>
      <c r="H18" s="4"/>
      <c r="I18" s="4"/>
      <c r="J18" s="4"/>
      <c r="K18" s="4"/>
      <c r="L18" s="4"/>
      <c r="M18" s="4"/>
      <c r="N18" s="10"/>
      <c r="O18" s="4"/>
      <c r="P18" s="4"/>
      <c r="Q18" s="4"/>
      <c r="R18" s="3"/>
    </row>
    <row r="19" spans="1:18" x14ac:dyDescent="0.25">
      <c r="A19" t="s">
        <v>15</v>
      </c>
      <c r="E19" s="4">
        <v>0</v>
      </c>
      <c r="F19" s="4">
        <v>0.01</v>
      </c>
      <c r="G19" s="4">
        <v>0.01</v>
      </c>
      <c r="H19" s="4">
        <v>0.01</v>
      </c>
      <c r="I19" s="4">
        <v>0.01</v>
      </c>
      <c r="J19" s="4">
        <v>0.01</v>
      </c>
      <c r="K19" s="4">
        <v>0.01</v>
      </c>
      <c r="L19" s="4">
        <v>0.01</v>
      </c>
      <c r="M19" s="4">
        <v>0.01</v>
      </c>
      <c r="N19" s="10">
        <v>0.01</v>
      </c>
      <c r="O19" s="4">
        <v>0.01</v>
      </c>
      <c r="P19" s="4">
        <v>0.01</v>
      </c>
      <c r="Q19" s="4"/>
      <c r="R19" s="3"/>
    </row>
    <row r="20" spans="1:18" x14ac:dyDescent="0.25">
      <c r="N20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GoalSeekJson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Reeja K</dc:creator>
  <cp:lastModifiedBy>Reeja K</cp:lastModifiedBy>
  <dcterms:created xsi:type="dcterms:W3CDTF">2019-09-06T06:43:17Z</dcterms:created>
  <dcterms:modified xsi:type="dcterms:W3CDTF">2019-09-14T06:19:51Z</dcterms:modified>
</cp:coreProperties>
</file>