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A7D07A09914A8D/Desktop/"/>
    </mc:Choice>
  </mc:AlternateContent>
  <xr:revisionPtr revIDLastSave="69" documentId="8_{F9637C42-CFCC-4C49-8A03-3F67AEC4B82F}" xr6:coauthVersionLast="47" xr6:coauthVersionMax="47" xr10:uidLastSave="{75BF9140-D68D-42D9-A7EA-A89911FB46F4}"/>
  <bookViews>
    <workbookView xWindow="-108" yWindow="-108" windowWidth="23256" windowHeight="12456" firstSheet="1" activeTab="1" xr2:uid="{00000000-000D-0000-FFFF-FFFF00000000}"/>
  </bookViews>
  <sheets>
    <sheet name="Vehicle Sales Data" sheetId="1" r:id="rId1"/>
    <sheet name="Sheet1" sheetId="9" r:id="rId2"/>
    <sheet name="Q2" sheetId="2" r:id="rId3"/>
    <sheet name="Q3-Employee Sheet" sheetId="3" r:id="rId4"/>
    <sheet name="Q3-Department sheet" sheetId="4" r:id="rId5"/>
    <sheet name="Q3-Questions" sheetId="5" r:id="rId6"/>
    <sheet name="Q4" sheetId="6" r:id="rId7"/>
    <sheet name="Q5" sheetId="7" r:id="rId8"/>
    <sheet name="Q6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7" l="1"/>
  <c r="A50" i="9"/>
  <c r="F21" i="9" a="1"/>
  <c r="F21" i="9" s="1"/>
  <c r="C21" i="9"/>
  <c r="F20" i="9" a="1"/>
  <c r="F20" i="9" s="1"/>
  <c r="C20" i="9"/>
  <c r="F19" i="9" a="1"/>
  <c r="F19" i="9" s="1"/>
  <c r="C19" i="9"/>
  <c r="F18" i="9"/>
  <c r="F18" i="9" a="1"/>
  <c r="C18" i="9"/>
  <c r="F17" i="9" a="1"/>
  <c r="F17" i="9" s="1"/>
  <c r="C17" i="9"/>
  <c r="F16" i="9"/>
  <c r="F16" i="9" a="1"/>
  <c r="C16" i="9"/>
  <c r="F15" i="9"/>
  <c r="F15" i="9" a="1"/>
  <c r="C15" i="9"/>
  <c r="F14" i="9" a="1"/>
  <c r="F14" i="9" s="1"/>
  <c r="C14" i="9"/>
  <c r="D10" i="8"/>
  <c r="C10" i="8"/>
  <c r="B10" i="8"/>
  <c r="B24" i="7"/>
  <c r="F25" i="6"/>
  <c r="D3" i="3"/>
  <c r="D4" i="3"/>
  <c r="D5" i="3"/>
  <c r="D6" i="3"/>
  <c r="D7" i="3"/>
  <c r="D8" i="3"/>
  <c r="D9" i="3"/>
  <c r="D10" i="3"/>
  <c r="D11" i="3"/>
  <c r="D2" i="3"/>
  <c r="C3" i="3"/>
  <c r="C4" i="3"/>
  <c r="C5" i="3"/>
  <c r="C6" i="3"/>
  <c r="C7" i="3"/>
  <c r="C8" i="3"/>
  <c r="C9" i="3"/>
  <c r="C10" i="3"/>
  <c r="C11" i="3"/>
  <c r="C2" i="3"/>
  <c r="F3" i="2" a="1"/>
  <c r="F3" i="2"/>
  <c r="F4" i="2" a="1"/>
  <c r="F4" i="2"/>
  <c r="F5" i="2" a="1"/>
  <c r="F5" i="2"/>
  <c r="F6" i="2" a="1"/>
  <c r="F6" i="2" s="1"/>
  <c r="F7" i="2" a="1"/>
  <c r="F7" i="2"/>
  <c r="F8" i="2" a="1"/>
  <c r="F8" i="2"/>
  <c r="F9" i="2" a="1"/>
  <c r="F9" i="2"/>
  <c r="F2" i="2" a="1"/>
  <c r="F2" i="2" s="1"/>
  <c r="C3" i="2"/>
  <c r="C4" i="2"/>
  <c r="C5" i="2"/>
  <c r="C6" i="2"/>
  <c r="C7" i="2"/>
  <c r="C8" i="2"/>
  <c r="C9" i="2"/>
  <c r="C2" i="2"/>
  <c r="G12" i="1"/>
  <c r="G10" i="1"/>
  <c r="G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<sst xmlns="http://schemas.openxmlformats.org/spreadsheetml/2006/main" count="254" uniqueCount="120">
  <si>
    <t>You are tasked with analyzing the vehicle sales data of a dealership. The table provided contains the following columns:</t>
  </si>
  <si>
    <t>- Model: The name of the vehicle model.</t>
  </si>
  <si>
    <t>- City: The city where the vehicle was sold.</t>
  </si>
  <si>
    <t>- Price (in thousands): The selling price of the vehicle in thousands.</t>
  </si>
  <si>
    <t>- Units Sold: The number of units sold for that model.</t>
  </si>
  <si>
    <t>Questions:</t>
  </si>
  <si>
    <t>1. Find the total price of all vehicles sold for less than $25,000.</t>
  </si>
  <si>
    <t>Answer:</t>
  </si>
  <si>
    <t>2. How many vehicles were sold in San Diego with 3 or more units?</t>
  </si>
  <si>
    <t>3. What is the average price of vehicles sold in Los Angeles?</t>
  </si>
  <si>
    <t>Model</t>
  </si>
  <si>
    <t>City</t>
  </si>
  <si>
    <t>Price (in thousands)</t>
  </si>
  <si>
    <t>Units Sold</t>
  </si>
  <si>
    <t>Civic</t>
  </si>
  <si>
    <t>San Diego</t>
  </si>
  <si>
    <t>Corolla</t>
  </si>
  <si>
    <t>San Francisco</t>
  </si>
  <si>
    <t>Accord</t>
  </si>
  <si>
    <t>Los Angeles</t>
  </si>
  <si>
    <t>Camry</t>
  </si>
  <si>
    <t>Elantra</t>
  </si>
  <si>
    <t>Sentra</t>
  </si>
  <si>
    <t>Fusion</t>
  </si>
  <si>
    <t>Altima</t>
  </si>
  <si>
    <t>Jetta</t>
  </si>
  <si>
    <t>Impala</t>
  </si>
  <si>
    <t>Focus</t>
  </si>
  <si>
    <t>Malibu</t>
  </si>
  <si>
    <t>Optima</t>
  </si>
  <si>
    <t>Rio</t>
  </si>
  <si>
    <t>Yaris</t>
  </si>
  <si>
    <t>Mazda3</t>
  </si>
  <si>
    <t>EMPLOYEE</t>
  </si>
  <si>
    <t>SALES (in $)</t>
  </si>
  <si>
    <t>Karen</t>
  </si>
  <si>
    <t>Leo</t>
  </si>
  <si>
    <t>Mia</t>
  </si>
  <si>
    <t>Noah</t>
  </si>
  <si>
    <t>Olivia</t>
  </si>
  <si>
    <t>Paul</t>
  </si>
  <si>
    <t>Quinn</t>
  </si>
  <si>
    <t>Ruby</t>
  </si>
  <si>
    <t>Tasks</t>
  </si>
  <si>
    <r>
      <t>1. Use the IF function</t>
    </r>
    <r>
      <rPr>
        <sz val="11"/>
        <color theme="1"/>
        <rFont val="Calibri"/>
        <family val="2"/>
        <scheme val="minor"/>
      </rPr>
      <t xml:space="preserve"> to assign commission levels:</t>
    </r>
  </si>
  <si>
    <r>
      <t xml:space="preserve">If sales are </t>
    </r>
    <r>
      <rPr>
        <b/>
        <sz val="11"/>
        <color theme="1"/>
        <rFont val="Calibri"/>
        <family val="2"/>
        <scheme val="minor"/>
      </rPr>
      <t>$10,000 or more</t>
    </r>
    <r>
      <rPr>
        <sz val="11"/>
        <color theme="1"/>
        <rFont val="Calibri"/>
        <family val="2"/>
        <scheme val="minor"/>
      </rPr>
      <t xml:space="preserve">, assign </t>
    </r>
    <r>
      <rPr>
        <b/>
        <sz val="11"/>
        <color theme="1"/>
        <rFont val="Calibri"/>
        <family val="2"/>
        <scheme val="minor"/>
      </rPr>
      <t>"High Commission"</t>
    </r>
    <r>
      <rPr>
        <sz val="11"/>
        <color theme="1"/>
        <rFont val="Calibri"/>
        <family val="2"/>
        <scheme val="minor"/>
      </rPr>
      <t>.</t>
    </r>
  </si>
  <si>
    <r>
      <t xml:space="preserve">If sales are </t>
    </r>
    <r>
      <rPr>
        <b/>
        <sz val="11"/>
        <color theme="1"/>
        <rFont val="Calibri"/>
        <family val="2"/>
        <scheme val="minor"/>
      </rPr>
      <t>between $5,000 and $9,999</t>
    </r>
    <r>
      <rPr>
        <sz val="11"/>
        <color theme="1"/>
        <rFont val="Calibri"/>
        <family val="2"/>
        <scheme val="minor"/>
      </rPr>
      <t xml:space="preserve">, assign </t>
    </r>
    <r>
      <rPr>
        <b/>
        <sz val="11"/>
        <color theme="1"/>
        <rFont val="Calibri"/>
        <family val="2"/>
        <scheme val="minor"/>
      </rPr>
      <t>"Medium Commission"</t>
    </r>
    <r>
      <rPr>
        <sz val="11"/>
        <color theme="1"/>
        <rFont val="Calibri"/>
        <family val="2"/>
        <scheme val="minor"/>
      </rPr>
      <t>.</t>
    </r>
  </si>
  <si>
    <r>
      <t xml:space="preserve">If sales are </t>
    </r>
    <r>
      <rPr>
        <b/>
        <sz val="11"/>
        <color theme="1"/>
        <rFont val="Calibri"/>
        <family val="2"/>
        <scheme val="minor"/>
      </rPr>
      <t>less than $5,000</t>
    </r>
    <r>
      <rPr>
        <sz val="11"/>
        <color theme="1"/>
        <rFont val="Calibri"/>
        <family val="2"/>
        <scheme val="minor"/>
      </rPr>
      <t xml:space="preserve">, assign </t>
    </r>
    <r>
      <rPr>
        <b/>
        <sz val="11"/>
        <color theme="1"/>
        <rFont val="Calibri"/>
        <family val="2"/>
        <scheme val="minor"/>
      </rPr>
      <t>"Low Commission"</t>
    </r>
    <r>
      <rPr>
        <sz val="11"/>
        <color theme="1"/>
        <rFont val="Calibri"/>
        <family val="2"/>
        <scheme val="minor"/>
      </rPr>
      <t>.</t>
    </r>
  </si>
  <si>
    <r>
      <t>2. Use the IFS function</t>
    </r>
    <r>
      <rPr>
        <sz val="11"/>
        <color theme="1"/>
        <rFont val="Calibri"/>
        <family val="2"/>
        <scheme val="minor"/>
      </rPr>
      <t xml:space="preserve"> to create the same commission classification with a single formula.</t>
    </r>
  </si>
  <si>
    <t>Employee ID</t>
  </si>
  <si>
    <t>Employee Name</t>
  </si>
  <si>
    <t>E001</t>
  </si>
  <si>
    <t>John Smith</t>
  </si>
  <si>
    <t>E002</t>
  </si>
  <si>
    <t>Alice Brown</t>
  </si>
  <si>
    <t>E003</t>
  </si>
  <si>
    <t>Bob Johnson</t>
  </si>
  <si>
    <t>E004</t>
  </si>
  <si>
    <t>Clara Davis</t>
  </si>
  <si>
    <t>E005</t>
  </si>
  <si>
    <t>Daniel Wilson</t>
  </si>
  <si>
    <t>E006</t>
  </si>
  <si>
    <t>Eva Thompson</t>
  </si>
  <si>
    <t>E007</t>
  </si>
  <si>
    <t>Frank Miller</t>
  </si>
  <si>
    <t>E008</t>
  </si>
  <si>
    <t>Grace Anderson</t>
  </si>
  <si>
    <t>E009</t>
  </si>
  <si>
    <t>Harry Lewis</t>
  </si>
  <si>
    <t>E010</t>
  </si>
  <si>
    <t>Irene Moore</t>
  </si>
  <si>
    <t>Department</t>
  </si>
  <si>
    <t>Marketing</t>
  </si>
  <si>
    <t>Sales</t>
  </si>
  <si>
    <t>IT</t>
  </si>
  <si>
    <t>HR</t>
  </si>
  <si>
    <t>Finance</t>
  </si>
  <si>
    <r>
      <t xml:space="preserve">1. In the </t>
    </r>
    <r>
      <rPr>
        <b/>
        <sz val="11"/>
        <color theme="1"/>
        <rFont val="Calibri"/>
        <family val="2"/>
        <scheme val="minor"/>
      </rPr>
      <t>Employees sheet</t>
    </r>
    <r>
      <rPr>
        <sz val="11"/>
        <color theme="1"/>
        <rFont val="Calibri"/>
        <family val="2"/>
        <scheme val="minor"/>
      </rPr>
      <t xml:space="preserve">, add a third column named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>.</t>
    </r>
  </si>
  <si>
    <r>
      <t xml:space="preserve">2. Use </t>
    </r>
    <r>
      <rPr>
        <b/>
        <sz val="11"/>
        <color theme="1"/>
        <rFont val="Calibri"/>
        <family val="2"/>
        <scheme val="minor"/>
      </rPr>
      <t>INDEX-MATCH</t>
    </r>
    <r>
      <rPr>
        <sz val="11"/>
        <color theme="1"/>
        <rFont val="Calibri"/>
        <family val="2"/>
        <scheme val="minor"/>
      </rPr>
      <t xml:space="preserve"> to fill in the department name based on the Employee ID using data from the </t>
    </r>
    <r>
      <rPr>
        <b/>
        <sz val="11"/>
        <color theme="1"/>
        <rFont val="Calibri"/>
        <family val="2"/>
        <scheme val="minor"/>
      </rPr>
      <t>Departments sheet</t>
    </r>
    <r>
      <rPr>
        <sz val="11"/>
        <color theme="1"/>
        <rFont val="Calibri"/>
        <family val="2"/>
        <scheme val="minor"/>
      </rPr>
      <t>.</t>
    </r>
  </si>
  <si>
    <r>
      <t xml:space="preserve">3. Use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 xml:space="preserve"> in a separate column to achieve the same result for comparison.</t>
    </r>
  </si>
  <si>
    <t>✅ Expected Output (in Employees Sheet after lookup):</t>
  </si>
  <si>
    <t>Department (INDEX-MATCH)</t>
  </si>
  <si>
    <t>Department (VLOOKUP)</t>
  </si>
  <si>
    <r>
      <t xml:space="preserve">Emma wants to save </t>
    </r>
    <r>
      <rPr>
        <b/>
        <sz val="11"/>
        <color theme="1"/>
        <rFont val="Calibri"/>
        <family val="2"/>
        <scheme val="minor"/>
      </rPr>
      <t>$5,000</t>
    </r>
    <r>
      <rPr>
        <sz val="11"/>
        <color theme="1"/>
        <rFont val="Calibri"/>
        <family val="2"/>
        <scheme val="minor"/>
      </rPr>
      <t xml:space="preserve"> in one year for a vacation. She plans to save a fixed amount every month for 12 months.</t>
    </r>
  </si>
  <si>
    <t>She has already saved the following amounts in the past 8 months:</t>
  </si>
  <si>
    <t>Month 1 to Month 8: $300 each</t>
  </si>
  <si>
    <r>
      <t xml:space="preserve">She wants to find out how much she needs to save </t>
    </r>
    <r>
      <rPr>
        <b/>
        <sz val="11"/>
        <color theme="1"/>
        <rFont val="Calibri"/>
        <family val="2"/>
        <scheme val="minor"/>
      </rPr>
      <t>each month for the remaining 4 months</t>
    </r>
    <r>
      <rPr>
        <sz val="11"/>
        <color theme="1"/>
        <rFont val="Calibri"/>
        <family val="2"/>
        <scheme val="minor"/>
      </rPr>
      <t xml:space="preserve"> to reach her </t>
    </r>
    <r>
      <rPr>
        <b/>
        <sz val="11"/>
        <color theme="1"/>
        <rFont val="Calibri"/>
        <family val="2"/>
        <scheme val="minor"/>
      </rPr>
      <t>$5,000 goal</t>
    </r>
    <r>
      <rPr>
        <sz val="11"/>
        <color theme="1"/>
        <rFont val="Calibri"/>
        <family val="2"/>
        <scheme val="minor"/>
      </rPr>
      <t>.</t>
    </r>
  </si>
  <si>
    <t>🛠️ Task:</t>
  </si>
  <si>
    <r>
      <t xml:space="preserve">Use </t>
    </r>
    <r>
      <rPr>
        <b/>
        <sz val="11"/>
        <color theme="1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in Excel to determine the required monthly savings for the </t>
    </r>
    <r>
      <rPr>
        <b/>
        <sz val="11"/>
        <color theme="1"/>
        <rFont val="Calibri"/>
        <family val="2"/>
        <scheme val="minor"/>
      </rPr>
      <t>last 4 months</t>
    </r>
    <r>
      <rPr>
        <sz val="11"/>
        <color theme="1"/>
        <rFont val="Calibri"/>
        <family val="2"/>
        <scheme val="minor"/>
      </rPr>
      <t xml:space="preserve"> to meet Emma’s goal of $5,000 total savings.</t>
    </r>
  </si>
  <si>
    <t>You are given the following information:</t>
  </si>
  <si>
    <r>
      <t>Principal Amount</t>
    </r>
    <r>
      <rPr>
        <sz val="11"/>
        <color theme="1"/>
        <rFont val="Calibri"/>
        <family val="2"/>
        <scheme val="minor"/>
      </rPr>
      <t>: ₹10,000</t>
    </r>
  </si>
  <si>
    <r>
      <t>Time Period</t>
    </r>
    <r>
      <rPr>
        <sz val="11"/>
        <color theme="1"/>
        <rFont val="Calibri"/>
        <family val="2"/>
        <scheme val="minor"/>
      </rPr>
      <t>: 3 years</t>
    </r>
  </si>
  <si>
    <r>
      <t>Rate of Interest</t>
    </r>
    <r>
      <rPr>
        <sz val="11"/>
        <color theme="1"/>
        <rFont val="Calibri"/>
        <family val="2"/>
        <scheme val="minor"/>
      </rPr>
      <t>: Varies from 5% to 12%</t>
    </r>
  </si>
  <si>
    <r>
      <t xml:space="preserve">The formula for calculating </t>
    </r>
    <r>
      <rPr>
        <b/>
        <sz val="11"/>
        <color theme="1"/>
        <rFont val="Calibri"/>
        <family val="2"/>
        <scheme val="minor"/>
      </rPr>
      <t>Simple Interest</t>
    </r>
    <r>
      <rPr>
        <sz val="11"/>
        <color theme="1"/>
        <rFont val="Calibri"/>
        <family val="2"/>
        <scheme val="minor"/>
      </rPr>
      <t xml:space="preserve"> is:</t>
    </r>
  </si>
  <si>
    <r>
      <t xml:space="preserve">1. Create a model to calculate </t>
    </r>
    <r>
      <rPr>
        <b/>
        <sz val="11"/>
        <color theme="1"/>
        <rFont val="Calibri"/>
        <family val="2"/>
        <scheme val="minor"/>
      </rPr>
      <t>Simple Interest</t>
    </r>
    <r>
      <rPr>
        <sz val="11"/>
        <color theme="1"/>
        <rFont val="Calibri"/>
        <family val="2"/>
        <scheme val="minor"/>
      </rPr>
      <t xml:space="preserve"> based on the above formula.</t>
    </r>
  </si>
  <si>
    <r>
      <t xml:space="preserve">2. Use a </t>
    </r>
    <r>
      <rPr>
        <b/>
        <sz val="11"/>
        <color theme="1"/>
        <rFont val="Calibri"/>
        <family val="2"/>
        <scheme val="minor"/>
      </rPr>
      <t>Data Table</t>
    </r>
    <r>
      <rPr>
        <sz val="11"/>
        <color theme="1"/>
        <rFont val="Calibri"/>
        <family val="2"/>
        <scheme val="minor"/>
      </rPr>
      <t xml:space="preserve"> to find out how the </t>
    </r>
    <r>
      <rPr>
        <b/>
        <sz val="11"/>
        <color theme="1"/>
        <rFont val="Calibri"/>
        <family val="2"/>
        <scheme val="minor"/>
      </rPr>
      <t>Simple Interest</t>
    </r>
    <r>
      <rPr>
        <sz val="11"/>
        <color theme="1"/>
        <rFont val="Calibri"/>
        <family val="2"/>
        <scheme val="minor"/>
      </rPr>
      <t xml:space="preserve"> changes when the </t>
    </r>
    <r>
      <rPr>
        <b/>
        <sz val="11"/>
        <color theme="1"/>
        <rFont val="Calibri"/>
        <family val="2"/>
        <scheme val="minor"/>
      </rPr>
      <t>Rate of Interest</t>
    </r>
    <r>
      <rPr>
        <sz val="11"/>
        <color theme="1"/>
        <rFont val="Calibri"/>
        <family val="2"/>
        <scheme val="minor"/>
      </rPr>
      <t xml:space="preserve"> varies from </t>
    </r>
    <r>
      <rPr>
        <b/>
        <sz val="11"/>
        <color theme="1"/>
        <rFont val="Calibri"/>
        <family val="2"/>
        <scheme val="minor"/>
      </rPr>
      <t>5% to 12%</t>
    </r>
    <r>
      <rPr>
        <sz val="11"/>
        <color theme="1"/>
        <rFont val="Calibri"/>
        <family val="2"/>
        <scheme val="minor"/>
      </rPr>
      <t xml:space="preserve"> (in 1% increments).</t>
    </r>
  </si>
  <si>
    <t>Amount</t>
  </si>
  <si>
    <t>Time</t>
  </si>
  <si>
    <t>Rate</t>
  </si>
  <si>
    <t>You have the monthly electricity consumption (in kWh) data for three departments in an office for the first half of 2024:</t>
  </si>
  <si>
    <t>Month</t>
  </si>
  <si>
    <t>January</t>
  </si>
  <si>
    <t>February</t>
  </si>
  <si>
    <t>March</t>
  </si>
  <si>
    <t>April</t>
  </si>
  <si>
    <t>May</t>
  </si>
  <si>
    <t>June</t>
  </si>
  <si>
    <r>
      <t xml:space="preserve">1. You need to </t>
    </r>
    <r>
      <rPr>
        <b/>
        <sz val="11"/>
        <color theme="1"/>
        <rFont val="Calibri"/>
        <family val="2"/>
        <scheme val="minor"/>
      </rPr>
      <t>identify which department</t>
    </r>
    <r>
      <rPr>
        <sz val="11"/>
        <color theme="1"/>
        <rFont val="Calibri"/>
        <family val="2"/>
        <scheme val="minor"/>
      </rPr>
      <t xml:space="preserve"> has the highest and lowest electricity consumption </t>
    </r>
    <r>
      <rPr>
        <b/>
        <sz val="11"/>
        <color theme="1"/>
        <rFont val="Calibri"/>
        <family val="2"/>
        <scheme val="minor"/>
      </rPr>
      <t>on average</t>
    </r>
    <r>
      <rPr>
        <sz val="11"/>
        <color theme="1"/>
        <rFont val="Calibri"/>
        <family val="2"/>
        <scheme val="minor"/>
      </rPr>
      <t xml:space="preserve"> across the six months.</t>
    </r>
  </si>
  <si>
    <r>
      <t>2. Select the most appropriate chart</t>
    </r>
    <r>
      <rPr>
        <sz val="11"/>
        <color theme="1"/>
        <rFont val="Calibri"/>
        <family val="2"/>
        <scheme val="minor"/>
      </rPr>
      <t xml:space="preserve"> to visually represent the </t>
    </r>
    <r>
      <rPr>
        <b/>
        <sz val="11"/>
        <color theme="1"/>
        <rFont val="Calibri"/>
        <family val="2"/>
        <scheme val="minor"/>
      </rPr>
      <t>average consumption</t>
    </r>
    <r>
      <rPr>
        <sz val="11"/>
        <color theme="1"/>
        <rFont val="Calibri"/>
        <family val="2"/>
        <scheme val="minor"/>
      </rPr>
      <t xml:space="preserve"> for each department.</t>
    </r>
  </si>
  <si>
    <r>
      <t xml:space="preserve">3. Add a </t>
    </r>
    <r>
      <rPr>
        <b/>
        <sz val="11"/>
        <color theme="1"/>
        <rFont val="Calibri"/>
        <family val="2"/>
        <scheme val="minor"/>
      </rPr>
      <t>chart title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axis labels</t>
    </r>
    <r>
      <rPr>
        <sz val="11"/>
        <color theme="1"/>
        <rFont val="Calibri"/>
        <family val="2"/>
        <scheme val="minor"/>
      </rPr>
      <t xml:space="preserve"> to make the chart informative.</t>
    </r>
  </si>
  <si>
    <t>4. Format the chart to improve readability (e.g., adjusting colors, adding data labels, etc.).</t>
  </si>
  <si>
    <t>commission</t>
  </si>
  <si>
    <t>using ifs</t>
  </si>
  <si>
    <t>department</t>
  </si>
  <si>
    <t>interest</t>
  </si>
  <si>
    <t>question 2</t>
  </si>
  <si>
    <t>question 3</t>
  </si>
  <si>
    <t>question 4</t>
  </si>
  <si>
    <t>question 5</t>
  </si>
  <si>
    <t>question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</si>
</sst>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</a:t>
            </a:r>
            <a:r>
              <a:rPr lang="en-US" baseline="0"/>
              <a:t> consumption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'Q6'!$A$3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'Q6'!$A$4:$A$10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9-434A-B03B-B433611F2372}"/>
            </c:ext>
          </c:extLst>
        </c:ser>
        <c:ser>
          <c:idx val="1"/>
          <c:order val="1"/>
          <c:tx>
            <c:strRef>
              <c:f>'Q6'!$B$3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'Q6'!$B$4:$B$10</c:f>
              <c:numCache>
                <c:formatCode>General</c:formatCode>
                <c:ptCount val="7"/>
                <c:pt idx="0">
                  <c:v>120</c:v>
                </c:pt>
                <c:pt idx="1">
                  <c:v>110</c:v>
                </c:pt>
                <c:pt idx="2">
                  <c:v>130</c:v>
                </c:pt>
                <c:pt idx="3">
                  <c:v>125</c:v>
                </c:pt>
                <c:pt idx="4">
                  <c:v>140</c:v>
                </c:pt>
                <c:pt idx="5">
                  <c:v>135</c:v>
                </c:pt>
                <c:pt idx="6">
                  <c:v>126.66666666666667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79-434A-B03B-B433611F2372}"/>
            </c:ext>
          </c:extLst>
        </c:ser>
        <c:ser>
          <c:idx val="2"/>
          <c:order val="2"/>
          <c:tx>
            <c:strRef>
              <c:f>'Q6'!$C$3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'Q6'!$C$4:$C$10</c:f>
              <c:numCache>
                <c:formatCode>General</c:formatCode>
                <c:ptCount val="7"/>
                <c:pt idx="0">
                  <c:v>300</c:v>
                </c:pt>
                <c:pt idx="1">
                  <c:v>320</c:v>
                </c:pt>
                <c:pt idx="2">
                  <c:v>310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79-434A-B03B-B433611F2372}"/>
            </c:ext>
          </c:extLst>
        </c:ser>
        <c:ser>
          <c:idx val="3"/>
          <c:order val="3"/>
          <c:tx>
            <c:strRef>
              <c:f>'Q6'!$D$3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'Q6'!$D$4:$D$10</c:f>
              <c:numCache>
                <c:formatCode>General</c:formatCode>
                <c:ptCount val="7"/>
                <c:pt idx="0">
                  <c:v>180</c:v>
                </c:pt>
                <c:pt idx="1">
                  <c:v>170</c:v>
                </c:pt>
                <c:pt idx="2">
                  <c:v>190</c:v>
                </c:pt>
                <c:pt idx="3">
                  <c:v>200</c:v>
                </c:pt>
                <c:pt idx="4">
                  <c:v>210</c:v>
                </c:pt>
                <c:pt idx="5">
                  <c:v>220</c:v>
                </c:pt>
                <c:pt idx="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79-434A-B03B-B433611F2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5040528"/>
        <c:axId val="1885039088"/>
      </c:barChart>
      <c:catAx>
        <c:axId val="18850405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039088"/>
        <c:crosses val="autoZero"/>
        <c:auto val="1"/>
        <c:lblAlgn val="ctr"/>
        <c:lblOffset val="100"/>
        <c:noMultiLvlLbl val="0"/>
      </c:catAx>
      <c:valAx>
        <c:axId val="18850390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04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</a:t>
            </a:r>
            <a:r>
              <a:rPr lang="en-US" baseline="0"/>
              <a:t> consumption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'Q6'!$A$3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'Q6'!$A$4:$A$10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1-4560-8114-C85F2EFC7D35}"/>
            </c:ext>
          </c:extLst>
        </c:ser>
        <c:ser>
          <c:idx val="1"/>
          <c:order val="1"/>
          <c:tx>
            <c:strRef>
              <c:f>'Q6'!$B$3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'Q6'!$B$4:$B$10</c:f>
              <c:numCache>
                <c:formatCode>General</c:formatCode>
                <c:ptCount val="7"/>
                <c:pt idx="0">
                  <c:v>120</c:v>
                </c:pt>
                <c:pt idx="1">
                  <c:v>110</c:v>
                </c:pt>
                <c:pt idx="2">
                  <c:v>130</c:v>
                </c:pt>
                <c:pt idx="3">
                  <c:v>125</c:v>
                </c:pt>
                <c:pt idx="4">
                  <c:v>140</c:v>
                </c:pt>
                <c:pt idx="5">
                  <c:v>135</c:v>
                </c:pt>
                <c:pt idx="6">
                  <c:v>126.66666666666667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1-4560-8114-C85F2EFC7D35}"/>
            </c:ext>
          </c:extLst>
        </c:ser>
        <c:ser>
          <c:idx val="2"/>
          <c:order val="2"/>
          <c:tx>
            <c:strRef>
              <c:f>'Q6'!$C$3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'Q6'!$C$4:$C$10</c:f>
              <c:numCache>
                <c:formatCode>General</c:formatCode>
                <c:ptCount val="7"/>
                <c:pt idx="0">
                  <c:v>300</c:v>
                </c:pt>
                <c:pt idx="1">
                  <c:v>320</c:v>
                </c:pt>
                <c:pt idx="2">
                  <c:v>310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D1-4560-8114-C85F2EFC7D35}"/>
            </c:ext>
          </c:extLst>
        </c:ser>
        <c:ser>
          <c:idx val="3"/>
          <c:order val="3"/>
          <c:tx>
            <c:strRef>
              <c:f>'Q6'!$D$3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'Q6'!$D$4:$D$10</c:f>
              <c:numCache>
                <c:formatCode>General</c:formatCode>
                <c:ptCount val="7"/>
                <c:pt idx="0">
                  <c:v>180</c:v>
                </c:pt>
                <c:pt idx="1">
                  <c:v>170</c:v>
                </c:pt>
                <c:pt idx="2">
                  <c:v>190</c:v>
                </c:pt>
                <c:pt idx="3">
                  <c:v>200</c:v>
                </c:pt>
                <c:pt idx="4">
                  <c:v>210</c:v>
                </c:pt>
                <c:pt idx="5">
                  <c:v>220</c:v>
                </c:pt>
                <c:pt idx="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D1-4560-8114-C85F2EFC7D3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5040528"/>
        <c:axId val="1885039088"/>
      </c:barChart>
      <c:catAx>
        <c:axId val="18850405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039088"/>
        <c:crosses val="autoZero"/>
        <c:auto val="1"/>
        <c:lblAlgn val="ctr"/>
        <c:lblOffset val="100"/>
        <c:noMultiLvlLbl val="0"/>
      </c:catAx>
      <c:valAx>
        <c:axId val="18850390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04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66</xdr:row>
      <xdr:rowOff>160020</xdr:rowOff>
    </xdr:from>
    <xdr:to>
      <xdr:col>7</xdr:col>
      <xdr:colOff>556260</xdr:colOff>
      <xdr:row>81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7FECD5-761B-46E3-B277-E96BDA492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579120</xdr:colOff>
      <xdr:row>7</xdr:row>
      <xdr:rowOff>163405</xdr:rowOff>
    </xdr:from>
    <xdr:to>
      <xdr:col>7</xdr:col>
      <xdr:colOff>354976</xdr:colOff>
      <xdr:row>10</xdr:row>
      <xdr:rowOff>106823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8BCD16-2157-61D0-E165-EB5F39760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4140" y="1443565"/>
          <a:ext cx="2214256" cy="4920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6</xdr:row>
      <xdr:rowOff>95250</xdr:rowOff>
    </xdr:from>
    <xdr:to>
      <xdr:col>20</xdr:col>
      <xdr:colOff>114300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8C3D31-237A-1247-9A11-E0F6EC686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A6" workbookViewId="0">
      <selection activeCell="G8" sqref="G8"/>
    </sheetView>
  </sheetViews>
  <sheetFormatPr defaultRowHeight="14.4" x14ac:dyDescent="0.3"/>
  <cols>
    <col min="2" max="2" width="12" bestFit="1" customWidth="1"/>
    <col min="3" max="3" width="16.88671875" bestFit="1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7" spans="1:7" x14ac:dyDescent="0.3">
      <c r="A7" t="s">
        <v>5</v>
      </c>
    </row>
    <row r="8" spans="1:7" x14ac:dyDescent="0.3">
      <c r="A8" t="s">
        <v>6</v>
      </c>
      <c r="G8" s="1">
        <f>SUMIF(C16:C31,"&lt;25",C16:C31)</f>
        <v>207</v>
      </c>
    </row>
    <row r="9" spans="1:7" x14ac:dyDescent="0.3">
      <c r="A9" t="s">
        <v>7</v>
      </c>
    </row>
    <row r="10" spans="1:7" x14ac:dyDescent="0.3">
      <c r="A10" t="s">
        <v>8</v>
      </c>
      <c r="G10" s="1">
        <f>COUNTIFS(B16:B31,"San Diego",D16:D31,"&gt;=3")</f>
        <v>3</v>
      </c>
    </row>
    <row r="11" spans="1:7" x14ac:dyDescent="0.3">
      <c r="A11" t="s">
        <v>7</v>
      </c>
    </row>
    <row r="12" spans="1:7" x14ac:dyDescent="0.3">
      <c r="A12" t="s">
        <v>9</v>
      </c>
      <c r="G12" s="1">
        <f>AVERAGEIF(B16:B31,"Los Angeles",C16:C31)</f>
        <v>20.714285714285715</v>
      </c>
    </row>
    <row r="13" spans="1:7" x14ac:dyDescent="0.3">
      <c r="A13" t="s">
        <v>7</v>
      </c>
    </row>
    <row r="15" spans="1:7" ht="28.8" x14ac:dyDescent="0.3">
      <c r="A15" s="2" t="s">
        <v>10</v>
      </c>
      <c r="B15" s="2" t="s">
        <v>11</v>
      </c>
      <c r="C15" s="2" t="s">
        <v>12</v>
      </c>
      <c r="D15" s="2" t="s">
        <v>13</v>
      </c>
    </row>
    <row r="16" spans="1:7" x14ac:dyDescent="0.3">
      <c r="A16" s="3" t="s">
        <v>14</v>
      </c>
      <c r="B16" s="3" t="s">
        <v>15</v>
      </c>
      <c r="C16" s="3">
        <v>22</v>
      </c>
      <c r="D16" s="3">
        <v>1</v>
      </c>
    </row>
    <row r="17" spans="1:4" x14ac:dyDescent="0.3">
      <c r="A17" s="3" t="s">
        <v>16</v>
      </c>
      <c r="B17" s="3" t="s">
        <v>17</v>
      </c>
      <c r="C17" s="3">
        <v>28</v>
      </c>
      <c r="D17" s="3">
        <v>3</v>
      </c>
    </row>
    <row r="18" spans="1:4" x14ac:dyDescent="0.3">
      <c r="A18" s="3" t="s">
        <v>18</v>
      </c>
      <c r="B18" s="3" t="s">
        <v>19</v>
      </c>
      <c r="C18" s="3">
        <v>24</v>
      </c>
      <c r="D18" s="3">
        <v>2</v>
      </c>
    </row>
    <row r="19" spans="1:4" x14ac:dyDescent="0.3">
      <c r="A19" s="3" t="s">
        <v>20</v>
      </c>
      <c r="B19" s="3" t="s">
        <v>15</v>
      </c>
      <c r="C19" s="3">
        <v>30</v>
      </c>
      <c r="D19" s="3">
        <v>4</v>
      </c>
    </row>
    <row r="20" spans="1:4" x14ac:dyDescent="0.3">
      <c r="A20" s="3" t="s">
        <v>21</v>
      </c>
      <c r="B20" s="3" t="s">
        <v>19</v>
      </c>
      <c r="C20" s="3">
        <v>18</v>
      </c>
      <c r="D20" s="3">
        <v>2</v>
      </c>
    </row>
    <row r="21" spans="1:4" x14ac:dyDescent="0.3">
      <c r="A21" s="3" t="s">
        <v>22</v>
      </c>
      <c r="B21" s="3" t="s">
        <v>19</v>
      </c>
      <c r="C21" s="3">
        <v>20</v>
      </c>
      <c r="D21" s="3">
        <v>1</v>
      </c>
    </row>
    <row r="22" spans="1:4" x14ac:dyDescent="0.3">
      <c r="A22" s="3" t="s">
        <v>23</v>
      </c>
      <c r="B22" s="3" t="s">
        <v>15</v>
      </c>
      <c r="C22" s="3">
        <v>26</v>
      </c>
      <c r="D22" s="3">
        <v>2</v>
      </c>
    </row>
    <row r="23" spans="1:4" x14ac:dyDescent="0.3">
      <c r="A23" s="3" t="s">
        <v>24</v>
      </c>
      <c r="B23" s="3" t="s">
        <v>17</v>
      </c>
      <c r="C23" s="3">
        <v>23</v>
      </c>
      <c r="D23" s="3">
        <v>1</v>
      </c>
    </row>
    <row r="24" spans="1:4" x14ac:dyDescent="0.3">
      <c r="A24" s="3" t="s">
        <v>25</v>
      </c>
      <c r="B24" s="3" t="s">
        <v>19</v>
      </c>
      <c r="C24" s="3">
        <v>21</v>
      </c>
      <c r="D24" s="3">
        <v>3</v>
      </c>
    </row>
    <row r="25" spans="1:4" x14ac:dyDescent="0.3">
      <c r="A25" s="3" t="s">
        <v>26</v>
      </c>
      <c r="B25" s="3" t="s">
        <v>15</v>
      </c>
      <c r="C25" s="3">
        <v>29</v>
      </c>
      <c r="D25" s="3">
        <v>4</v>
      </c>
    </row>
    <row r="26" spans="1:4" x14ac:dyDescent="0.3">
      <c r="A26" s="3" t="s">
        <v>27</v>
      </c>
      <c r="B26" s="3" t="s">
        <v>19</v>
      </c>
      <c r="C26" s="3">
        <v>19</v>
      </c>
      <c r="D26" s="3">
        <v>2</v>
      </c>
    </row>
    <row r="27" spans="1:4" x14ac:dyDescent="0.3">
      <c r="A27" s="3" t="s">
        <v>28</v>
      </c>
      <c r="B27" s="3" t="s">
        <v>17</v>
      </c>
      <c r="C27" s="3">
        <v>27</v>
      </c>
      <c r="D27" s="3">
        <v>1</v>
      </c>
    </row>
    <row r="28" spans="1:4" x14ac:dyDescent="0.3">
      <c r="A28" s="3" t="s">
        <v>29</v>
      </c>
      <c r="B28" s="3" t="s">
        <v>15</v>
      </c>
      <c r="C28" s="3">
        <v>22</v>
      </c>
      <c r="D28" s="3">
        <v>3</v>
      </c>
    </row>
    <row r="29" spans="1:4" x14ac:dyDescent="0.3">
      <c r="A29" s="3" t="s">
        <v>30</v>
      </c>
      <c r="B29" s="3" t="s">
        <v>19</v>
      </c>
      <c r="C29" s="3">
        <v>18</v>
      </c>
      <c r="D29" s="3">
        <v>2</v>
      </c>
    </row>
    <row r="30" spans="1:4" x14ac:dyDescent="0.3">
      <c r="A30" s="3" t="s">
        <v>31</v>
      </c>
      <c r="B30" s="3" t="s">
        <v>15</v>
      </c>
      <c r="C30" s="3">
        <v>20</v>
      </c>
      <c r="D30" s="3">
        <v>1</v>
      </c>
    </row>
    <row r="31" spans="1:4" x14ac:dyDescent="0.3">
      <c r="A31" s="3" t="s">
        <v>32</v>
      </c>
      <c r="B31" s="3" t="s">
        <v>19</v>
      </c>
      <c r="C31" s="3">
        <v>25</v>
      </c>
      <c r="D31" s="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5EEB-8B54-4AAB-8FA8-C1F0A3B1B452}">
  <dimension ref="A1:F66"/>
  <sheetViews>
    <sheetView tabSelected="1" topLeftCell="A3" workbookViewId="0">
      <selection activeCell="A69" sqref="A69"/>
    </sheetView>
  </sheetViews>
  <sheetFormatPr defaultRowHeight="14.4" x14ac:dyDescent="0.3"/>
  <sheetData>
    <row r="1" spans="1:6" x14ac:dyDescent="0.3">
      <c r="A1">
        <v>1</v>
      </c>
    </row>
    <row r="3" spans="1:6" x14ac:dyDescent="0.3">
      <c r="A3" s="1">
        <v>207</v>
      </c>
    </row>
    <row r="5" spans="1:6" x14ac:dyDescent="0.3">
      <c r="A5" s="1">
        <v>3</v>
      </c>
    </row>
    <row r="7" spans="1:6" x14ac:dyDescent="0.3">
      <c r="A7" s="1">
        <v>20.714289999999998</v>
      </c>
    </row>
    <row r="11" spans="1:6" x14ac:dyDescent="0.3">
      <c r="A11" t="s">
        <v>115</v>
      </c>
    </row>
    <row r="13" spans="1:6" ht="28.8" x14ac:dyDescent="0.3">
      <c r="A13" s="2" t="s">
        <v>33</v>
      </c>
      <c r="B13" s="2" t="s">
        <v>34</v>
      </c>
      <c r="C13" t="s">
        <v>111</v>
      </c>
      <c r="F13" t="s">
        <v>112</v>
      </c>
    </row>
    <row r="14" spans="1:6" x14ac:dyDescent="0.3">
      <c r="A14" s="3" t="s">
        <v>35</v>
      </c>
      <c r="B14" s="5">
        <v>12000</v>
      </c>
      <c r="C14" t="str">
        <f>IF(B14&lt;5000,"Low commission",IF(B14&lt;=9999,"Medium Commission",IF(B14&gt;=1000,"High Commission")))</f>
        <v>High Commission</v>
      </c>
      <c r="F14" t="str" cm="1">
        <f t="array" ref="F14">_xlfn.IFS(B14&lt;5000,"Low commission",B14&lt;=9999,"Medium Commission",B14&gt;=10000,"High commission")</f>
        <v>High commission</v>
      </c>
    </row>
    <row r="15" spans="1:6" x14ac:dyDescent="0.3">
      <c r="A15" s="3" t="s">
        <v>36</v>
      </c>
      <c r="B15" s="5">
        <v>8500</v>
      </c>
      <c r="C15" t="str">
        <f t="shared" ref="C15:C21" si="0">IF(B15&lt;5000,"Low commission",IF(B15&lt;=9999,"Medium Commission",IF(B15&gt;=1000,"High Commission")))</f>
        <v>Medium Commission</v>
      </c>
      <c r="F15" t="str" cm="1">
        <f t="array" ref="F15">_xlfn.IFS(B15&lt;5000,"Low commission",B15&lt;=9999,"Medium Commission",B15&gt;=10000,"High commission")</f>
        <v>Medium Commission</v>
      </c>
    </row>
    <row r="16" spans="1:6" x14ac:dyDescent="0.3">
      <c r="A16" s="3" t="s">
        <v>37</v>
      </c>
      <c r="B16" s="5">
        <v>4200</v>
      </c>
      <c r="C16" t="str">
        <f t="shared" si="0"/>
        <v>Low commission</v>
      </c>
      <c r="F16" t="str" cm="1">
        <f t="array" ref="F16">_xlfn.IFS(B16&lt;5000,"Low commission",B16&lt;=9999,"Medium Commission",B16&gt;=10000,"High commission")</f>
        <v>Low commission</v>
      </c>
    </row>
    <row r="17" spans="1:6" x14ac:dyDescent="0.3">
      <c r="A17" s="3" t="s">
        <v>38</v>
      </c>
      <c r="B17" s="5">
        <v>10000</v>
      </c>
      <c r="C17" t="str">
        <f t="shared" si="0"/>
        <v>High Commission</v>
      </c>
      <c r="F17" t="str" cm="1">
        <f t="array" ref="F17">_xlfn.IFS(B17&lt;5000,"Low commission",B17&lt;=9999,"Medium Commission",B17&gt;=10000,"High commission")</f>
        <v>High commission</v>
      </c>
    </row>
    <row r="18" spans="1:6" x14ac:dyDescent="0.3">
      <c r="A18" s="3" t="s">
        <v>39</v>
      </c>
      <c r="B18" s="5">
        <v>6800</v>
      </c>
      <c r="C18" t="str">
        <f t="shared" si="0"/>
        <v>Medium Commission</v>
      </c>
      <c r="F18" t="str" cm="1">
        <f t="array" ref="F18">_xlfn.IFS(B18&lt;5000,"Low commission",B18&lt;=9999,"Medium Commission",B18&gt;=10000,"High commission")</f>
        <v>Medium Commission</v>
      </c>
    </row>
    <row r="19" spans="1:6" x14ac:dyDescent="0.3">
      <c r="A19" s="3" t="s">
        <v>40</v>
      </c>
      <c r="B19" s="5">
        <v>3500</v>
      </c>
      <c r="C19" t="str">
        <f t="shared" si="0"/>
        <v>Low commission</v>
      </c>
      <c r="F19" t="str" cm="1">
        <f t="array" ref="F19">_xlfn.IFS(B19&lt;5000,"Low commission",B19&lt;=9999,"Medium Commission",B19&gt;=10000,"High commission")</f>
        <v>Low commission</v>
      </c>
    </row>
    <row r="20" spans="1:6" x14ac:dyDescent="0.3">
      <c r="A20" s="3" t="s">
        <v>41</v>
      </c>
      <c r="B20" s="5">
        <v>11500</v>
      </c>
      <c r="C20" t="str">
        <f t="shared" si="0"/>
        <v>High Commission</v>
      </c>
      <c r="F20" t="str" cm="1">
        <f t="array" ref="F20">_xlfn.IFS(B20&lt;5000,"Low commission",B20&lt;=9999,"Medium Commission",B20&gt;=10000,"High commission")</f>
        <v>High commission</v>
      </c>
    </row>
    <row r="21" spans="1:6" x14ac:dyDescent="0.3">
      <c r="A21" s="3" t="s">
        <v>42</v>
      </c>
      <c r="B21" s="5">
        <v>7200</v>
      </c>
      <c r="C21" t="str">
        <f t="shared" si="0"/>
        <v>Medium Commission</v>
      </c>
      <c r="F21" t="str" cm="1">
        <f t="array" ref="F21">_xlfn.IFS(B21&lt;5000,"Low commission",B21&lt;=9999,"Medium Commission",B21&gt;=10000,"High commission")</f>
        <v>Medium Commission</v>
      </c>
    </row>
    <row r="23" spans="1:6" ht="28.8" x14ac:dyDescent="0.3">
      <c r="B23" s="3" t="s">
        <v>116</v>
      </c>
    </row>
    <row r="26" spans="1:6" ht="28.8" x14ac:dyDescent="0.3">
      <c r="A26" s="2" t="s">
        <v>49</v>
      </c>
      <c r="B26" s="2" t="s">
        <v>50</v>
      </c>
      <c r="C26" s="10" t="s">
        <v>113</v>
      </c>
      <c r="D26" t="s">
        <v>113</v>
      </c>
    </row>
    <row r="27" spans="1:6" ht="28.8" x14ac:dyDescent="0.3">
      <c r="A27" s="3" t="s">
        <v>51</v>
      </c>
      <c r="B27" s="3" t="s">
        <v>52</v>
      </c>
      <c r="C27" s="3" t="s">
        <v>72</v>
      </c>
      <c r="D27" s="3" t="s">
        <v>72</v>
      </c>
    </row>
    <row r="28" spans="1:6" ht="28.8" x14ac:dyDescent="0.3">
      <c r="A28" s="3" t="s">
        <v>53</v>
      </c>
      <c r="B28" s="3" t="s">
        <v>54</v>
      </c>
      <c r="C28" s="3" t="s">
        <v>73</v>
      </c>
      <c r="D28" s="3" t="s">
        <v>73</v>
      </c>
    </row>
    <row r="29" spans="1:6" ht="28.8" x14ac:dyDescent="0.3">
      <c r="A29" s="3" t="s">
        <v>55</v>
      </c>
      <c r="B29" s="3" t="s">
        <v>56</v>
      </c>
      <c r="C29" s="3" t="s">
        <v>74</v>
      </c>
      <c r="D29" s="3" t="s">
        <v>74</v>
      </c>
    </row>
    <row r="30" spans="1:6" ht="28.8" x14ac:dyDescent="0.3">
      <c r="A30" s="3" t="s">
        <v>57</v>
      </c>
      <c r="B30" s="3" t="s">
        <v>58</v>
      </c>
      <c r="C30" s="3" t="s">
        <v>75</v>
      </c>
      <c r="D30" s="3" t="s">
        <v>75</v>
      </c>
    </row>
    <row r="31" spans="1:6" ht="28.8" x14ac:dyDescent="0.3">
      <c r="A31" s="3" t="s">
        <v>59</v>
      </c>
      <c r="B31" s="3" t="s">
        <v>60</v>
      </c>
      <c r="C31" s="3" t="s">
        <v>76</v>
      </c>
      <c r="D31" s="3" t="s">
        <v>76</v>
      </c>
    </row>
    <row r="32" spans="1:6" ht="43.2" x14ac:dyDescent="0.3">
      <c r="A32" s="3" t="s">
        <v>61</v>
      </c>
      <c r="B32" s="3" t="s">
        <v>62</v>
      </c>
      <c r="C32" s="3" t="s">
        <v>72</v>
      </c>
      <c r="D32" s="3" t="s">
        <v>72</v>
      </c>
    </row>
    <row r="33" spans="1:4" ht="28.8" x14ac:dyDescent="0.3">
      <c r="A33" s="3" t="s">
        <v>63</v>
      </c>
      <c r="B33" s="3" t="s">
        <v>64</v>
      </c>
      <c r="C33" s="3" t="s">
        <v>74</v>
      </c>
      <c r="D33" s="3" t="s">
        <v>74</v>
      </c>
    </row>
    <row r="34" spans="1:4" ht="28.8" x14ac:dyDescent="0.3">
      <c r="A34" s="3" t="s">
        <v>65</v>
      </c>
      <c r="B34" s="3" t="s">
        <v>66</v>
      </c>
      <c r="C34" s="3" t="s">
        <v>73</v>
      </c>
      <c r="D34" s="3" t="s">
        <v>73</v>
      </c>
    </row>
    <row r="35" spans="1:4" ht="28.8" x14ac:dyDescent="0.3">
      <c r="A35" s="3" t="s">
        <v>67</v>
      </c>
      <c r="B35" s="3" t="s">
        <v>68</v>
      </c>
      <c r="C35" s="3" t="s">
        <v>76</v>
      </c>
      <c r="D35" s="3" t="s">
        <v>76</v>
      </c>
    </row>
    <row r="36" spans="1:4" ht="28.8" x14ac:dyDescent="0.3">
      <c r="A36" s="3" t="s">
        <v>69</v>
      </c>
      <c r="B36" s="3" t="s">
        <v>70</v>
      </c>
      <c r="C36" s="3" t="s">
        <v>75</v>
      </c>
      <c r="D36" s="3" t="s">
        <v>75</v>
      </c>
    </row>
    <row r="39" spans="1:4" ht="28.8" x14ac:dyDescent="0.3">
      <c r="A39" s="3" t="s">
        <v>117</v>
      </c>
    </row>
    <row r="41" spans="1:4" x14ac:dyDescent="0.3">
      <c r="A41">
        <v>300</v>
      </c>
    </row>
    <row r="42" spans="1:4" x14ac:dyDescent="0.3">
      <c r="A42">
        <v>300</v>
      </c>
    </row>
    <row r="43" spans="1:4" x14ac:dyDescent="0.3">
      <c r="A43">
        <v>300</v>
      </c>
    </row>
    <row r="44" spans="1:4" x14ac:dyDescent="0.3">
      <c r="A44">
        <v>300</v>
      </c>
    </row>
    <row r="45" spans="1:4" x14ac:dyDescent="0.3">
      <c r="A45">
        <v>300</v>
      </c>
    </row>
    <row r="46" spans="1:4" x14ac:dyDescent="0.3">
      <c r="A46">
        <v>300</v>
      </c>
    </row>
    <row r="47" spans="1:4" x14ac:dyDescent="0.3">
      <c r="A47">
        <v>300</v>
      </c>
    </row>
    <row r="48" spans="1:4" x14ac:dyDescent="0.3">
      <c r="A48">
        <v>300</v>
      </c>
    </row>
    <row r="49" spans="1:2" x14ac:dyDescent="0.3">
      <c r="A49">
        <v>2600</v>
      </c>
    </row>
    <row r="50" spans="1:2" x14ac:dyDescent="0.3">
      <c r="A50">
        <f>SUM(A41:B49)</f>
        <v>5000</v>
      </c>
    </row>
    <row r="53" spans="1:2" x14ac:dyDescent="0.3">
      <c r="A53" t="s">
        <v>118</v>
      </c>
    </row>
    <row r="56" spans="1:2" x14ac:dyDescent="0.3">
      <c r="A56">
        <v>5</v>
      </c>
      <c r="B56">
        <v>1500</v>
      </c>
    </row>
    <row r="57" spans="1:2" x14ac:dyDescent="0.3">
      <c r="A57">
        <v>6</v>
      </c>
      <c r="B57">
        <v>1800</v>
      </c>
    </row>
    <row r="58" spans="1:2" x14ac:dyDescent="0.3">
      <c r="A58">
        <v>7</v>
      </c>
      <c r="B58">
        <v>2100</v>
      </c>
    </row>
    <row r="59" spans="1:2" x14ac:dyDescent="0.3">
      <c r="A59">
        <v>8</v>
      </c>
      <c r="B59">
        <v>2400</v>
      </c>
    </row>
    <row r="60" spans="1:2" x14ac:dyDescent="0.3">
      <c r="A60">
        <v>9</v>
      </c>
      <c r="B60">
        <v>2700</v>
      </c>
    </row>
    <row r="61" spans="1:2" x14ac:dyDescent="0.3">
      <c r="A61">
        <v>10</v>
      </c>
      <c r="B61">
        <v>3000</v>
      </c>
    </row>
    <row r="62" spans="1:2" x14ac:dyDescent="0.3">
      <c r="A62">
        <v>11</v>
      </c>
      <c r="B62">
        <v>3300</v>
      </c>
    </row>
    <row r="63" spans="1:2" x14ac:dyDescent="0.3">
      <c r="A63">
        <v>12</v>
      </c>
      <c r="B63">
        <v>3600</v>
      </c>
    </row>
    <row r="66" spans="1:1" x14ac:dyDescent="0.3">
      <c r="A66" t="s">
        <v>119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F6DA-FDBC-4505-84BF-6B42304EA24A}">
  <dimension ref="A1:J13"/>
  <sheetViews>
    <sheetView topLeftCell="A17" workbookViewId="0">
      <selection sqref="A1:G9"/>
    </sheetView>
  </sheetViews>
  <sheetFormatPr defaultRowHeight="14.4" x14ac:dyDescent="0.3"/>
  <cols>
    <col min="1" max="1" width="15.88671875" customWidth="1"/>
    <col min="2" max="2" width="17.44140625" customWidth="1"/>
  </cols>
  <sheetData>
    <row r="1" spans="1:10" ht="18" x14ac:dyDescent="0.3">
      <c r="A1" s="2" t="s">
        <v>33</v>
      </c>
      <c r="B1" s="2" t="s">
        <v>34</v>
      </c>
      <c r="C1" t="s">
        <v>111</v>
      </c>
      <c r="F1" t="s">
        <v>112</v>
      </c>
      <c r="J1" s="6" t="s">
        <v>43</v>
      </c>
    </row>
    <row r="2" spans="1:10" x14ac:dyDescent="0.3">
      <c r="A2" s="3" t="s">
        <v>35</v>
      </c>
      <c r="B2" s="5">
        <v>12000</v>
      </c>
      <c r="C2" t="str">
        <f>IF(B2&lt;5000,"Low commission",IF(B2&lt;=9999,"Medium Commission",IF(B2&gt;=1000,"High Commission")))</f>
        <v>High Commission</v>
      </c>
      <c r="F2" t="str" cm="1">
        <f t="array" ref="F2">_xlfn.IFS(B2&lt;5000,"Low commission",B2&lt;=9999,"Medium Commission",B2&gt;=10000,"High commission")</f>
        <v>High commission</v>
      </c>
      <c r="J2" s="7"/>
    </row>
    <row r="3" spans="1:10" x14ac:dyDescent="0.3">
      <c r="A3" s="3" t="s">
        <v>36</v>
      </c>
      <c r="B3" s="5">
        <v>8500</v>
      </c>
      <c r="C3" t="str">
        <f t="shared" ref="C3:C9" si="0">IF(B3&lt;5000,"Low commission",IF(B3&lt;=9999,"Medium Commission",IF(B3&gt;=1000,"High Commission")))</f>
        <v>Medium Commission</v>
      </c>
      <c r="F3" t="str" cm="1">
        <f t="array" ref="F3">_xlfn.IFS(B3&lt;5000,"Low commission",B3&lt;=9999,"Medium Commission",B3&gt;=10000,"High commission")</f>
        <v>Medium Commission</v>
      </c>
      <c r="J3" s="8" t="s">
        <v>44</v>
      </c>
    </row>
    <row r="4" spans="1:10" x14ac:dyDescent="0.3">
      <c r="A4" s="3" t="s">
        <v>37</v>
      </c>
      <c r="B4" s="5">
        <v>4200</v>
      </c>
      <c r="C4" t="str">
        <f t="shared" si="0"/>
        <v>Low commission</v>
      </c>
      <c r="F4" t="str" cm="1">
        <f t="array" ref="F4">_xlfn.IFS(B4&lt;5000,"Low commission",B4&lt;=9999,"Medium Commission",B4&gt;=10000,"High commission")</f>
        <v>Low commission</v>
      </c>
      <c r="J4" s="7"/>
    </row>
    <row r="5" spans="1:10" x14ac:dyDescent="0.3">
      <c r="A5" s="3" t="s">
        <v>38</v>
      </c>
      <c r="B5" s="5">
        <v>10000</v>
      </c>
      <c r="C5" t="str">
        <f t="shared" si="0"/>
        <v>High Commission</v>
      </c>
      <c r="F5" t="str" cm="1">
        <f t="array" ref="F5">_xlfn.IFS(B5&lt;5000,"Low commission",B5&lt;=9999,"Medium Commission",B5&gt;=10000,"High commission")</f>
        <v>High commission</v>
      </c>
      <c r="J5" s="7"/>
    </row>
    <row r="6" spans="1:10" x14ac:dyDescent="0.3">
      <c r="A6" s="3" t="s">
        <v>39</v>
      </c>
      <c r="B6" s="5">
        <v>6800</v>
      </c>
      <c r="C6" t="str">
        <f t="shared" si="0"/>
        <v>Medium Commission</v>
      </c>
      <c r="F6" t="str" cm="1">
        <f t="array" ref="F6">_xlfn.IFS(B6&lt;5000,"Low commission",B6&lt;=9999,"Medium Commission",B6&gt;=10000,"High commission")</f>
        <v>Medium Commission</v>
      </c>
      <c r="J6" s="9"/>
    </row>
    <row r="7" spans="1:10" x14ac:dyDescent="0.3">
      <c r="A7" s="3" t="s">
        <v>40</v>
      </c>
      <c r="B7" s="5">
        <v>3500</v>
      </c>
      <c r="C7" t="str">
        <f t="shared" si="0"/>
        <v>Low commission</v>
      </c>
      <c r="F7" t="str" cm="1">
        <f t="array" ref="F7">_xlfn.IFS(B7&lt;5000,"Low commission",B7&lt;=9999,"Medium Commission",B7&gt;=10000,"High commission")</f>
        <v>Low commission</v>
      </c>
      <c r="J7" s="9" t="s">
        <v>45</v>
      </c>
    </row>
    <row r="8" spans="1:10" x14ac:dyDescent="0.3">
      <c r="A8" s="3" t="s">
        <v>41</v>
      </c>
      <c r="B8" s="5">
        <v>11500</v>
      </c>
      <c r="C8" t="str">
        <f t="shared" si="0"/>
        <v>High Commission</v>
      </c>
      <c r="F8" t="str" cm="1">
        <f t="array" ref="F8">_xlfn.IFS(B8&lt;5000,"Low commission",B8&lt;=9999,"Medium Commission",B8&gt;=10000,"High commission")</f>
        <v>High commission</v>
      </c>
      <c r="J8" s="9"/>
    </row>
    <row r="9" spans="1:10" x14ac:dyDescent="0.3">
      <c r="A9" s="3" t="s">
        <v>42</v>
      </c>
      <c r="B9" s="5">
        <v>7200</v>
      </c>
      <c r="C9" t="str">
        <f t="shared" si="0"/>
        <v>Medium Commission</v>
      </c>
      <c r="F9" t="str" cm="1">
        <f t="array" ref="F9">_xlfn.IFS(B9&lt;5000,"Low commission",B9&lt;=9999,"Medium Commission",B9&gt;=10000,"High commission")</f>
        <v>Medium Commission</v>
      </c>
      <c r="J9" s="9" t="s">
        <v>46</v>
      </c>
    </row>
    <row r="10" spans="1:10" x14ac:dyDescent="0.3">
      <c r="J10" s="9"/>
    </row>
    <row r="11" spans="1:10" x14ac:dyDescent="0.3">
      <c r="J11" s="9" t="s">
        <v>47</v>
      </c>
    </row>
    <row r="12" spans="1:10" x14ac:dyDescent="0.3">
      <c r="J12" s="7"/>
    </row>
    <row r="13" spans="1:10" x14ac:dyDescent="0.3">
      <c r="J13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95DC-D6AA-44C8-A1F9-63FC4DFD51E5}">
  <dimension ref="A1:D11"/>
  <sheetViews>
    <sheetView workbookViewId="0">
      <selection activeCell="C2" sqref="C2:C11"/>
    </sheetView>
  </sheetViews>
  <sheetFormatPr defaultRowHeight="14.4" x14ac:dyDescent="0.3"/>
  <cols>
    <col min="1" max="1" width="16.77734375" customWidth="1"/>
    <col min="2" max="2" width="18.5546875" customWidth="1"/>
    <col min="3" max="4" width="12.21875" customWidth="1"/>
  </cols>
  <sheetData>
    <row r="1" spans="1:4" x14ac:dyDescent="0.3">
      <c r="A1" s="2" t="s">
        <v>49</v>
      </c>
      <c r="B1" s="2" t="s">
        <v>50</v>
      </c>
      <c r="C1" s="10" t="s">
        <v>113</v>
      </c>
      <c r="D1" t="s">
        <v>113</v>
      </c>
    </row>
    <row r="2" spans="1:4" ht="28.8" x14ac:dyDescent="0.3">
      <c r="A2" s="3" t="s">
        <v>51</v>
      </c>
      <c r="B2" s="3" t="s">
        <v>52</v>
      </c>
      <c r="C2" t="str">
        <f>VLOOKUP('Q3-Department sheet'!A2,'Q3-Department sheet'!A1:B11,2,FALSE)</f>
        <v>Marketing</v>
      </c>
      <c r="D2" t="str">
        <f>INDEX('Q3-Department sheet'!B2:B11,MATCH('Q3-Employee Sheet'!A2,'Q3-Employee Sheet'!A2:A11,0))</f>
        <v>Marketing</v>
      </c>
    </row>
    <row r="3" spans="1:4" ht="28.8" x14ac:dyDescent="0.3">
      <c r="A3" s="3" t="s">
        <v>53</v>
      </c>
      <c r="B3" s="3" t="s">
        <v>54</v>
      </c>
      <c r="C3" t="str">
        <f>VLOOKUP('Q3-Department sheet'!A3,'Q3-Department sheet'!A2:B12,2,FALSE)</f>
        <v>Sales</v>
      </c>
      <c r="D3" t="str">
        <f>INDEX('Q3-Department sheet'!B3:B12,MATCH('Q3-Employee Sheet'!A3,'Q3-Employee Sheet'!A3:A12,0))</f>
        <v>Sales</v>
      </c>
    </row>
    <row r="4" spans="1:4" ht="28.8" x14ac:dyDescent="0.3">
      <c r="A4" s="3" t="s">
        <v>55</v>
      </c>
      <c r="B4" s="3" t="s">
        <v>56</v>
      </c>
      <c r="C4" t="str">
        <f>VLOOKUP('Q3-Department sheet'!A4,'Q3-Department sheet'!A3:B13,2,FALSE)</f>
        <v>IT</v>
      </c>
      <c r="D4" t="str">
        <f>INDEX('Q3-Department sheet'!B4:B13,MATCH('Q3-Employee Sheet'!A4,'Q3-Employee Sheet'!A4:A13,0))</f>
        <v>IT</v>
      </c>
    </row>
    <row r="5" spans="1:4" ht="28.8" x14ac:dyDescent="0.3">
      <c r="A5" s="3" t="s">
        <v>57</v>
      </c>
      <c r="B5" s="3" t="s">
        <v>58</v>
      </c>
      <c r="C5" t="str">
        <f>VLOOKUP('Q3-Department sheet'!A5,'Q3-Department sheet'!A4:B14,2,FALSE)</f>
        <v>HR</v>
      </c>
      <c r="D5" t="str">
        <f>INDEX('Q3-Department sheet'!B5:B14,MATCH('Q3-Employee Sheet'!A5,'Q3-Employee Sheet'!A5:A14,0))</f>
        <v>HR</v>
      </c>
    </row>
    <row r="6" spans="1:4" ht="28.8" x14ac:dyDescent="0.3">
      <c r="A6" s="3" t="s">
        <v>59</v>
      </c>
      <c r="B6" s="3" t="s">
        <v>60</v>
      </c>
      <c r="C6" t="str">
        <f>VLOOKUP('Q3-Department sheet'!A6,'Q3-Department sheet'!A5:B15,2,FALSE)</f>
        <v>Finance</v>
      </c>
      <c r="D6" t="str">
        <f>INDEX('Q3-Department sheet'!B6:B15,MATCH('Q3-Employee Sheet'!A6,'Q3-Employee Sheet'!A6:A15,0))</f>
        <v>Finance</v>
      </c>
    </row>
    <row r="7" spans="1:4" ht="43.2" x14ac:dyDescent="0.3">
      <c r="A7" s="3" t="s">
        <v>61</v>
      </c>
      <c r="B7" s="3" t="s">
        <v>62</v>
      </c>
      <c r="C7" t="str">
        <f>VLOOKUP('Q3-Department sheet'!A7,'Q3-Department sheet'!A6:B16,2,FALSE)</f>
        <v>Marketing</v>
      </c>
      <c r="D7" t="str">
        <f>INDEX('Q3-Department sheet'!B7:B16,MATCH('Q3-Employee Sheet'!A7,'Q3-Employee Sheet'!A7:A16,0))</f>
        <v>Marketing</v>
      </c>
    </row>
    <row r="8" spans="1:4" ht="28.8" x14ac:dyDescent="0.3">
      <c r="A8" s="3" t="s">
        <v>63</v>
      </c>
      <c r="B8" s="3" t="s">
        <v>64</v>
      </c>
      <c r="C8" t="str">
        <f>VLOOKUP('Q3-Department sheet'!A8,'Q3-Department sheet'!A7:B17,2,FALSE)</f>
        <v>IT</v>
      </c>
      <c r="D8" t="str">
        <f>INDEX('Q3-Department sheet'!B8:B17,MATCH('Q3-Employee Sheet'!A8,'Q3-Employee Sheet'!A8:A17,0))</f>
        <v>IT</v>
      </c>
    </row>
    <row r="9" spans="1:4" ht="28.8" x14ac:dyDescent="0.3">
      <c r="A9" s="3" t="s">
        <v>65</v>
      </c>
      <c r="B9" s="3" t="s">
        <v>66</v>
      </c>
      <c r="C9" t="str">
        <f>VLOOKUP('Q3-Department sheet'!A9,'Q3-Department sheet'!A8:B18,2,FALSE)</f>
        <v>Sales</v>
      </c>
      <c r="D9" t="str">
        <f>INDEX('Q3-Department sheet'!B9:B18,MATCH('Q3-Employee Sheet'!A9,'Q3-Employee Sheet'!A9:A18,0))</f>
        <v>Sales</v>
      </c>
    </row>
    <row r="10" spans="1:4" ht="28.8" x14ac:dyDescent="0.3">
      <c r="A10" s="3" t="s">
        <v>67</v>
      </c>
      <c r="B10" s="3" t="s">
        <v>68</v>
      </c>
      <c r="C10" t="str">
        <f>VLOOKUP('Q3-Department sheet'!A10,'Q3-Department sheet'!A9:B19,2,FALSE)</f>
        <v>Finance</v>
      </c>
      <c r="D10" t="str">
        <f>INDEX('Q3-Department sheet'!B10:B19,MATCH('Q3-Employee Sheet'!A10,'Q3-Employee Sheet'!A10:A19,0))</f>
        <v>Finance</v>
      </c>
    </row>
    <row r="11" spans="1:4" ht="28.8" x14ac:dyDescent="0.3">
      <c r="A11" s="3" t="s">
        <v>69</v>
      </c>
      <c r="B11" s="3" t="s">
        <v>70</v>
      </c>
      <c r="C11" t="str">
        <f>VLOOKUP('Q3-Department sheet'!A11,'Q3-Department sheet'!A10:B20,2,FALSE)</f>
        <v>HR</v>
      </c>
      <c r="D11" t="str">
        <f>INDEX('Q3-Department sheet'!B11:B20,MATCH('Q3-Employee Sheet'!A11,'Q3-Employee Sheet'!A11:A20,0))</f>
        <v>HR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2943-5DC6-4BCF-97C2-193EEF68C2D7}">
  <dimension ref="A1:B11"/>
  <sheetViews>
    <sheetView workbookViewId="0">
      <selection activeCell="B2" sqref="B2:B11"/>
    </sheetView>
  </sheetViews>
  <sheetFormatPr defaultRowHeight="14.4" x14ac:dyDescent="0.3"/>
  <cols>
    <col min="1" max="1" width="15.21875" customWidth="1"/>
    <col min="2" max="2" width="16.5546875" customWidth="1"/>
  </cols>
  <sheetData>
    <row r="1" spans="1:2" ht="28.8" x14ac:dyDescent="0.3">
      <c r="A1" s="2" t="s">
        <v>49</v>
      </c>
      <c r="B1" s="2" t="s">
        <v>71</v>
      </c>
    </row>
    <row r="2" spans="1:2" ht="28.8" x14ac:dyDescent="0.3">
      <c r="A2" s="3" t="s">
        <v>51</v>
      </c>
      <c r="B2" s="3" t="s">
        <v>72</v>
      </c>
    </row>
    <row r="3" spans="1:2" x14ac:dyDescent="0.3">
      <c r="A3" s="3" t="s">
        <v>53</v>
      </c>
      <c r="B3" s="3" t="s">
        <v>73</v>
      </c>
    </row>
    <row r="4" spans="1:2" x14ac:dyDescent="0.3">
      <c r="A4" s="3" t="s">
        <v>55</v>
      </c>
      <c r="B4" s="3" t="s">
        <v>74</v>
      </c>
    </row>
    <row r="5" spans="1:2" x14ac:dyDescent="0.3">
      <c r="A5" s="3" t="s">
        <v>57</v>
      </c>
      <c r="B5" s="3" t="s">
        <v>75</v>
      </c>
    </row>
    <row r="6" spans="1:2" x14ac:dyDescent="0.3">
      <c r="A6" s="3" t="s">
        <v>59</v>
      </c>
      <c r="B6" s="3" t="s">
        <v>76</v>
      </c>
    </row>
    <row r="7" spans="1:2" ht="28.8" x14ac:dyDescent="0.3">
      <c r="A7" s="3" t="s">
        <v>61</v>
      </c>
      <c r="B7" s="3" t="s">
        <v>72</v>
      </c>
    </row>
    <row r="8" spans="1:2" x14ac:dyDescent="0.3">
      <c r="A8" s="3" t="s">
        <v>63</v>
      </c>
      <c r="B8" s="3" t="s">
        <v>74</v>
      </c>
    </row>
    <row r="9" spans="1:2" x14ac:dyDescent="0.3">
      <c r="A9" s="3" t="s">
        <v>65</v>
      </c>
      <c r="B9" s="3" t="s">
        <v>73</v>
      </c>
    </row>
    <row r="10" spans="1:2" x14ac:dyDescent="0.3">
      <c r="A10" s="3" t="s">
        <v>67</v>
      </c>
      <c r="B10" s="3" t="s">
        <v>76</v>
      </c>
    </row>
    <row r="11" spans="1:2" x14ac:dyDescent="0.3">
      <c r="A11" s="3" t="s">
        <v>69</v>
      </c>
      <c r="B11" s="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3A5-7EB2-4552-9C98-49981C307C1D}">
  <dimension ref="A1:D21"/>
  <sheetViews>
    <sheetView workbookViewId="0">
      <selection activeCell="D12" sqref="D12"/>
    </sheetView>
  </sheetViews>
  <sheetFormatPr defaultRowHeight="14.4" x14ac:dyDescent="0.3"/>
  <cols>
    <col min="1" max="1" width="14.33203125" customWidth="1"/>
    <col min="2" max="2" width="18.109375" customWidth="1"/>
    <col min="3" max="3" width="23" customWidth="1"/>
    <col min="4" max="4" width="22.44140625" customWidth="1"/>
  </cols>
  <sheetData>
    <row r="1" spans="1:4" x14ac:dyDescent="0.3">
      <c r="A1" s="7" t="s">
        <v>77</v>
      </c>
    </row>
    <row r="2" spans="1:4" x14ac:dyDescent="0.3">
      <c r="A2" s="7"/>
    </row>
    <row r="3" spans="1:4" x14ac:dyDescent="0.3">
      <c r="A3" s="7" t="s">
        <v>78</v>
      </c>
    </row>
    <row r="4" spans="1:4" x14ac:dyDescent="0.3">
      <c r="A4" s="7"/>
    </row>
    <row r="5" spans="1:4" x14ac:dyDescent="0.3">
      <c r="A5" s="7" t="s">
        <v>79</v>
      </c>
    </row>
    <row r="9" spans="1:4" ht="18" x14ac:dyDescent="0.3">
      <c r="A9" s="6" t="s">
        <v>80</v>
      </c>
    </row>
    <row r="11" spans="1:4" ht="57.6" x14ac:dyDescent="0.3">
      <c r="A11" s="2" t="s">
        <v>49</v>
      </c>
      <c r="B11" s="2" t="s">
        <v>50</v>
      </c>
      <c r="C11" s="2" t="s">
        <v>81</v>
      </c>
      <c r="D11" s="2" t="s">
        <v>82</v>
      </c>
    </row>
    <row r="12" spans="1:4" ht="28.8" x14ac:dyDescent="0.3">
      <c r="A12" s="3" t="s">
        <v>51</v>
      </c>
      <c r="B12" s="3" t="s">
        <v>52</v>
      </c>
      <c r="C12" s="3" t="s">
        <v>72</v>
      </c>
      <c r="D12" s="3" t="s">
        <v>72</v>
      </c>
    </row>
    <row r="13" spans="1:4" ht="28.8" x14ac:dyDescent="0.3">
      <c r="A13" s="3" t="s">
        <v>53</v>
      </c>
      <c r="B13" s="3" t="s">
        <v>54</v>
      </c>
      <c r="C13" s="3" t="s">
        <v>73</v>
      </c>
      <c r="D13" s="3" t="s">
        <v>73</v>
      </c>
    </row>
    <row r="14" spans="1:4" ht="28.8" x14ac:dyDescent="0.3">
      <c r="A14" s="3" t="s">
        <v>55</v>
      </c>
      <c r="B14" s="3" t="s">
        <v>56</v>
      </c>
      <c r="C14" s="3" t="s">
        <v>74</v>
      </c>
      <c r="D14" s="3" t="s">
        <v>74</v>
      </c>
    </row>
    <row r="15" spans="1:4" ht="28.8" x14ac:dyDescent="0.3">
      <c r="A15" s="3" t="s">
        <v>57</v>
      </c>
      <c r="B15" s="3" t="s">
        <v>58</v>
      </c>
      <c r="C15" s="3" t="s">
        <v>75</v>
      </c>
      <c r="D15" s="3" t="s">
        <v>75</v>
      </c>
    </row>
    <row r="16" spans="1:4" ht="28.8" x14ac:dyDescent="0.3">
      <c r="A16" s="3" t="s">
        <v>59</v>
      </c>
      <c r="B16" s="3" t="s">
        <v>60</v>
      </c>
      <c r="C16" s="3" t="s">
        <v>76</v>
      </c>
      <c r="D16" s="3" t="s">
        <v>76</v>
      </c>
    </row>
    <row r="17" spans="1:4" ht="43.2" x14ac:dyDescent="0.3">
      <c r="A17" s="3" t="s">
        <v>61</v>
      </c>
      <c r="B17" s="3" t="s">
        <v>62</v>
      </c>
      <c r="C17" s="3" t="s">
        <v>72</v>
      </c>
      <c r="D17" s="3" t="s">
        <v>72</v>
      </c>
    </row>
    <row r="18" spans="1:4" ht="28.8" x14ac:dyDescent="0.3">
      <c r="A18" s="3" t="s">
        <v>63</v>
      </c>
      <c r="B18" s="3" t="s">
        <v>64</v>
      </c>
      <c r="C18" s="3" t="s">
        <v>74</v>
      </c>
      <c r="D18" s="3" t="s">
        <v>74</v>
      </c>
    </row>
    <row r="19" spans="1:4" x14ac:dyDescent="0.3">
      <c r="A19" s="3" t="s">
        <v>65</v>
      </c>
      <c r="B19" s="3" t="s">
        <v>66</v>
      </c>
      <c r="C19" s="3" t="s">
        <v>73</v>
      </c>
      <c r="D19" s="3" t="s">
        <v>73</v>
      </c>
    </row>
    <row r="20" spans="1:4" x14ac:dyDescent="0.3">
      <c r="A20" s="3" t="s">
        <v>67</v>
      </c>
      <c r="B20" s="3" t="s">
        <v>68</v>
      </c>
      <c r="C20" s="3" t="s">
        <v>76</v>
      </c>
      <c r="D20" s="3" t="s">
        <v>76</v>
      </c>
    </row>
    <row r="21" spans="1:4" x14ac:dyDescent="0.3">
      <c r="A21" s="3" t="s">
        <v>69</v>
      </c>
      <c r="B21" s="3" t="s">
        <v>70</v>
      </c>
      <c r="C21" s="3" t="s">
        <v>75</v>
      </c>
      <c r="D21" s="3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2573-302B-4DD7-93A8-7BECF22EE06F}">
  <dimension ref="A1:F25"/>
  <sheetViews>
    <sheetView topLeftCell="A6" workbookViewId="0">
      <selection activeCell="F16" sqref="F16:F25"/>
    </sheetView>
  </sheetViews>
  <sheetFormatPr defaultRowHeight="14.4" x14ac:dyDescent="0.3"/>
  <cols>
    <col min="1" max="1" width="12.6640625" customWidth="1"/>
  </cols>
  <sheetData>
    <row r="1" spans="1:6" x14ac:dyDescent="0.3">
      <c r="A1" t="s">
        <v>83</v>
      </c>
    </row>
    <row r="3" spans="1:6" x14ac:dyDescent="0.3">
      <c r="A3" t="s">
        <v>84</v>
      </c>
    </row>
    <row r="4" spans="1:6" x14ac:dyDescent="0.3">
      <c r="A4" s="7"/>
    </row>
    <row r="5" spans="1:6" x14ac:dyDescent="0.3">
      <c r="A5" s="7" t="s">
        <v>85</v>
      </c>
    </row>
    <row r="7" spans="1:6" x14ac:dyDescent="0.3">
      <c r="A7" t="s">
        <v>86</v>
      </c>
    </row>
    <row r="11" spans="1:6" ht="18" x14ac:dyDescent="0.3">
      <c r="A11" s="6" t="s">
        <v>87</v>
      </c>
    </row>
    <row r="13" spans="1:6" x14ac:dyDescent="0.3">
      <c r="A13" t="s">
        <v>88</v>
      </c>
    </row>
    <row r="16" spans="1:6" x14ac:dyDescent="0.3">
      <c r="F16">
        <v>300</v>
      </c>
    </row>
    <row r="17" spans="6:6" x14ac:dyDescent="0.3">
      <c r="F17">
        <v>300</v>
      </c>
    </row>
    <row r="18" spans="6:6" x14ac:dyDescent="0.3">
      <c r="F18">
        <v>300</v>
      </c>
    </row>
    <row r="19" spans="6:6" x14ac:dyDescent="0.3">
      <c r="F19">
        <v>300</v>
      </c>
    </row>
    <row r="20" spans="6:6" x14ac:dyDescent="0.3">
      <c r="F20">
        <v>300</v>
      </c>
    </row>
    <row r="21" spans="6:6" x14ac:dyDescent="0.3">
      <c r="F21">
        <v>300</v>
      </c>
    </row>
    <row r="22" spans="6:6" x14ac:dyDescent="0.3">
      <c r="F22">
        <v>300</v>
      </c>
    </row>
    <row r="23" spans="6:6" x14ac:dyDescent="0.3">
      <c r="F23">
        <v>300</v>
      </c>
    </row>
    <row r="24" spans="6:6" x14ac:dyDescent="0.3">
      <c r="F24">
        <v>2600</v>
      </c>
    </row>
    <row r="25" spans="6:6" x14ac:dyDescent="0.3">
      <c r="F25">
        <f>SUM(F16:G24)</f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DAE5-ECCA-4ED1-B60B-AD05DAB313B1}">
  <dimension ref="A1:J33"/>
  <sheetViews>
    <sheetView topLeftCell="A15" workbookViewId="0">
      <selection activeCell="J25" sqref="J25"/>
    </sheetView>
  </sheetViews>
  <sheetFormatPr defaultRowHeight="14.4" x14ac:dyDescent="0.3"/>
  <cols>
    <col min="1" max="1" width="12.33203125" customWidth="1"/>
  </cols>
  <sheetData>
    <row r="1" spans="1:1" x14ac:dyDescent="0.3">
      <c r="A1" t="s">
        <v>89</v>
      </c>
    </row>
    <row r="2" spans="1:1" x14ac:dyDescent="0.3">
      <c r="A2" s="7"/>
    </row>
    <row r="3" spans="1:1" x14ac:dyDescent="0.3">
      <c r="A3" s="8" t="s">
        <v>90</v>
      </c>
    </row>
    <row r="4" spans="1:1" x14ac:dyDescent="0.3">
      <c r="A4" s="7"/>
    </row>
    <row r="5" spans="1:1" x14ac:dyDescent="0.3">
      <c r="A5" s="8" t="s">
        <v>91</v>
      </c>
    </row>
    <row r="6" spans="1:1" x14ac:dyDescent="0.3">
      <c r="A6" s="7"/>
    </row>
    <row r="7" spans="1:1" x14ac:dyDescent="0.3">
      <c r="A7" s="8" t="s">
        <v>92</v>
      </c>
    </row>
    <row r="9" spans="1:1" x14ac:dyDescent="0.3">
      <c r="A9" t="s">
        <v>93</v>
      </c>
    </row>
    <row r="13" spans="1:1" ht="18" x14ac:dyDescent="0.3">
      <c r="A13" s="6" t="s">
        <v>87</v>
      </c>
    </row>
    <row r="14" spans="1:1" x14ac:dyDescent="0.3">
      <c r="A14" s="7"/>
    </row>
    <row r="15" spans="1:1" x14ac:dyDescent="0.3">
      <c r="A15" s="7"/>
    </row>
    <row r="16" spans="1:1" x14ac:dyDescent="0.3">
      <c r="A16" s="7" t="s">
        <v>94</v>
      </c>
    </row>
    <row r="17" spans="1:10" x14ac:dyDescent="0.3">
      <c r="A17" s="7"/>
    </row>
    <row r="18" spans="1:10" x14ac:dyDescent="0.3">
      <c r="A18" s="7" t="s">
        <v>95</v>
      </c>
    </row>
    <row r="21" spans="1:10" x14ac:dyDescent="0.3">
      <c r="A21" t="s">
        <v>96</v>
      </c>
      <c r="B21" s="4">
        <v>10000</v>
      </c>
    </row>
    <row r="22" spans="1:10" x14ac:dyDescent="0.3">
      <c r="A22" t="s">
        <v>97</v>
      </c>
      <c r="B22">
        <v>3</v>
      </c>
    </row>
    <row r="23" spans="1:10" x14ac:dyDescent="0.3">
      <c r="A23" t="s">
        <v>98</v>
      </c>
      <c r="B23">
        <v>5</v>
      </c>
    </row>
    <row r="24" spans="1:10" x14ac:dyDescent="0.3">
      <c r="A24" t="s">
        <v>114</v>
      </c>
      <c r="B24">
        <f>B21*B22*B23/100</f>
        <v>1500</v>
      </c>
    </row>
    <row r="25" spans="1:10" x14ac:dyDescent="0.3">
      <c r="J25">
        <f>B24</f>
        <v>1500</v>
      </c>
    </row>
    <row r="26" spans="1:10" x14ac:dyDescent="0.3">
      <c r="I26">
        <v>5</v>
      </c>
      <c r="J26">
        <f t="dataTable" ref="J26:J33" dt2D="0" dtr="0" r1="B23"/>
        <v>1500</v>
      </c>
    </row>
    <row r="27" spans="1:10" x14ac:dyDescent="0.3">
      <c r="I27">
        <v>6</v>
      </c>
      <c r="J27">
        <v>1800</v>
      </c>
    </row>
    <row r="28" spans="1:10" x14ac:dyDescent="0.3">
      <c r="I28">
        <v>7</v>
      </c>
      <c r="J28">
        <v>2100</v>
      </c>
    </row>
    <row r="29" spans="1:10" x14ac:dyDescent="0.3">
      <c r="I29">
        <v>8</v>
      </c>
      <c r="J29">
        <v>2400</v>
      </c>
    </row>
    <row r="30" spans="1:10" x14ac:dyDescent="0.3">
      <c r="I30">
        <v>9</v>
      </c>
      <c r="J30">
        <v>2700</v>
      </c>
    </row>
    <row r="31" spans="1:10" x14ac:dyDescent="0.3">
      <c r="I31">
        <v>10</v>
      </c>
      <c r="J31">
        <v>3000</v>
      </c>
    </row>
    <row r="32" spans="1:10" x14ac:dyDescent="0.3">
      <c r="I32">
        <v>11</v>
      </c>
      <c r="J32">
        <v>3300</v>
      </c>
    </row>
    <row r="33" spans="9:10" x14ac:dyDescent="0.3">
      <c r="I33">
        <v>12</v>
      </c>
      <c r="J33">
        <v>3600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A408-020D-47F7-93C0-54593E9E0B4B}">
  <dimension ref="A1:D18"/>
  <sheetViews>
    <sheetView workbookViewId="0">
      <selection activeCell="P26" sqref="P26"/>
    </sheetView>
  </sheetViews>
  <sheetFormatPr defaultRowHeight="14.4" x14ac:dyDescent="0.3"/>
  <sheetData>
    <row r="1" spans="1:4" x14ac:dyDescent="0.3">
      <c r="A1" t="s">
        <v>99</v>
      </c>
    </row>
    <row r="3" spans="1:4" x14ac:dyDescent="0.3">
      <c r="A3" s="2" t="s">
        <v>100</v>
      </c>
      <c r="B3" s="2" t="s">
        <v>75</v>
      </c>
      <c r="C3" s="2" t="s">
        <v>74</v>
      </c>
      <c r="D3" s="2" t="s">
        <v>76</v>
      </c>
    </row>
    <row r="4" spans="1:4" x14ac:dyDescent="0.3">
      <c r="A4" s="3" t="s">
        <v>101</v>
      </c>
      <c r="B4" s="3">
        <v>120</v>
      </c>
      <c r="C4" s="3">
        <v>300</v>
      </c>
      <c r="D4" s="3">
        <v>180</v>
      </c>
    </row>
    <row r="5" spans="1:4" x14ac:dyDescent="0.3">
      <c r="A5" s="3" t="s">
        <v>102</v>
      </c>
      <c r="B5" s="3">
        <v>110</v>
      </c>
      <c r="C5" s="3">
        <v>320</v>
      </c>
      <c r="D5" s="3">
        <v>170</v>
      </c>
    </row>
    <row r="6" spans="1:4" x14ac:dyDescent="0.3">
      <c r="A6" s="3" t="s">
        <v>103</v>
      </c>
      <c r="B6" s="3">
        <v>130</v>
      </c>
      <c r="C6" s="3">
        <v>310</v>
      </c>
      <c r="D6" s="3">
        <v>190</v>
      </c>
    </row>
    <row r="7" spans="1:4" x14ac:dyDescent="0.3">
      <c r="A7" s="3" t="s">
        <v>104</v>
      </c>
      <c r="B7" s="3">
        <v>125</v>
      </c>
      <c r="C7" s="3">
        <v>330</v>
      </c>
      <c r="D7" s="3">
        <v>200</v>
      </c>
    </row>
    <row r="8" spans="1:4" x14ac:dyDescent="0.3">
      <c r="A8" s="3" t="s">
        <v>105</v>
      </c>
      <c r="B8" s="3">
        <v>140</v>
      </c>
      <c r="C8" s="3">
        <v>340</v>
      </c>
      <c r="D8" s="3">
        <v>210</v>
      </c>
    </row>
    <row r="9" spans="1:4" x14ac:dyDescent="0.3">
      <c r="A9" s="3" t="s">
        <v>106</v>
      </c>
      <c r="B9" s="3">
        <v>135</v>
      </c>
      <c r="C9" s="3">
        <v>350</v>
      </c>
      <c r="D9" s="3">
        <v>220</v>
      </c>
    </row>
    <row r="10" spans="1:4" x14ac:dyDescent="0.3">
      <c r="B10">
        <f>AVERAGE(B4:B9)</f>
        <v>126.66666666666667</v>
      </c>
      <c r="C10">
        <f>AVERAGE(C4:C9)</f>
        <v>325</v>
      </c>
      <c r="D10">
        <f>AVERAGE(D4:D9)</f>
        <v>195</v>
      </c>
    </row>
    <row r="12" spans="1:4" x14ac:dyDescent="0.3">
      <c r="A12" s="7" t="s">
        <v>107</v>
      </c>
    </row>
    <row r="13" spans="1:4" x14ac:dyDescent="0.3">
      <c r="A13" s="7"/>
    </row>
    <row r="14" spans="1:4" x14ac:dyDescent="0.3">
      <c r="A14" s="8" t="s">
        <v>108</v>
      </c>
    </row>
    <row r="15" spans="1:4" x14ac:dyDescent="0.3">
      <c r="A15" s="7"/>
    </row>
    <row r="16" spans="1:4" x14ac:dyDescent="0.3">
      <c r="A16" s="7" t="s">
        <v>109</v>
      </c>
    </row>
    <row r="17" spans="1:1" x14ac:dyDescent="0.3">
      <c r="A17" s="7"/>
    </row>
    <row r="18" spans="1:1" x14ac:dyDescent="0.3">
      <c r="A18" s="7" t="s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Vehicle Sales Data</vt:lpstr>
      <vt:lpstr>Sheet1</vt:lpstr>
      <vt:lpstr>Q2</vt:lpstr>
      <vt:lpstr>Q3-Employee Sheet</vt:lpstr>
      <vt:lpstr>Q3-Department sheet</vt:lpstr>
      <vt:lpstr>Q3-Questions</vt:lpstr>
      <vt:lpstr>Q4</vt:lpstr>
      <vt:lpstr>Q5</vt:lpstr>
      <vt:lpstr>Q6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 lakshmi</cp:lastModifiedBy>
  <dcterms:created xsi:type="dcterms:W3CDTF">2025-04-16T06:47:10Z</dcterms:created>
  <dcterms:modified xsi:type="dcterms:W3CDTF">2025-04-17T05:54:44Z</dcterms:modified>
</cp:coreProperties>
</file>