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ka\"/>
    </mc:Choice>
  </mc:AlternateContent>
  <xr:revisionPtr revIDLastSave="0" documentId="13_ncr:1_{53F9F2B4-36E2-4328-BC0F-DA90A87B6DFE}" xr6:coauthVersionLast="45" xr6:coauthVersionMax="45" xr10:uidLastSave="{00000000-0000-0000-0000-000000000000}"/>
  <bookViews>
    <workbookView xWindow="-120" yWindow="-120" windowWidth="20730" windowHeight="11310" xr2:uid="{BCF661AC-B729-45F7-A826-1DCA59EECED8}"/>
  </bookViews>
  <sheets>
    <sheet name="y=mx+c" sheetId="2" r:id="rId1"/>
    <sheet name="R-square" sheetId="1" r:id="rId2"/>
    <sheet name="To_apply leniar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I4" i="2"/>
  <c r="I3" i="2"/>
  <c r="I2" i="2"/>
  <c r="H10" i="2"/>
  <c r="H9" i="2"/>
  <c r="H5" i="2"/>
  <c r="G5" i="2"/>
  <c r="H4" i="2"/>
  <c r="H3" i="2"/>
  <c r="H2" i="2"/>
  <c r="G4" i="2"/>
  <c r="G3" i="2"/>
  <c r="G2" i="2"/>
  <c r="F4" i="2"/>
  <c r="F3" i="2"/>
  <c r="F2" i="2"/>
  <c r="E4" i="2"/>
  <c r="E3" i="2"/>
  <c r="E2" i="2"/>
  <c r="H5" i="1"/>
  <c r="H4" i="1"/>
  <c r="H3" i="1"/>
  <c r="H2" i="1"/>
  <c r="G4" i="1"/>
  <c r="G3" i="1"/>
  <c r="G2" i="1"/>
  <c r="F4" i="1"/>
  <c r="F3" i="1"/>
  <c r="F2" i="1"/>
  <c r="E5" i="1"/>
  <c r="E4" i="1"/>
  <c r="E3" i="1"/>
  <c r="E2" i="1"/>
  <c r="D4" i="1"/>
  <c r="D3" i="1"/>
  <c r="D2" i="1"/>
</calcChain>
</file>

<file path=xl/sharedStrings.xml><?xml version="1.0" encoding="utf-8"?>
<sst xmlns="http://schemas.openxmlformats.org/spreadsheetml/2006/main" count="44" uniqueCount="39">
  <si>
    <t>Experience</t>
  </si>
  <si>
    <t>Avg salary</t>
  </si>
  <si>
    <t>S - Savg</t>
  </si>
  <si>
    <r>
      <t>(S - Savg)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
SST (Sum Squared Total)</t>
    </r>
  </si>
  <si>
    <t>**To calculate max possible error</t>
  </si>
  <si>
    <t>**error</t>
  </si>
  <si>
    <t>ẏ =2250*experience + 5750</t>
  </si>
  <si>
    <t>y - ẏ</t>
  </si>
  <si>
    <t>Salary (y)</t>
  </si>
  <si>
    <r>
      <t>(y - ẏ)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
SSE (Sum Squared Errors)</t>
    </r>
  </si>
  <si>
    <t>Avg Experience</t>
  </si>
  <si>
    <t>Experience (x)</t>
  </si>
  <si>
    <t>** y in independent variable &amp; x is dependant variable</t>
  </si>
  <si>
    <r>
      <t>Yi- Y</t>
    </r>
    <r>
      <rPr>
        <b/>
        <vertAlign val="subscript"/>
        <sz val="11"/>
        <color theme="1"/>
        <rFont val="Calibri"/>
        <family val="2"/>
        <scheme val="minor"/>
      </rPr>
      <t>avg</t>
    </r>
  </si>
  <si>
    <r>
      <t>Xi- X</t>
    </r>
    <r>
      <rPr>
        <b/>
        <vertAlign val="subscript"/>
        <sz val="11"/>
        <color theme="1"/>
        <rFont val="Calibri"/>
        <family val="2"/>
        <scheme val="minor"/>
      </rPr>
      <t>avg</t>
    </r>
  </si>
  <si>
    <t>(Yi - Y avg)(Xi - Xavg)</t>
  </si>
  <si>
    <r>
      <t>(Xi- X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</si>
  <si>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Slope of a line       =     </t>
    </r>
    <r>
      <rPr>
        <b/>
        <sz val="11"/>
        <color theme="1"/>
        <rFont val="Calibri"/>
        <family val="2"/>
        <scheme val="minor"/>
      </rPr>
      <t>ƹ</t>
    </r>
    <r>
      <rPr>
        <sz val="11"/>
        <color theme="1"/>
        <rFont val="Calibri"/>
        <family val="2"/>
        <scheme val="minor"/>
      </rPr>
      <t xml:space="preserve"> (Yi - Y avg)(Xi - Xavg)
                                              ----------------------------
                                              </t>
    </r>
    <r>
      <rPr>
        <b/>
        <sz val="11"/>
        <color theme="1"/>
        <rFont val="Calibri"/>
        <family val="2"/>
        <scheme val="minor"/>
      </rPr>
      <t>ƹ</t>
    </r>
    <r>
      <rPr>
        <sz val="11"/>
        <color theme="1"/>
        <rFont val="Calibri"/>
        <family val="2"/>
        <scheme val="minor"/>
      </rPr>
      <t xml:space="preserve"> (Xi - Xavg)^2</t>
    </r>
  </si>
  <si>
    <t>slope (m)=</t>
  </si>
  <si>
    <t>c = y - mx</t>
  </si>
  <si>
    <t>c = Y avg - m* Xavg</t>
  </si>
  <si>
    <t xml:space="preserve">constant 'c' = </t>
  </si>
  <si>
    <t>Prediction (ẏ = mx+c)</t>
  </si>
  <si>
    <t>** prediction with least error</t>
  </si>
  <si>
    <r>
      <t>R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 =   1  -  SSE                       
                     -----
                     SST</t>
    </r>
  </si>
  <si>
    <r>
      <t>R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</si>
  <si>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**R</t>
    </r>
    <r>
      <rPr>
        <i/>
        <vertAlign val="superscript"/>
        <sz val="11"/>
        <color theme="1"/>
        <rFont val="Calibri"/>
        <family val="2"/>
        <scheme val="minor"/>
      </rPr>
      <t xml:space="preserve">2 </t>
    </r>
    <r>
      <rPr>
        <i/>
        <sz val="11"/>
        <color theme="1"/>
        <rFont val="Calibri"/>
        <family val="2"/>
        <scheme val="minor"/>
      </rPr>
      <t>closer to 1 means model is good</t>
    </r>
  </si>
  <si>
    <t>1. Data should be leniar</t>
  </si>
  <si>
    <t>To use leniar regression</t>
  </si>
  <si>
    <t>3. No auto correlation (eg- simillar to sin wave)</t>
  </si>
  <si>
    <t>4. No multicoleniarity (If multipe variable have same impact on independent variable skip one variable).</t>
  </si>
  <si>
    <t>2. There should not be any outliers in the data (Remove outliers if any)</t>
  </si>
  <si>
    <t xml:space="preserve">            If we do not want to remove</t>
  </si>
  <si>
    <t xml:space="preserve">            1. Use squares</t>
  </si>
  <si>
    <t xml:space="preserve">            2. Use cubes</t>
  </si>
  <si>
    <t xml:space="preserve">            3. Use log</t>
  </si>
  <si>
    <r>
      <t xml:space="preserve">            To check multicoleniarity - check </t>
    </r>
    <r>
      <rPr>
        <b/>
        <sz val="10"/>
        <color theme="1"/>
        <rFont val="Calibri"/>
        <family val="2"/>
        <scheme val="minor"/>
      </rPr>
      <t>Variance Inflation Factor</t>
    </r>
  </si>
  <si>
    <t>**If VIF value is greater than or equal to 5, remove 1 depandant variable.</t>
  </si>
  <si>
    <r>
      <t>Variance Inflation Factor (VIF)     =                 1
                                                                                           ---------------------
                                                                                         (1-R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</si>
</sst>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2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1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2123-BF3B-4E38-AF01-48EC4B942813}">
  <dimension ref="A1:I16"/>
  <sheetViews>
    <sheetView showGridLines="0" tabSelected="1" workbookViewId="0"/>
  </sheetViews>
  <sheetFormatPr defaultRowHeight="15" x14ac:dyDescent="0.25"/>
  <cols>
    <col min="1" max="1" width="13.85546875" bestFit="1" customWidth="1"/>
    <col min="3" max="3" width="14.7109375" bestFit="1" customWidth="1"/>
    <col min="4" max="4" width="9.85546875" bestFit="1" customWidth="1"/>
    <col min="6" max="6" width="10.42578125" bestFit="1" customWidth="1"/>
    <col min="7" max="7" width="19.42578125" bestFit="1" customWidth="1"/>
    <col min="9" max="9" width="19.7109375" bestFit="1" customWidth="1"/>
  </cols>
  <sheetData>
    <row r="1" spans="1:9" ht="18" x14ac:dyDescent="0.25">
      <c r="A1" s="16" t="s">
        <v>11</v>
      </c>
      <c r="B1" s="16" t="s">
        <v>8</v>
      </c>
      <c r="C1" s="4" t="s">
        <v>10</v>
      </c>
      <c r="D1" s="16" t="s">
        <v>1</v>
      </c>
      <c r="E1" s="16" t="s">
        <v>13</v>
      </c>
      <c r="F1" s="16" t="s">
        <v>14</v>
      </c>
      <c r="G1" s="16" t="s">
        <v>15</v>
      </c>
      <c r="H1" s="16" t="s">
        <v>16</v>
      </c>
      <c r="I1" s="16" t="s">
        <v>22</v>
      </c>
    </row>
    <row r="2" spans="1:9" x14ac:dyDescent="0.25">
      <c r="A2" s="6">
        <v>2</v>
      </c>
      <c r="B2" s="17">
        <v>10000</v>
      </c>
      <c r="C2" s="6">
        <v>3</v>
      </c>
      <c r="D2" s="17">
        <v>12500</v>
      </c>
      <c r="E2" s="17">
        <f>B2-D2</f>
        <v>-2500</v>
      </c>
      <c r="F2" s="6">
        <f>A2-C2</f>
        <v>-1</v>
      </c>
      <c r="G2" s="6">
        <f>E2*F2</f>
        <v>2500</v>
      </c>
      <c r="H2" s="6">
        <f>F2^2</f>
        <v>1</v>
      </c>
      <c r="I2" s="17">
        <f>$H$9*A2+$H$10</f>
        <v>10250</v>
      </c>
    </row>
    <row r="3" spans="1:9" x14ac:dyDescent="0.25">
      <c r="A3" s="6">
        <v>3</v>
      </c>
      <c r="B3" s="17">
        <v>13000</v>
      </c>
      <c r="C3" s="6">
        <v>3</v>
      </c>
      <c r="D3" s="17">
        <v>12500</v>
      </c>
      <c r="E3" s="17">
        <f>B3-D3</f>
        <v>500</v>
      </c>
      <c r="F3" s="6">
        <f>A3-C3</f>
        <v>0</v>
      </c>
      <c r="G3" s="6">
        <f>E3*F3</f>
        <v>0</v>
      </c>
      <c r="H3" s="6">
        <f>F3^2</f>
        <v>0</v>
      </c>
      <c r="I3" s="17">
        <f>$H$9*A3+$H$10</f>
        <v>12500</v>
      </c>
    </row>
    <row r="4" spans="1:9" x14ac:dyDescent="0.25">
      <c r="A4" s="6">
        <v>4</v>
      </c>
      <c r="B4" s="17">
        <v>14500</v>
      </c>
      <c r="C4" s="6">
        <v>3</v>
      </c>
      <c r="D4" s="17">
        <v>12500</v>
      </c>
      <c r="E4" s="17">
        <f>B4-D4</f>
        <v>2000</v>
      </c>
      <c r="F4" s="6">
        <f>A4-C4</f>
        <v>1</v>
      </c>
      <c r="G4" s="6">
        <f>E4*F4</f>
        <v>2000</v>
      </c>
      <c r="H4" s="6">
        <f>F4^2</f>
        <v>1</v>
      </c>
      <c r="I4" s="17">
        <f>$H$9*A4+$H$10</f>
        <v>14750</v>
      </c>
    </row>
    <row r="5" spans="1:9" x14ac:dyDescent="0.25">
      <c r="G5" s="4">
        <f>SUM(G2:G4)</f>
        <v>4500</v>
      </c>
      <c r="H5" s="4">
        <f>SUM(H2:H4)</f>
        <v>2</v>
      </c>
      <c r="I5" s="18" t="s">
        <v>23</v>
      </c>
    </row>
    <row r="6" spans="1:9" x14ac:dyDescent="0.25">
      <c r="A6" s="12" t="s">
        <v>12</v>
      </c>
      <c r="B6" s="12"/>
      <c r="C6" s="12"/>
      <c r="D6" s="12"/>
      <c r="E6" s="12"/>
    </row>
    <row r="9" spans="1:9" x14ac:dyDescent="0.25">
      <c r="G9" s="4" t="s">
        <v>18</v>
      </c>
      <c r="H9" s="4">
        <f>G5/H5</f>
        <v>2250</v>
      </c>
    </row>
    <row r="10" spans="1:9" x14ac:dyDescent="0.25">
      <c r="A10" s="9" t="s">
        <v>17</v>
      </c>
      <c r="B10" s="10"/>
      <c r="C10" s="10"/>
      <c r="D10" s="10"/>
      <c r="E10" s="10"/>
      <c r="G10" s="4" t="s">
        <v>21</v>
      </c>
      <c r="H10" s="4">
        <f>D3-H9*C3</f>
        <v>5750</v>
      </c>
    </row>
    <row r="11" spans="1:9" x14ac:dyDescent="0.25">
      <c r="A11" s="10"/>
      <c r="B11" s="10"/>
      <c r="C11" s="10"/>
      <c r="D11" s="10"/>
      <c r="E11" s="10"/>
    </row>
    <row r="12" spans="1:9" x14ac:dyDescent="0.25">
      <c r="A12" s="10"/>
      <c r="B12" s="10"/>
      <c r="C12" s="10"/>
      <c r="D12" s="10"/>
      <c r="E12" s="10"/>
    </row>
    <row r="13" spans="1:9" x14ac:dyDescent="0.25">
      <c r="I13" s="3"/>
    </row>
    <row r="15" spans="1:9" x14ac:dyDescent="0.25">
      <c r="A15" t="s">
        <v>19</v>
      </c>
    </row>
    <row r="16" spans="1:9" x14ac:dyDescent="0.25">
      <c r="A16" s="11" t="s">
        <v>20</v>
      </c>
      <c r="B16" s="11"/>
      <c r="C16" s="11"/>
      <c r="D16" s="11"/>
      <c r="E16" s="11"/>
    </row>
  </sheetData>
  <mergeCells count="3">
    <mergeCell ref="A10:E12"/>
    <mergeCell ref="A16:E16"/>
    <mergeCell ref="A6:E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1496-462C-4A2F-BC9D-C32D1E7C3E19}">
  <dimension ref="A1:H14"/>
  <sheetViews>
    <sheetView showGridLines="0" workbookViewId="0"/>
  </sheetViews>
  <sheetFormatPr defaultRowHeight="15" x14ac:dyDescent="0.25"/>
  <cols>
    <col min="1" max="1" width="10.85546875" bestFit="1" customWidth="1"/>
    <col min="2" max="2" width="9.140625" bestFit="1" customWidth="1"/>
    <col min="3" max="3" width="10" bestFit="1" customWidth="1"/>
    <col min="4" max="4" width="11" bestFit="1" customWidth="1"/>
    <col min="5" max="5" width="22.85546875" bestFit="1" customWidth="1"/>
    <col min="6" max="6" width="35.28515625" customWidth="1"/>
    <col min="8" max="8" width="25.140625" customWidth="1"/>
  </cols>
  <sheetData>
    <row r="1" spans="1:8" ht="32.25" x14ac:dyDescent="0.25">
      <c r="A1" s="16" t="s">
        <v>0</v>
      </c>
      <c r="B1" s="16" t="s">
        <v>8</v>
      </c>
      <c r="C1" s="16" t="s">
        <v>1</v>
      </c>
      <c r="D1" s="16" t="s">
        <v>2</v>
      </c>
      <c r="E1" s="19" t="s">
        <v>3</v>
      </c>
      <c r="F1" s="16" t="s">
        <v>6</v>
      </c>
      <c r="G1" s="16" t="s">
        <v>7</v>
      </c>
      <c r="H1" s="19" t="s">
        <v>9</v>
      </c>
    </row>
    <row r="2" spans="1:8" x14ac:dyDescent="0.25">
      <c r="A2" s="6">
        <v>2</v>
      </c>
      <c r="B2" s="17">
        <v>10000</v>
      </c>
      <c r="C2" s="17">
        <v>12500</v>
      </c>
      <c r="D2" s="17">
        <f>B2-C2</f>
        <v>-2500</v>
      </c>
      <c r="E2" s="17">
        <f>D2^2</f>
        <v>6250000</v>
      </c>
      <c r="F2" s="6">
        <f>A2*2250+5750</f>
        <v>10250</v>
      </c>
      <c r="G2" s="17">
        <f>B2-F2</f>
        <v>-250</v>
      </c>
      <c r="H2" s="17">
        <f>G2^2</f>
        <v>62500</v>
      </c>
    </row>
    <row r="3" spans="1:8" x14ac:dyDescent="0.25">
      <c r="A3" s="6">
        <v>3</v>
      </c>
      <c r="B3" s="17">
        <v>13000</v>
      </c>
      <c r="C3" s="17">
        <v>12500</v>
      </c>
      <c r="D3" s="17">
        <f>B3-C3</f>
        <v>500</v>
      </c>
      <c r="E3" s="17">
        <f>D3^2</f>
        <v>250000</v>
      </c>
      <c r="F3" s="6">
        <f>A3*2250+5750</f>
        <v>12500</v>
      </c>
      <c r="G3" s="17">
        <f>B3-F3</f>
        <v>500</v>
      </c>
      <c r="H3" s="17">
        <f>G3^2</f>
        <v>250000</v>
      </c>
    </row>
    <row r="4" spans="1:8" x14ac:dyDescent="0.25">
      <c r="A4" s="6">
        <v>4</v>
      </c>
      <c r="B4" s="17">
        <v>14500</v>
      </c>
      <c r="C4" s="17">
        <v>12500</v>
      </c>
      <c r="D4" s="17">
        <f>B4-C4</f>
        <v>2000</v>
      </c>
      <c r="E4" s="17">
        <f>D4^2</f>
        <v>4000000</v>
      </c>
      <c r="F4" s="6">
        <f>A4*2250+5750</f>
        <v>14750</v>
      </c>
      <c r="G4" s="17">
        <f>B4-F4</f>
        <v>-250</v>
      </c>
      <c r="H4" s="17">
        <f>G4^2</f>
        <v>62500</v>
      </c>
    </row>
    <row r="5" spans="1:8" x14ac:dyDescent="0.25">
      <c r="B5" s="2"/>
      <c r="C5" s="2"/>
      <c r="D5" s="2"/>
      <c r="E5" s="2">
        <f>SUM(E2:E4)</f>
        <v>10500000</v>
      </c>
      <c r="H5" s="2">
        <f>SUM(H2:H4)</f>
        <v>375000</v>
      </c>
    </row>
    <row r="6" spans="1:8" x14ac:dyDescent="0.25">
      <c r="D6" s="1" t="s">
        <v>5</v>
      </c>
      <c r="E6" s="1" t="s">
        <v>4</v>
      </c>
      <c r="G6" s="1" t="s">
        <v>5</v>
      </c>
      <c r="H6" s="1" t="s">
        <v>4</v>
      </c>
    </row>
    <row r="10" spans="1:8" x14ac:dyDescent="0.25">
      <c r="B10" s="9" t="s">
        <v>24</v>
      </c>
      <c r="C10" s="10"/>
      <c r="D10" s="10"/>
      <c r="E10" s="10"/>
    </row>
    <row r="11" spans="1:8" ht="17.25" x14ac:dyDescent="0.25">
      <c r="B11" s="10"/>
      <c r="C11" s="10"/>
      <c r="D11" s="10"/>
      <c r="E11" s="10"/>
      <c r="G11" s="6" t="s">
        <v>25</v>
      </c>
      <c r="H11" s="6">
        <f>1-(H5/E5)</f>
        <v>0.9642857142857143</v>
      </c>
    </row>
    <row r="12" spans="1:8" ht="17.25" x14ac:dyDescent="0.25">
      <c r="B12" s="10"/>
      <c r="C12" s="10"/>
      <c r="D12" s="10"/>
      <c r="E12" s="10"/>
      <c r="G12" s="6" t="s">
        <v>25</v>
      </c>
      <c r="H12" s="20">
        <f>H11</f>
        <v>0.9642857142857143</v>
      </c>
    </row>
    <row r="13" spans="1:8" x14ac:dyDescent="0.25">
      <c r="B13" s="10"/>
      <c r="C13" s="10"/>
      <c r="D13" s="10"/>
      <c r="E13" s="10"/>
    </row>
    <row r="14" spans="1:8" ht="17.25" x14ac:dyDescent="0.25">
      <c r="G14" s="12" t="s">
        <v>26</v>
      </c>
      <c r="H14" s="12"/>
    </row>
  </sheetData>
  <mergeCells count="2">
    <mergeCell ref="B10:E13"/>
    <mergeCell ref="G14:H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B1B3-6416-4132-BF3A-9AB20BF17BBF}">
  <dimension ref="A1:A18"/>
  <sheetViews>
    <sheetView showGridLines="0" workbookViewId="0"/>
  </sheetViews>
  <sheetFormatPr defaultRowHeight="15" x14ac:dyDescent="0.25"/>
  <cols>
    <col min="1" max="1" width="95.7109375" bestFit="1" customWidth="1"/>
  </cols>
  <sheetData>
    <row r="1" spans="1:1" x14ac:dyDescent="0.25">
      <c r="A1" s="5" t="s">
        <v>28</v>
      </c>
    </row>
    <row r="2" spans="1:1" x14ac:dyDescent="0.25">
      <c r="A2" s="6" t="s">
        <v>27</v>
      </c>
    </row>
    <row r="3" spans="1:1" x14ac:dyDescent="0.25">
      <c r="A3" s="6" t="s">
        <v>31</v>
      </c>
    </row>
    <row r="4" spans="1:1" x14ac:dyDescent="0.25">
      <c r="A4" s="7" t="s">
        <v>32</v>
      </c>
    </row>
    <row r="5" spans="1:1" x14ac:dyDescent="0.25">
      <c r="A5" s="7" t="s">
        <v>33</v>
      </c>
    </row>
    <row r="6" spans="1:1" x14ac:dyDescent="0.25">
      <c r="A6" s="7" t="s">
        <v>34</v>
      </c>
    </row>
    <row r="7" spans="1:1" x14ac:dyDescent="0.25">
      <c r="A7" s="7" t="s">
        <v>35</v>
      </c>
    </row>
    <row r="8" spans="1:1" x14ac:dyDescent="0.25">
      <c r="A8" s="6" t="s">
        <v>29</v>
      </c>
    </row>
    <row r="9" spans="1:1" x14ac:dyDescent="0.25">
      <c r="A9" s="6" t="s">
        <v>30</v>
      </c>
    </row>
    <row r="10" spans="1:1" x14ac:dyDescent="0.25">
      <c r="A10" s="7" t="s">
        <v>36</v>
      </c>
    </row>
    <row r="13" spans="1:1" ht="15.75" thickBot="1" x14ac:dyDescent="0.3"/>
    <row r="14" spans="1:1" x14ac:dyDescent="0.25">
      <c r="A14" s="13" t="s">
        <v>38</v>
      </c>
    </row>
    <row r="15" spans="1:1" x14ac:dyDescent="0.25">
      <c r="A15" s="14"/>
    </row>
    <row r="16" spans="1:1" ht="15.75" thickBot="1" x14ac:dyDescent="0.3">
      <c r="A16" s="15"/>
    </row>
    <row r="18" spans="1:1" x14ac:dyDescent="0.25">
      <c r="A18" s="8" t="s">
        <v>37</v>
      </c>
    </row>
  </sheetData>
  <mergeCells count="1">
    <mergeCell ref="A14:A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y=mx+c</vt:lpstr>
      <vt:lpstr>R-square</vt:lpstr>
      <vt:lpstr>To_apply leniar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sreeraj.va</dc:creator>
  <cp:lastModifiedBy>sreeraj.va</cp:lastModifiedBy>
  <dcterms:created xsi:type="dcterms:W3CDTF">2020-02-06T03:49:32Z</dcterms:created>
  <dcterms:modified xsi:type="dcterms:W3CDTF">2020-02-07T08:59:38Z</dcterms:modified>
</cp:coreProperties>
</file>