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rees/PycharmProjects/CS6381/tests/"/>
    </mc:Choice>
  </mc:AlternateContent>
  <xr:revisionPtr revIDLastSave="0" documentId="13_ncr:1_{74592224-14E2-3F47-93B7-E0BCDE3C1518}" xr6:coauthVersionLast="47" xr6:coauthVersionMax="47" xr10:uidLastSave="{00000000-0000-0000-0000-000000000000}"/>
  <bookViews>
    <workbookView xWindow="3580" yWindow="2500" windowWidth="27240" windowHeight="16440" xr2:uid="{3BD69431-E4D0-FC4E-B40B-EBF74BC55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F63" i="1" l="1"/>
  <c r="F96" i="1"/>
  <c r="F111" i="1"/>
  <c r="F99" i="1"/>
  <c r="F83" i="1"/>
  <c r="F75" i="1"/>
  <c r="F62" i="1"/>
  <c r="F48" i="1"/>
  <c r="F73" i="1"/>
  <c r="F87" i="1"/>
  <c r="F50" i="1"/>
  <c r="F61" i="1"/>
  <c r="F98" i="1"/>
  <c r="F74" i="1"/>
  <c r="F49" i="1"/>
  <c r="F72" i="1"/>
  <c r="F119" i="1"/>
  <c r="F59" i="1"/>
  <c r="F106" i="1"/>
  <c r="F105" i="1"/>
  <c r="F116" i="1"/>
  <c r="F79" i="1"/>
  <c r="F51" i="1"/>
  <c r="F38" i="1"/>
  <c r="F97" i="1"/>
  <c r="F108" i="1"/>
  <c r="F60" i="1"/>
  <c r="F47" i="1"/>
  <c r="F82" i="1"/>
  <c r="F46" i="1"/>
  <c r="F117" i="1"/>
  <c r="F81" i="1"/>
  <c r="F57" i="1"/>
  <c r="F92" i="1"/>
  <c r="F80" i="1"/>
  <c r="F56" i="1"/>
  <c r="F44" i="1"/>
  <c r="F91" i="1"/>
  <c r="F114" i="1"/>
  <c r="F102" i="1"/>
  <c r="F90" i="1"/>
  <c r="F78" i="1"/>
  <c r="F66" i="1"/>
  <c r="F54" i="1"/>
  <c r="F42" i="1"/>
  <c r="F39" i="1"/>
  <c r="F85" i="1"/>
  <c r="F84" i="1"/>
  <c r="F107" i="1"/>
  <c r="F71" i="1"/>
  <c r="F118" i="1"/>
  <c r="F93" i="1"/>
  <c r="F69" i="1"/>
  <c r="F68" i="1"/>
  <c r="F115" i="1"/>
  <c r="F67" i="1"/>
  <c r="F43" i="1"/>
  <c r="F113" i="1"/>
  <c r="F101" i="1"/>
  <c r="F89" i="1"/>
  <c r="F77" i="1"/>
  <c r="F65" i="1"/>
  <c r="F53" i="1"/>
  <c r="F41" i="1"/>
  <c r="F110" i="1"/>
  <c r="F86" i="1"/>
  <c r="F109" i="1"/>
  <c r="F37" i="1"/>
  <c r="F36" i="1"/>
  <c r="F95" i="1"/>
  <c r="F35" i="1"/>
  <c r="F94" i="1"/>
  <c r="F70" i="1"/>
  <c r="F58" i="1"/>
  <c r="F45" i="1"/>
  <c r="F104" i="1"/>
  <c r="F103" i="1"/>
  <c r="F55" i="1"/>
  <c r="F112" i="1"/>
  <c r="F100" i="1"/>
  <c r="F88" i="1"/>
  <c r="F76" i="1"/>
  <c r="F64" i="1"/>
  <c r="F52" i="1"/>
  <c r="F40" i="1"/>
  <c r="B3" i="1"/>
  <c r="F3" i="1" s="1"/>
  <c r="D3" i="1"/>
  <c r="D4" i="1"/>
  <c r="C4" i="1"/>
  <c r="C3" i="1"/>
  <c r="B4" i="1" l="1"/>
  <c r="E4" i="1"/>
  <c r="C5" i="1"/>
  <c r="D5" i="1"/>
  <c r="E3" i="1"/>
  <c r="F4" i="1" l="1"/>
  <c r="B5" i="1"/>
  <c r="E5" i="1"/>
  <c r="C6" i="1"/>
  <c r="D6" i="1"/>
  <c r="F5" i="1" l="1"/>
  <c r="B6" i="1"/>
  <c r="B7" i="1" s="1"/>
  <c r="E6" i="1"/>
  <c r="C7" i="1"/>
  <c r="D7" i="1"/>
  <c r="F6" i="1" l="1"/>
  <c r="B8" i="1"/>
  <c r="B9" i="1" s="1"/>
  <c r="E7" i="1"/>
  <c r="F7" i="1" s="1"/>
  <c r="C8" i="1"/>
  <c r="D8" i="1"/>
  <c r="B10" i="1" l="1"/>
  <c r="E8" i="1"/>
  <c r="F8" i="1" s="1"/>
  <c r="C9" i="1"/>
  <c r="D9" i="1"/>
  <c r="B11" i="1" l="1"/>
  <c r="D10" i="1"/>
  <c r="E9" i="1"/>
  <c r="F9" i="1" s="1"/>
  <c r="C10" i="1"/>
  <c r="B12" i="1" l="1"/>
  <c r="B13" i="1" s="1"/>
  <c r="E10" i="1"/>
  <c r="F10" i="1" s="1"/>
  <c r="D11" i="1"/>
  <c r="C11" i="1"/>
  <c r="B14" i="1" l="1"/>
  <c r="E11" i="1"/>
  <c r="F11" i="1" s="1"/>
  <c r="C12" i="1"/>
  <c r="D12" i="1"/>
  <c r="B15" i="1" l="1"/>
  <c r="B16" i="1" s="1"/>
  <c r="E12" i="1"/>
  <c r="F12" i="1" s="1"/>
  <c r="C13" i="1"/>
  <c r="D13" i="1"/>
  <c r="B17" i="1" l="1"/>
  <c r="E13" i="1"/>
  <c r="F13" i="1" s="1"/>
  <c r="C14" i="1"/>
  <c r="D14" i="1"/>
  <c r="B18" i="1" l="1"/>
  <c r="E14" i="1"/>
  <c r="F14" i="1" s="1"/>
  <c r="D15" i="1"/>
  <c r="C15" i="1"/>
  <c r="B19" i="1" l="1"/>
  <c r="E15" i="1"/>
  <c r="F15" i="1" s="1"/>
  <c r="D16" i="1"/>
  <c r="C16" i="1"/>
  <c r="B20" i="1" l="1"/>
  <c r="C17" i="1"/>
  <c r="E16" i="1"/>
  <c r="F16" i="1" s="1"/>
  <c r="D17" i="1"/>
  <c r="E17" i="1" s="1"/>
  <c r="F17" i="1" s="1"/>
  <c r="B21" i="1" l="1"/>
  <c r="D18" i="1"/>
  <c r="C18" i="1"/>
  <c r="B22" i="1" l="1"/>
  <c r="E18" i="1"/>
  <c r="F18" i="1" s="1"/>
  <c r="C19" i="1"/>
  <c r="D19" i="1"/>
  <c r="B23" i="1" l="1"/>
  <c r="C20" i="1"/>
  <c r="E19" i="1"/>
  <c r="F19" i="1" s="1"/>
  <c r="D20" i="1"/>
  <c r="B24" i="1" l="1"/>
  <c r="E20" i="1"/>
  <c r="F20" i="1" s="1"/>
  <c r="D21" i="1"/>
  <c r="C21" i="1"/>
  <c r="B25" i="1" l="1"/>
  <c r="E21" i="1"/>
  <c r="F21" i="1" s="1"/>
  <c r="C22" i="1"/>
  <c r="D22" i="1"/>
  <c r="B26" i="1" l="1"/>
  <c r="E22" i="1"/>
  <c r="F22" i="1" s="1"/>
  <c r="D23" i="1"/>
  <c r="C23" i="1"/>
  <c r="B27" i="1" l="1"/>
  <c r="E23" i="1"/>
  <c r="F23" i="1" s="1"/>
  <c r="C24" i="1"/>
  <c r="D24" i="1"/>
  <c r="B28" i="1" l="1"/>
  <c r="E24" i="1"/>
  <c r="F24" i="1" s="1"/>
  <c r="C25" i="1"/>
  <c r="D25" i="1"/>
  <c r="B29" i="1" l="1"/>
  <c r="D26" i="1"/>
  <c r="E25" i="1"/>
  <c r="F25" i="1" s="1"/>
  <c r="C26" i="1"/>
  <c r="B30" i="1" l="1"/>
  <c r="E26" i="1"/>
  <c r="F26" i="1" s="1"/>
  <c r="C27" i="1"/>
  <c r="D27" i="1"/>
  <c r="B31" i="1" l="1"/>
  <c r="E27" i="1"/>
  <c r="F27" i="1" s="1"/>
  <c r="C28" i="1"/>
  <c r="D28" i="1"/>
  <c r="B32" i="1" l="1"/>
  <c r="D29" i="1"/>
  <c r="E28" i="1"/>
  <c r="F28" i="1" s="1"/>
  <c r="C29" i="1"/>
  <c r="B33" i="1" l="1"/>
  <c r="E29" i="1"/>
  <c r="F29" i="1" s="1"/>
  <c r="D30" i="1"/>
  <c r="C30" i="1"/>
  <c r="B34" i="1" l="1"/>
  <c r="E30" i="1"/>
  <c r="F30" i="1" s="1"/>
  <c r="D31" i="1"/>
  <c r="C31" i="1"/>
  <c r="B35" i="1" l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C32" i="1"/>
  <c r="E31" i="1"/>
  <c r="F31" i="1" s="1"/>
  <c r="D32" i="1"/>
  <c r="E32" i="1" s="1"/>
  <c r="F32" i="1" s="1"/>
  <c r="D33" i="1" l="1"/>
  <c r="C33" i="1"/>
  <c r="E33" i="1" l="1"/>
  <c r="F33" i="1" s="1"/>
  <c r="D34" i="1"/>
  <c r="C34" i="1"/>
  <c r="C35" i="1" l="1"/>
  <c r="E34" i="1"/>
  <c r="F34" i="1" s="1"/>
  <c r="D35" i="1"/>
  <c r="E35" i="1" l="1"/>
  <c r="D36" i="1"/>
  <c r="C36" i="1"/>
  <c r="E36" i="1" l="1"/>
  <c r="C37" i="1"/>
  <c r="D37" i="1"/>
  <c r="E37" i="1" l="1"/>
  <c r="C38" i="1"/>
  <c r="D38" i="1"/>
  <c r="D39" i="1" l="1"/>
  <c r="E38" i="1"/>
  <c r="C39" i="1"/>
  <c r="E39" i="1" l="1"/>
  <c r="C40" i="1"/>
  <c r="D40" i="1"/>
  <c r="D41" i="1" l="1"/>
  <c r="E40" i="1"/>
  <c r="C41" i="1"/>
  <c r="E41" i="1" s="1"/>
  <c r="C42" i="1" l="1"/>
  <c r="D42" i="1"/>
  <c r="E42" i="1" l="1"/>
  <c r="D43" i="1"/>
  <c r="C43" i="1"/>
  <c r="D44" i="1" l="1"/>
  <c r="E43" i="1"/>
  <c r="C44" i="1"/>
  <c r="E44" i="1" s="1"/>
  <c r="C45" i="1" l="1"/>
  <c r="D45" i="1"/>
  <c r="D46" i="1" l="1"/>
  <c r="E45" i="1"/>
  <c r="C46" i="1"/>
  <c r="E46" i="1" s="1"/>
  <c r="C47" i="1" l="1"/>
  <c r="D47" i="1"/>
  <c r="E47" i="1" s="1"/>
  <c r="C48" i="1" l="1"/>
  <c r="D48" i="1"/>
  <c r="E48" i="1" s="1"/>
  <c r="C49" i="1" l="1"/>
  <c r="D49" i="1"/>
  <c r="E49" i="1" l="1"/>
  <c r="C50" i="1"/>
  <c r="D50" i="1"/>
  <c r="E50" i="1" l="1"/>
  <c r="D51" i="1"/>
  <c r="C51" i="1"/>
  <c r="D52" i="1" l="1"/>
  <c r="E51" i="1"/>
  <c r="C52" i="1"/>
  <c r="E52" i="1" s="1"/>
  <c r="D53" i="1" l="1"/>
  <c r="C53" i="1"/>
  <c r="E53" i="1" l="1"/>
  <c r="D54" i="1"/>
  <c r="C54" i="1"/>
  <c r="E54" i="1" l="1"/>
  <c r="D55" i="1"/>
  <c r="C55" i="1"/>
  <c r="E55" i="1" l="1"/>
  <c r="D56" i="1"/>
  <c r="C56" i="1"/>
  <c r="E56" i="1" l="1"/>
  <c r="D57" i="1"/>
  <c r="C57" i="1"/>
  <c r="C58" i="1" l="1"/>
  <c r="E57" i="1"/>
  <c r="D58" i="1"/>
  <c r="E58" i="1" s="1"/>
  <c r="D59" i="1" l="1"/>
  <c r="C59" i="1"/>
  <c r="E59" i="1" l="1"/>
  <c r="C60" i="1"/>
  <c r="D60" i="1"/>
  <c r="E60" i="1" l="1"/>
  <c r="C61" i="1"/>
  <c r="D61" i="1"/>
  <c r="E61" i="1" l="1"/>
  <c r="C62" i="1"/>
  <c r="D62" i="1"/>
  <c r="C63" i="1" l="1"/>
  <c r="E62" i="1"/>
  <c r="D63" i="1"/>
  <c r="E63" i="1" l="1"/>
  <c r="C64" i="1"/>
  <c r="D64" i="1"/>
  <c r="C65" i="1" l="1"/>
  <c r="E64" i="1"/>
  <c r="D65" i="1"/>
  <c r="E65" i="1" s="1"/>
  <c r="D66" i="1" l="1"/>
  <c r="C66" i="1"/>
  <c r="E66" i="1" l="1"/>
  <c r="D67" i="1"/>
  <c r="C67" i="1"/>
  <c r="D68" i="1" l="1"/>
  <c r="E67" i="1"/>
  <c r="C68" i="1"/>
  <c r="E68" i="1" s="1"/>
  <c r="D69" i="1" l="1"/>
  <c r="C69" i="1"/>
  <c r="C70" i="1" l="1"/>
  <c r="E69" i="1"/>
  <c r="D70" i="1"/>
  <c r="E70" i="1" s="1"/>
  <c r="D71" i="1" l="1"/>
  <c r="C71" i="1"/>
  <c r="E71" i="1" s="1"/>
  <c r="C72" i="1" l="1"/>
  <c r="D72" i="1"/>
  <c r="E72" i="1" l="1"/>
  <c r="C73" i="1"/>
  <c r="D73" i="1"/>
  <c r="E73" i="1" l="1"/>
  <c r="C74" i="1"/>
  <c r="D74" i="1"/>
  <c r="E74" i="1" l="1"/>
  <c r="D75" i="1"/>
  <c r="C75" i="1"/>
  <c r="E75" i="1" l="1"/>
  <c r="C76" i="1"/>
  <c r="D76" i="1"/>
  <c r="D77" i="1" l="1"/>
  <c r="E76" i="1"/>
  <c r="C77" i="1"/>
  <c r="E77" i="1" s="1"/>
  <c r="C78" i="1" l="1"/>
  <c r="D78" i="1"/>
  <c r="E78" i="1" s="1"/>
  <c r="D79" i="1" l="1"/>
  <c r="C79" i="1"/>
  <c r="E79" i="1" l="1"/>
  <c r="D80" i="1"/>
  <c r="C80" i="1"/>
  <c r="E80" i="1" l="1"/>
  <c r="D81" i="1"/>
  <c r="C81" i="1"/>
  <c r="D82" i="1" l="1"/>
  <c r="E81" i="1"/>
  <c r="C82" i="1"/>
  <c r="E82" i="1" s="1"/>
  <c r="C83" i="1" l="1"/>
  <c r="D83" i="1"/>
  <c r="E83" i="1" l="1"/>
  <c r="C84" i="1"/>
  <c r="D84" i="1"/>
  <c r="E84" i="1" l="1"/>
  <c r="C85" i="1"/>
  <c r="D85" i="1"/>
  <c r="C86" i="1" l="1"/>
  <c r="E85" i="1"/>
  <c r="D86" i="1"/>
  <c r="E86" i="1" s="1"/>
  <c r="D87" i="1" l="1"/>
  <c r="C87" i="1"/>
  <c r="E87" i="1" l="1"/>
  <c r="C88" i="1"/>
  <c r="D88" i="1"/>
  <c r="E88" i="1" l="1"/>
  <c r="D89" i="1"/>
  <c r="C89" i="1"/>
  <c r="E89" i="1" l="1"/>
  <c r="D90" i="1"/>
  <c r="C90" i="1"/>
  <c r="D91" i="1" l="1"/>
  <c r="E90" i="1"/>
  <c r="C91" i="1"/>
  <c r="E91" i="1" s="1"/>
  <c r="C92" i="1" l="1"/>
  <c r="D92" i="1"/>
  <c r="E92" i="1" s="1"/>
  <c r="D93" i="1" l="1"/>
  <c r="C93" i="1"/>
  <c r="D94" i="1" l="1"/>
  <c r="E93" i="1"/>
  <c r="C94" i="1"/>
  <c r="E94" i="1" s="1"/>
  <c r="D95" i="1" l="1"/>
  <c r="C95" i="1"/>
  <c r="E95" i="1" l="1"/>
  <c r="C96" i="1"/>
  <c r="D96" i="1"/>
  <c r="E96" i="1" l="1"/>
  <c r="C97" i="1"/>
  <c r="D97" i="1"/>
  <c r="E97" i="1" l="1"/>
  <c r="C98" i="1"/>
  <c r="D98" i="1"/>
  <c r="E98" i="1" l="1"/>
  <c r="C99" i="1"/>
  <c r="D99" i="1"/>
  <c r="E99" i="1" l="1"/>
  <c r="C100" i="1"/>
  <c r="D100" i="1"/>
  <c r="D101" i="1" l="1"/>
  <c r="E100" i="1"/>
  <c r="C101" i="1"/>
  <c r="E101" i="1" s="1"/>
  <c r="D102" i="1" l="1"/>
  <c r="C102" i="1"/>
  <c r="E102" i="1" l="1"/>
  <c r="D103" i="1"/>
  <c r="C103" i="1"/>
  <c r="C104" i="1" l="1"/>
  <c r="E103" i="1"/>
  <c r="D104" i="1"/>
  <c r="E104" i="1" s="1"/>
  <c r="C106" i="1" l="1"/>
  <c r="D106" i="1"/>
  <c r="D105" i="1"/>
  <c r="C105" i="1"/>
  <c r="E106" i="1" l="1"/>
  <c r="C107" i="1"/>
  <c r="E105" i="1"/>
  <c r="D107" i="1" l="1"/>
  <c r="D108" i="1"/>
  <c r="E107" i="1"/>
  <c r="C108" i="1" l="1"/>
  <c r="E108" i="1"/>
  <c r="D109" i="1"/>
  <c r="C109" i="1" l="1"/>
  <c r="E109" i="1" s="1"/>
  <c r="D110" i="1"/>
  <c r="C110" i="1" l="1"/>
  <c r="E110" i="1" s="1"/>
  <c r="C111" i="1"/>
  <c r="D111" i="1"/>
  <c r="E111" i="1" l="1"/>
  <c r="A133" i="1"/>
  <c r="A134" i="1" s="1"/>
  <c r="A135" i="1" s="1"/>
  <c r="A136" i="1" s="1"/>
  <c r="A137" i="1" s="1"/>
  <c r="A138" i="1" s="1"/>
  <c r="A139" i="1" s="1"/>
  <c r="A140" i="1" s="1"/>
  <c r="A141" i="1" s="1"/>
  <c r="D112" i="1" l="1"/>
  <c r="C112" i="1"/>
  <c r="E112" i="1" s="1"/>
  <c r="C113" i="1"/>
  <c r="D113" i="1"/>
  <c r="E113" i="1" l="1"/>
  <c r="D114" i="1"/>
  <c r="C114" i="1" l="1"/>
  <c r="E114" i="1" s="1"/>
  <c r="C115" i="1" l="1"/>
  <c r="D115" i="1"/>
  <c r="E115" i="1" s="1"/>
</calcChain>
</file>

<file path=xl/sharedStrings.xml><?xml version="1.0" encoding="utf-8"?>
<sst xmlns="http://schemas.openxmlformats.org/spreadsheetml/2006/main" count="11" uniqueCount="11">
  <si>
    <t>brokerapp.py</t>
  </si>
  <si>
    <t>pubapp.py</t>
  </si>
  <si>
    <t>subapp.py</t>
  </si>
  <si>
    <t>registryapp.py</t>
  </si>
  <si>
    <t>Torus</t>
  </si>
  <si>
    <t>Torus X</t>
  </si>
  <si>
    <t>Torus Y</t>
  </si>
  <si>
    <t>Application</t>
  </si>
  <si>
    <t>Command String</t>
  </si>
  <si>
    <t>Hostname</t>
  </si>
  <si>
    <t>zookeeper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</si>
</sst>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3" borderId="3" xfId="0" applyFill="1" applyBorder="1"/>
    <xf numFmtId="0" fontId="0" fillId="3" borderId="2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8EF6-56DA-5E40-88C5-762B8AEF9ABE}">
  <dimension ref="A1:M141"/>
  <sheetViews>
    <sheetView tabSelected="1" workbookViewId="0">
      <selection activeCell="G5" sqref="G5"/>
    </sheetView>
  </sheetViews>
  <sheetFormatPr baseColWidth="10" defaultRowHeight="16" x14ac:dyDescent="0.2"/>
  <cols>
    <col min="1" max="1" width="11.6640625" bestFit="1" customWidth="1"/>
    <col min="2" max="2" width="12.6640625" bestFit="1" customWidth="1"/>
    <col min="3" max="3" width="9.5" bestFit="1" customWidth="1"/>
    <col min="4" max="4" width="8.33203125" bestFit="1" customWidth="1"/>
    <col min="5" max="5" width="9.6640625" bestFit="1" customWidth="1"/>
    <col min="6" max="6" width="53.83203125" bestFit="1" customWidth="1"/>
    <col min="7" max="7" width="12.6640625" bestFit="1" customWidth="1"/>
  </cols>
  <sheetData>
    <row r="1" spans="1:13" x14ac:dyDescent="0.2">
      <c r="A1" s="5" t="s">
        <v>0</v>
      </c>
      <c r="B1" s="2">
        <v>0</v>
      </c>
      <c r="C1" s="5" t="s">
        <v>1</v>
      </c>
      <c r="D1" s="2">
        <v>10</v>
      </c>
      <c r="E1" s="5" t="s">
        <v>2</v>
      </c>
      <c r="F1" s="2">
        <v>10</v>
      </c>
      <c r="G1" s="5" t="s">
        <v>3</v>
      </c>
      <c r="H1" s="2">
        <v>5</v>
      </c>
      <c r="I1" s="5" t="s">
        <v>4</v>
      </c>
      <c r="J1" s="3">
        <v>0</v>
      </c>
      <c r="K1" s="4">
        <v>0</v>
      </c>
      <c r="L1" s="1" t="s">
        <v>10</v>
      </c>
      <c r="M1">
        <v>1</v>
      </c>
    </row>
    <row r="2" spans="1:13" s="1" customFormat="1" x14ac:dyDescent="0.2">
      <c r="A2" s="1">
        <v>0</v>
      </c>
      <c r="B2" s="1" t="s">
        <v>7</v>
      </c>
      <c r="C2" s="1" t="s">
        <v>5</v>
      </c>
      <c r="D2" s="1" t="s">
        <v>6</v>
      </c>
      <c r="E2" s="1" t="s">
        <v>9</v>
      </c>
      <c r="F2" s="1" t="s">
        <v>8</v>
      </c>
    </row>
    <row r="3" spans="1:13" x14ac:dyDescent="0.2">
      <c r="A3">
        <f>IF(OR(A2=$B$1+$D$1+$F$1+$H$1+1,A2=""),"",A2+1)</f>
        <v>1</v>
      </c>
      <c r="B3" t="str">
        <f>IF(A3=1,"zookeeper",IF(COUNTIF($B$2:$B2,$G$1)&lt;$H$1,$G$1,IF(COUNTIF($B$2:$B2,$A$1)&lt;$B$1,$A$1,IF(COUNTIF($B$2:$B2,$C$1)&lt;$D$1,$C$1,IF(COUNTIF($B$2:$B2,$E$1)&lt;$F$1,$E$1,"")))))</f>
        <v>zookeeper</v>
      </c>
      <c r="C3" t="str">
        <f t="shared" ref="C3:C66" si="0">IF(AND($A2&lt;$J$1*$K$1,ISNUMBER($A3)),CEILING($A3/$K$1,1),"")</f>
        <v/>
      </c>
      <c r="D3" t="str">
        <f t="shared" ref="D3:D66" si="1">IF(AND($A2&lt;$J$1*$K$1,ISNUMBER($A3)),IF(MOD($A3,$K$1)=0,$K$1,MOD($A3,$K$1)),"")</f>
        <v/>
      </c>
      <c r="E3" t="str">
        <f t="shared" ref="E3:E66" si="2">IF(AND(ISNUMBER(C3),ISNUMBER(D3)),_xlfn.CONCAT("h",C3,"x",D3),IF(ISNUMBER($A3),_xlfn.CONCAT("h",A3),""))</f>
        <v>h1</v>
      </c>
      <c r="F3" t="str">
        <f>IF(A3="","",IF(B3=$L$1,"h1 ../apache-zookeeper-3.7.0-bin/bin/zkServer.sh&amp; &amp;&amp; zooinspector&amp;",_xlfn.CONCAT(E3," python3 -u ",B3,IF(AND(B3=$G$1,$B$1&gt;0)," -d broker","")," &amp;&gt; ",E3,".out &amp;")))</f>
        <v>h1 ../apache-zookeeper-3.7.0-bin/bin/zkServer.sh&amp; &amp;&amp; zooinspector&amp;</v>
      </c>
    </row>
    <row r="4" spans="1:13" x14ac:dyDescent="0.2">
      <c r="A4">
        <f t="shared" ref="A4:A67" si="3">IF(OR(A3=$B$1+$D$1+$F$1+$H$1+1,A3=""),"",A3+1)</f>
        <v>2</v>
      </c>
      <c r="B4" t="str">
        <f>IF(COUNTIF($B$2:$B3,$G$1)&lt;$H$1,$G$1,IF(COUNTIF($B$2:$B3,$A$1)&lt;$B$1,$A$1,IF(COUNTIF($B$2:$B3,$C$1)&lt;$D$1,$C$1,IF(COUNTIF($B$2:$B3,$E$1)&lt;$F$1,$E$1,""))))</f>
        <v>registryapp.py</v>
      </c>
      <c r="C4" t="str">
        <f t="shared" si="0"/>
        <v/>
      </c>
      <c r="D4" t="str">
        <f t="shared" si="1"/>
        <v/>
      </c>
      <c r="E4" t="str">
        <f t="shared" si="2"/>
        <v>h2</v>
      </c>
      <c r="F4" t="str">
        <f t="shared" ref="F4:F67" si="4">IF(A4="","",IF(B4=$L$1,"h1 ../apache-zookeeper-3.7.0-bin/bin/zkServer.sh&amp; &amp;&amp; zooinspector&amp;",_xlfn.CONCAT(E4," python3 -u ",B4,IF(AND(B4=$G$1,$B$1&gt;0)," -d broker","")," &amp;&gt; ",E4,".out &amp;")))</f>
        <v>h2 python3 -u registryapp.py &amp;&gt; h2.out &amp;</v>
      </c>
    </row>
    <row r="5" spans="1:13" x14ac:dyDescent="0.2">
      <c r="A5">
        <f t="shared" si="3"/>
        <v>3</v>
      </c>
      <c r="B5" t="str">
        <f>IF(COUNTIF($B$2:$B4,$G$1)&lt;$H$1,$G$1,IF(COUNTIF($B$2:$B4,$A$1)&lt;$B$1,$A$1,IF(COUNTIF($B$2:$B4,$C$1)&lt;$D$1,$C$1,IF(COUNTIF($B$2:$B4,$E$1)&lt;$F$1,$E$1,""))))</f>
        <v>registryapp.py</v>
      </c>
      <c r="C5" t="str">
        <f t="shared" si="0"/>
        <v/>
      </c>
      <c r="D5" t="str">
        <f t="shared" si="1"/>
        <v/>
      </c>
      <c r="E5" t="str">
        <f t="shared" si="2"/>
        <v>h3</v>
      </c>
      <c r="F5" t="str">
        <f t="shared" si="4"/>
        <v>h3 python3 -u registryapp.py &amp;&gt; h3.out &amp;</v>
      </c>
    </row>
    <row r="6" spans="1:13" x14ac:dyDescent="0.2">
      <c r="A6">
        <f t="shared" si="3"/>
        <v>4</v>
      </c>
      <c r="B6" t="str">
        <f>IF(COUNTIF($B$2:$B5,$G$1)&lt;$H$1,$G$1,IF(COUNTIF($B$2:$B5,$A$1)&lt;$B$1,$A$1,IF(COUNTIF($B$2:$B5,$C$1)&lt;$D$1,$C$1,IF(COUNTIF($B$2:$B5,$E$1)&lt;$F$1,$E$1,""))))</f>
        <v>registryapp.py</v>
      </c>
      <c r="C6" t="str">
        <f t="shared" si="0"/>
        <v/>
      </c>
      <c r="D6" t="str">
        <f t="shared" si="1"/>
        <v/>
      </c>
      <c r="E6" t="str">
        <f t="shared" si="2"/>
        <v>h4</v>
      </c>
      <c r="F6" t="str">
        <f t="shared" si="4"/>
        <v>h4 python3 -u registryapp.py &amp;&gt; h4.out &amp;</v>
      </c>
    </row>
    <row r="7" spans="1:13" x14ac:dyDescent="0.2">
      <c r="A7">
        <f t="shared" si="3"/>
        <v>5</v>
      </c>
      <c r="B7" t="str">
        <f>IF(COUNTIF($B$2:$B6,$G$1)&lt;$H$1,$G$1,IF(COUNTIF($B$2:$B6,$A$1)&lt;$B$1,$A$1,IF(COUNTIF($B$2:$B6,$C$1)&lt;$D$1,$C$1,IF(COUNTIF($B$2:$B6,$E$1)&lt;$F$1,$E$1,""))))</f>
        <v>registryapp.py</v>
      </c>
      <c r="C7" t="str">
        <f t="shared" si="0"/>
        <v/>
      </c>
      <c r="D7" t="str">
        <f t="shared" si="1"/>
        <v/>
      </c>
      <c r="E7" t="str">
        <f t="shared" si="2"/>
        <v>h5</v>
      </c>
      <c r="F7" t="str">
        <f t="shared" si="4"/>
        <v>h5 python3 -u registryapp.py &amp;&gt; h5.out &amp;</v>
      </c>
    </row>
    <row r="8" spans="1:13" x14ac:dyDescent="0.2">
      <c r="A8">
        <f t="shared" si="3"/>
        <v>6</v>
      </c>
      <c r="B8" t="str">
        <f>IF(COUNTIF($B$2:$B7,$G$1)&lt;$H$1,$G$1,IF(COUNTIF($B$2:$B7,$A$1)&lt;$B$1,$A$1,IF(COUNTIF($B$2:$B7,$C$1)&lt;$D$1,$C$1,IF(COUNTIF($B$2:$B7,$E$1)&lt;$F$1,$E$1,""))))</f>
        <v>registryapp.py</v>
      </c>
      <c r="C8" t="str">
        <f t="shared" si="0"/>
        <v/>
      </c>
      <c r="D8" t="str">
        <f t="shared" si="1"/>
        <v/>
      </c>
      <c r="E8" t="str">
        <f t="shared" si="2"/>
        <v>h6</v>
      </c>
      <c r="F8" t="str">
        <f t="shared" si="4"/>
        <v>h6 python3 -u registryapp.py &amp;&gt; h6.out &amp;</v>
      </c>
    </row>
    <row r="9" spans="1:13" x14ac:dyDescent="0.2">
      <c r="A9">
        <f t="shared" si="3"/>
        <v>7</v>
      </c>
      <c r="B9" t="str">
        <f>IF(COUNTIF($B$2:$B8,$G$1)&lt;$H$1,$G$1,IF(COUNTIF($B$2:$B8,$A$1)&lt;$B$1,$A$1,IF(COUNTIF($B$2:$B8,$C$1)&lt;$D$1,$C$1,IF(COUNTIF($B$2:$B8,$E$1)&lt;$F$1,$E$1,""))))</f>
        <v>pubapp.py</v>
      </c>
      <c r="C9" t="str">
        <f t="shared" si="0"/>
        <v/>
      </c>
      <c r="D9" t="str">
        <f t="shared" si="1"/>
        <v/>
      </c>
      <c r="E9" t="str">
        <f t="shared" si="2"/>
        <v>h7</v>
      </c>
      <c r="F9" t="str">
        <f t="shared" si="4"/>
        <v>h7 python3 -u pubapp.py &amp;&gt; h7.out &amp;</v>
      </c>
    </row>
    <row r="10" spans="1:13" x14ac:dyDescent="0.2">
      <c r="A10">
        <f t="shared" si="3"/>
        <v>8</v>
      </c>
      <c r="B10" t="str">
        <f>IF(COUNTIF($B$2:$B9,$G$1)&lt;$H$1,$G$1,IF(COUNTIF($B$2:$B9,$A$1)&lt;$B$1,$A$1,IF(COUNTIF($B$2:$B9,$C$1)&lt;$D$1,$C$1,IF(COUNTIF($B$2:$B9,$E$1)&lt;$F$1,$E$1,""))))</f>
        <v>pubapp.py</v>
      </c>
      <c r="C10" t="str">
        <f t="shared" si="0"/>
        <v/>
      </c>
      <c r="D10" t="str">
        <f t="shared" si="1"/>
        <v/>
      </c>
      <c r="E10" t="str">
        <f t="shared" si="2"/>
        <v>h8</v>
      </c>
      <c r="F10" t="str">
        <f t="shared" si="4"/>
        <v>h8 python3 -u pubapp.py &amp;&gt; h8.out &amp;</v>
      </c>
    </row>
    <row r="11" spans="1:13" x14ac:dyDescent="0.2">
      <c r="A11">
        <f t="shared" si="3"/>
        <v>9</v>
      </c>
      <c r="B11" t="str">
        <f>IF(COUNTIF($B$2:$B10,$G$1)&lt;$H$1,$G$1,IF(COUNTIF($B$2:$B10,$A$1)&lt;$B$1,$A$1,IF(COUNTIF($B$2:$B10,$C$1)&lt;$D$1,$C$1,IF(COUNTIF($B$2:$B10,$E$1)&lt;$F$1,$E$1,""))))</f>
        <v>pubapp.py</v>
      </c>
      <c r="C11" t="str">
        <f t="shared" si="0"/>
        <v/>
      </c>
      <c r="D11" t="str">
        <f t="shared" si="1"/>
        <v/>
      </c>
      <c r="E11" t="str">
        <f t="shared" si="2"/>
        <v>h9</v>
      </c>
      <c r="F11" t="str">
        <f t="shared" si="4"/>
        <v>h9 python3 -u pubapp.py &amp;&gt; h9.out &amp;</v>
      </c>
    </row>
    <row r="12" spans="1:13" x14ac:dyDescent="0.2">
      <c r="A12">
        <f t="shared" si="3"/>
        <v>10</v>
      </c>
      <c r="B12" t="str">
        <f>IF(COUNTIF($B$2:$B11,$G$1)&lt;$H$1,$G$1,IF(COUNTIF($B$2:$B11,$A$1)&lt;$B$1,$A$1,IF(COUNTIF($B$2:$B11,$C$1)&lt;$D$1,$C$1,IF(COUNTIF($B$2:$B11,$E$1)&lt;$F$1,$E$1,""))))</f>
        <v>pubapp.py</v>
      </c>
      <c r="C12" t="str">
        <f t="shared" si="0"/>
        <v/>
      </c>
      <c r="D12" t="str">
        <f t="shared" si="1"/>
        <v/>
      </c>
      <c r="E12" t="str">
        <f t="shared" si="2"/>
        <v>h10</v>
      </c>
      <c r="F12" t="str">
        <f t="shared" si="4"/>
        <v>h10 python3 -u pubapp.py &amp;&gt; h10.out &amp;</v>
      </c>
    </row>
    <row r="13" spans="1:13" x14ac:dyDescent="0.2">
      <c r="A13">
        <f t="shared" si="3"/>
        <v>11</v>
      </c>
      <c r="B13" t="str">
        <f>IF(COUNTIF($B$2:$B12,$G$1)&lt;$H$1,$G$1,IF(COUNTIF($B$2:$B12,$A$1)&lt;$B$1,$A$1,IF(COUNTIF($B$2:$B12,$C$1)&lt;$D$1,$C$1,IF(COUNTIF($B$2:$B12,$E$1)&lt;$F$1,$E$1,""))))</f>
        <v>pubapp.py</v>
      </c>
      <c r="C13" t="str">
        <f t="shared" si="0"/>
        <v/>
      </c>
      <c r="D13" t="str">
        <f t="shared" si="1"/>
        <v/>
      </c>
      <c r="E13" t="str">
        <f t="shared" si="2"/>
        <v>h11</v>
      </c>
      <c r="F13" t="str">
        <f t="shared" si="4"/>
        <v>h11 python3 -u pubapp.py &amp;&gt; h11.out &amp;</v>
      </c>
    </row>
    <row r="14" spans="1:13" x14ac:dyDescent="0.2">
      <c r="A14">
        <f t="shared" si="3"/>
        <v>12</v>
      </c>
      <c r="B14" t="str">
        <f>IF(COUNTIF($B$2:$B13,$G$1)&lt;$H$1,$G$1,IF(COUNTIF($B$2:$B13,$A$1)&lt;$B$1,$A$1,IF(COUNTIF($B$2:$B13,$C$1)&lt;$D$1,$C$1,IF(COUNTIF($B$2:$B13,$E$1)&lt;$F$1,$E$1,""))))</f>
        <v>pubapp.py</v>
      </c>
      <c r="C14" t="str">
        <f t="shared" si="0"/>
        <v/>
      </c>
      <c r="D14" t="str">
        <f t="shared" si="1"/>
        <v/>
      </c>
      <c r="E14" t="str">
        <f t="shared" si="2"/>
        <v>h12</v>
      </c>
      <c r="F14" t="str">
        <f t="shared" si="4"/>
        <v>h12 python3 -u pubapp.py &amp;&gt; h12.out &amp;</v>
      </c>
    </row>
    <row r="15" spans="1:13" x14ac:dyDescent="0.2">
      <c r="A15">
        <f t="shared" si="3"/>
        <v>13</v>
      </c>
      <c r="B15" t="str">
        <f>IF(COUNTIF($B$2:$B14,$G$1)&lt;$H$1,$G$1,IF(COUNTIF($B$2:$B14,$A$1)&lt;$B$1,$A$1,IF(COUNTIF($B$2:$B14,$C$1)&lt;$D$1,$C$1,IF(COUNTIF($B$2:$B14,$E$1)&lt;$F$1,$E$1,""))))</f>
        <v>pubapp.py</v>
      </c>
      <c r="C15" t="str">
        <f t="shared" si="0"/>
        <v/>
      </c>
      <c r="D15" t="str">
        <f t="shared" si="1"/>
        <v/>
      </c>
      <c r="E15" t="str">
        <f t="shared" si="2"/>
        <v>h13</v>
      </c>
      <c r="F15" t="str">
        <f t="shared" si="4"/>
        <v>h13 python3 -u pubapp.py &amp;&gt; h13.out &amp;</v>
      </c>
    </row>
    <row r="16" spans="1:13" x14ac:dyDescent="0.2">
      <c r="A16">
        <f t="shared" si="3"/>
        <v>14</v>
      </c>
      <c r="B16" t="str">
        <f>IF(COUNTIF($B$2:$B15,$G$1)&lt;$H$1,$G$1,IF(COUNTIF($B$2:$B15,$A$1)&lt;$B$1,$A$1,IF(COUNTIF($B$2:$B15,$C$1)&lt;$D$1,$C$1,IF(COUNTIF($B$2:$B15,$E$1)&lt;$F$1,$E$1,""))))</f>
        <v>pubapp.py</v>
      </c>
      <c r="C16" t="str">
        <f t="shared" si="0"/>
        <v/>
      </c>
      <c r="D16" t="str">
        <f t="shared" si="1"/>
        <v/>
      </c>
      <c r="E16" t="str">
        <f t="shared" si="2"/>
        <v>h14</v>
      </c>
      <c r="F16" t="str">
        <f t="shared" si="4"/>
        <v>h14 python3 -u pubapp.py &amp;&gt; h14.out &amp;</v>
      </c>
    </row>
    <row r="17" spans="1:6" x14ac:dyDescent="0.2">
      <c r="A17">
        <f t="shared" si="3"/>
        <v>15</v>
      </c>
      <c r="B17" t="str">
        <f>IF(COUNTIF($B$2:$B16,$G$1)&lt;$H$1,$G$1,IF(COUNTIF($B$2:$B16,$A$1)&lt;$B$1,$A$1,IF(COUNTIF($B$2:$B16,$C$1)&lt;$D$1,$C$1,IF(COUNTIF($B$2:$B16,$E$1)&lt;$F$1,$E$1,""))))</f>
        <v>pubapp.py</v>
      </c>
      <c r="C17" t="str">
        <f t="shared" si="0"/>
        <v/>
      </c>
      <c r="D17" t="str">
        <f t="shared" si="1"/>
        <v/>
      </c>
      <c r="E17" t="str">
        <f t="shared" si="2"/>
        <v>h15</v>
      </c>
      <c r="F17" t="str">
        <f t="shared" si="4"/>
        <v>h15 python3 -u pubapp.py &amp;&gt; h15.out &amp;</v>
      </c>
    </row>
    <row r="18" spans="1:6" x14ac:dyDescent="0.2">
      <c r="A18">
        <f t="shared" si="3"/>
        <v>16</v>
      </c>
      <c r="B18" t="str">
        <f>IF(COUNTIF($B$2:$B17,$G$1)&lt;$H$1,$G$1,IF(COUNTIF($B$2:$B17,$A$1)&lt;$B$1,$A$1,IF(COUNTIF($B$2:$B17,$C$1)&lt;$D$1,$C$1,IF(COUNTIF($B$2:$B17,$E$1)&lt;$F$1,$E$1,""))))</f>
        <v>pubapp.py</v>
      </c>
      <c r="C18" t="str">
        <f t="shared" si="0"/>
        <v/>
      </c>
      <c r="D18" t="str">
        <f t="shared" si="1"/>
        <v/>
      </c>
      <c r="E18" t="str">
        <f t="shared" si="2"/>
        <v>h16</v>
      </c>
      <c r="F18" t="str">
        <f t="shared" si="4"/>
        <v>h16 python3 -u pubapp.py &amp;&gt; h16.out &amp;</v>
      </c>
    </row>
    <row r="19" spans="1:6" x14ac:dyDescent="0.2">
      <c r="A19">
        <f t="shared" si="3"/>
        <v>17</v>
      </c>
      <c r="B19" t="str">
        <f>IF(COUNTIF($B$2:$B18,$G$1)&lt;$H$1,$G$1,IF(COUNTIF($B$2:$B18,$A$1)&lt;$B$1,$A$1,IF(COUNTIF($B$2:$B18,$C$1)&lt;$D$1,$C$1,IF(COUNTIF($B$2:$B18,$E$1)&lt;$F$1,$E$1,""))))</f>
        <v>subapp.py</v>
      </c>
      <c r="C19" t="str">
        <f t="shared" si="0"/>
        <v/>
      </c>
      <c r="D19" t="str">
        <f t="shared" si="1"/>
        <v/>
      </c>
      <c r="E19" t="str">
        <f t="shared" si="2"/>
        <v>h17</v>
      </c>
      <c r="F19" t="str">
        <f t="shared" si="4"/>
        <v>h17 python3 -u subapp.py &amp;&gt; h17.out &amp;</v>
      </c>
    </row>
    <row r="20" spans="1:6" x14ac:dyDescent="0.2">
      <c r="A20">
        <f t="shared" si="3"/>
        <v>18</v>
      </c>
      <c r="B20" t="str">
        <f>IF(COUNTIF($B$2:$B19,$G$1)&lt;$H$1,$G$1,IF(COUNTIF($B$2:$B19,$A$1)&lt;$B$1,$A$1,IF(COUNTIF($B$2:$B19,$C$1)&lt;$D$1,$C$1,IF(COUNTIF($B$2:$B19,$E$1)&lt;$F$1,$E$1,""))))</f>
        <v>subapp.py</v>
      </c>
      <c r="C20" t="str">
        <f t="shared" si="0"/>
        <v/>
      </c>
      <c r="D20" t="str">
        <f t="shared" si="1"/>
        <v/>
      </c>
      <c r="E20" t="str">
        <f t="shared" si="2"/>
        <v>h18</v>
      </c>
      <c r="F20" t="str">
        <f t="shared" si="4"/>
        <v>h18 python3 -u subapp.py &amp;&gt; h18.out &amp;</v>
      </c>
    </row>
    <row r="21" spans="1:6" x14ac:dyDescent="0.2">
      <c r="A21">
        <f t="shared" si="3"/>
        <v>19</v>
      </c>
      <c r="B21" t="str">
        <f>IF(COUNTIF($B$2:$B20,$G$1)&lt;$H$1,$G$1,IF(COUNTIF($B$2:$B20,$A$1)&lt;$B$1,$A$1,IF(COUNTIF($B$2:$B20,$C$1)&lt;$D$1,$C$1,IF(COUNTIF($B$2:$B20,$E$1)&lt;$F$1,$E$1,""))))</f>
        <v>subapp.py</v>
      </c>
      <c r="C21" t="str">
        <f t="shared" si="0"/>
        <v/>
      </c>
      <c r="D21" t="str">
        <f t="shared" si="1"/>
        <v/>
      </c>
      <c r="E21" t="str">
        <f t="shared" si="2"/>
        <v>h19</v>
      </c>
      <c r="F21" t="str">
        <f t="shared" si="4"/>
        <v>h19 python3 -u subapp.py &amp;&gt; h19.out &amp;</v>
      </c>
    </row>
    <row r="22" spans="1:6" x14ac:dyDescent="0.2">
      <c r="A22">
        <f t="shared" si="3"/>
        <v>20</v>
      </c>
      <c r="B22" t="str">
        <f>IF(COUNTIF($B$2:$B21,$G$1)&lt;$H$1,$G$1,IF(COUNTIF($B$2:$B21,$A$1)&lt;$B$1,$A$1,IF(COUNTIF($B$2:$B21,$C$1)&lt;$D$1,$C$1,IF(COUNTIF($B$2:$B21,$E$1)&lt;$F$1,$E$1,""))))</f>
        <v>subapp.py</v>
      </c>
      <c r="C22" t="str">
        <f t="shared" si="0"/>
        <v/>
      </c>
      <c r="D22" t="str">
        <f t="shared" si="1"/>
        <v/>
      </c>
      <c r="E22" t="str">
        <f t="shared" si="2"/>
        <v>h20</v>
      </c>
      <c r="F22" t="str">
        <f t="shared" si="4"/>
        <v>h20 python3 -u subapp.py &amp;&gt; h20.out &amp;</v>
      </c>
    </row>
    <row r="23" spans="1:6" x14ac:dyDescent="0.2">
      <c r="A23">
        <f t="shared" si="3"/>
        <v>21</v>
      </c>
      <c r="B23" t="str">
        <f>IF(COUNTIF($B$2:$B22,$G$1)&lt;$H$1,$G$1,IF(COUNTIF($B$2:$B22,$A$1)&lt;$B$1,$A$1,IF(COUNTIF($B$2:$B22,$C$1)&lt;$D$1,$C$1,IF(COUNTIF($B$2:$B22,$E$1)&lt;$F$1,$E$1,""))))</f>
        <v>subapp.py</v>
      </c>
      <c r="C23" t="str">
        <f>IF(AND($A22&lt;$J$1*$K$1,ISNUMBER($A23)),CEILING($A23/$K$1,1),"")</f>
        <v/>
      </c>
      <c r="D23" t="str">
        <f>IF(AND($A22&lt;$J$1*$K$1,ISNUMBER($A23)),IF(MOD($A23,$K$1)=0,$K$1,MOD($A23,$K$1)),"")</f>
        <v/>
      </c>
      <c r="E23" t="str">
        <f>IF(AND(ISNUMBER(C23),ISNUMBER(D23)),_xlfn.CONCAT("h",C23,"x",D23),IF(ISNUMBER($A23),_xlfn.CONCAT("h",A23),""))</f>
        <v>h21</v>
      </c>
      <c r="F23" t="str">
        <f t="shared" si="4"/>
        <v>h21 python3 -u subapp.py &amp;&gt; h21.out &amp;</v>
      </c>
    </row>
    <row r="24" spans="1:6" x14ac:dyDescent="0.2">
      <c r="A24">
        <f t="shared" si="3"/>
        <v>22</v>
      </c>
      <c r="B24" t="str">
        <f>IF(COUNTIF($B$2:$B23,$G$1)&lt;$H$1,$G$1,IF(COUNTIF($B$2:$B23,$A$1)&lt;$B$1,$A$1,IF(COUNTIF($B$2:$B23,$C$1)&lt;$D$1,$C$1,IF(COUNTIF($B$2:$B23,$E$1)&lt;$F$1,$E$1,""))))</f>
        <v>subapp.py</v>
      </c>
      <c r="C24" t="str">
        <f t="shared" si="0"/>
        <v/>
      </c>
      <c r="D24" t="str">
        <f t="shared" si="1"/>
        <v/>
      </c>
      <c r="E24" t="str">
        <f t="shared" si="2"/>
        <v>h22</v>
      </c>
      <c r="F24" t="str">
        <f t="shared" si="4"/>
        <v>h22 python3 -u subapp.py &amp;&gt; h22.out &amp;</v>
      </c>
    </row>
    <row r="25" spans="1:6" x14ac:dyDescent="0.2">
      <c r="A25">
        <f t="shared" si="3"/>
        <v>23</v>
      </c>
      <c r="B25" t="str">
        <f>IF(COUNTIF($B$2:$B24,$G$1)&lt;$H$1,$G$1,IF(COUNTIF($B$2:$B24,$A$1)&lt;$B$1,$A$1,IF(COUNTIF($B$2:$B24,$C$1)&lt;$D$1,$C$1,IF(COUNTIF($B$2:$B24,$E$1)&lt;$F$1,$E$1,""))))</f>
        <v>subapp.py</v>
      </c>
      <c r="C25" t="str">
        <f t="shared" si="0"/>
        <v/>
      </c>
      <c r="D25" t="str">
        <f t="shared" si="1"/>
        <v/>
      </c>
      <c r="E25" t="str">
        <f t="shared" si="2"/>
        <v>h23</v>
      </c>
      <c r="F25" t="str">
        <f t="shared" si="4"/>
        <v>h23 python3 -u subapp.py &amp;&gt; h23.out &amp;</v>
      </c>
    </row>
    <row r="26" spans="1:6" x14ac:dyDescent="0.2">
      <c r="A26">
        <f t="shared" si="3"/>
        <v>24</v>
      </c>
      <c r="B26" t="str">
        <f>IF(COUNTIF($B$2:$B25,$G$1)&lt;$H$1,$G$1,IF(COUNTIF($B$2:$B25,$A$1)&lt;$B$1,$A$1,IF(COUNTIF($B$2:$B25,$C$1)&lt;$D$1,$C$1,IF(COUNTIF($B$2:$B25,$E$1)&lt;$F$1,$E$1,""))))</f>
        <v>subapp.py</v>
      </c>
      <c r="C26" t="str">
        <f t="shared" si="0"/>
        <v/>
      </c>
      <c r="D26" t="str">
        <f t="shared" si="1"/>
        <v/>
      </c>
      <c r="E26" t="str">
        <f t="shared" si="2"/>
        <v>h24</v>
      </c>
      <c r="F26" t="str">
        <f t="shared" si="4"/>
        <v>h24 python3 -u subapp.py &amp;&gt; h24.out &amp;</v>
      </c>
    </row>
    <row r="27" spans="1:6" x14ac:dyDescent="0.2">
      <c r="A27">
        <f t="shared" si="3"/>
        <v>25</v>
      </c>
      <c r="B27" t="str">
        <f>IF(COUNTIF($B$2:$B26,$G$1)&lt;$H$1,$G$1,IF(COUNTIF($B$2:$B26,$A$1)&lt;$B$1,$A$1,IF(COUNTIF($B$2:$B26,$C$1)&lt;$D$1,$C$1,IF(COUNTIF($B$2:$B26,$E$1)&lt;$F$1,$E$1,""))))</f>
        <v>subapp.py</v>
      </c>
      <c r="C27" t="str">
        <f t="shared" si="0"/>
        <v/>
      </c>
      <c r="D27" t="str">
        <f t="shared" si="1"/>
        <v/>
      </c>
      <c r="E27" t="str">
        <f t="shared" si="2"/>
        <v>h25</v>
      </c>
      <c r="F27" t="str">
        <f t="shared" si="4"/>
        <v>h25 python3 -u subapp.py &amp;&gt; h25.out &amp;</v>
      </c>
    </row>
    <row r="28" spans="1:6" x14ac:dyDescent="0.2">
      <c r="A28">
        <f t="shared" si="3"/>
        <v>26</v>
      </c>
      <c r="B28" t="str">
        <f>IF(COUNTIF($B$2:$B27,$G$1)&lt;$H$1,$G$1,IF(COUNTIF($B$2:$B27,$A$1)&lt;$B$1,$A$1,IF(COUNTIF($B$2:$B27,$C$1)&lt;$D$1,$C$1,IF(COUNTIF($B$2:$B27,$E$1)&lt;$F$1,$E$1,""))))</f>
        <v>subapp.py</v>
      </c>
      <c r="C28" t="str">
        <f t="shared" si="0"/>
        <v/>
      </c>
      <c r="D28" t="str">
        <f t="shared" si="1"/>
        <v/>
      </c>
      <c r="E28" t="str">
        <f t="shared" si="2"/>
        <v>h26</v>
      </c>
      <c r="F28" t="str">
        <f t="shared" si="4"/>
        <v>h26 python3 -u subapp.py &amp;&gt; h26.out &amp;</v>
      </c>
    </row>
    <row r="29" spans="1:6" x14ac:dyDescent="0.2">
      <c r="A29" t="str">
        <f t="shared" si="3"/>
        <v/>
      </c>
      <c r="B29" t="str">
        <f>IF(COUNTIF($B$2:$B28,$G$1)&lt;$H$1,$G$1,IF(COUNTIF($B$2:$B28,$A$1)&lt;$B$1,$A$1,IF(COUNTIF($B$2:$B28,$C$1)&lt;$D$1,$C$1,IF(COUNTIF($B$2:$B28,$E$1)&lt;$F$1,$E$1,""))))</f>
        <v/>
      </c>
      <c r="C29" t="str">
        <f t="shared" si="0"/>
        <v/>
      </c>
      <c r="D29" t="str">
        <f t="shared" si="1"/>
        <v/>
      </c>
      <c r="E29" t="str">
        <f t="shared" si="2"/>
        <v/>
      </c>
      <c r="F29" t="str">
        <f t="shared" si="4"/>
        <v/>
      </c>
    </row>
    <row r="30" spans="1:6" x14ac:dyDescent="0.2">
      <c r="A30" t="str">
        <f t="shared" si="3"/>
        <v/>
      </c>
      <c r="B30" t="str">
        <f>IF(COUNTIF($B$2:$B29,$G$1)&lt;$H$1,$G$1,IF(COUNTIF($B$2:$B29,$A$1)&lt;$B$1,$A$1,IF(COUNTIF($B$2:$B29,$C$1)&lt;$D$1,$C$1,IF(COUNTIF($B$2:$B29,$E$1)&lt;$F$1,$E$1,""))))</f>
        <v/>
      </c>
      <c r="C30" t="str">
        <f t="shared" si="0"/>
        <v/>
      </c>
      <c r="D30" t="str">
        <f t="shared" si="1"/>
        <v/>
      </c>
      <c r="E30" t="str">
        <f t="shared" si="2"/>
        <v/>
      </c>
      <c r="F30" t="str">
        <f t="shared" si="4"/>
        <v/>
      </c>
    </row>
    <row r="31" spans="1:6" x14ac:dyDescent="0.2">
      <c r="A31" t="str">
        <f t="shared" si="3"/>
        <v/>
      </c>
      <c r="B31" t="str">
        <f>IF(COUNTIF($B$2:$B30,$G$1)&lt;$H$1,$G$1,IF(COUNTIF($B$2:$B30,$A$1)&lt;$B$1,$A$1,IF(COUNTIF($B$2:$B30,$C$1)&lt;$D$1,$C$1,IF(COUNTIF($B$2:$B30,$E$1)&lt;$F$1,$E$1,""))))</f>
        <v/>
      </c>
      <c r="C31" t="str">
        <f t="shared" si="0"/>
        <v/>
      </c>
      <c r="D31" t="str">
        <f t="shared" si="1"/>
        <v/>
      </c>
      <c r="E31" t="str">
        <f t="shared" si="2"/>
        <v/>
      </c>
      <c r="F31" t="str">
        <f t="shared" si="4"/>
        <v/>
      </c>
    </row>
    <row r="32" spans="1:6" x14ac:dyDescent="0.2">
      <c r="A32" t="str">
        <f t="shared" si="3"/>
        <v/>
      </c>
      <c r="B32" t="str">
        <f>IF(COUNTIF($B$2:$B31,$G$1)&lt;$H$1,$G$1,IF(COUNTIF($B$2:$B31,$A$1)&lt;$B$1,$A$1,IF(COUNTIF($B$2:$B31,$C$1)&lt;$D$1,$C$1,IF(COUNTIF($B$2:$B31,$E$1)&lt;$F$1,$E$1,""))))</f>
        <v/>
      </c>
      <c r="C32" t="str">
        <f t="shared" si="0"/>
        <v/>
      </c>
      <c r="D32" t="str">
        <f t="shared" si="1"/>
        <v/>
      </c>
      <c r="E32" t="str">
        <f t="shared" si="2"/>
        <v/>
      </c>
      <c r="F32" t="str">
        <f t="shared" si="4"/>
        <v/>
      </c>
    </row>
    <row r="33" spans="1:6" x14ac:dyDescent="0.2">
      <c r="A33" t="str">
        <f t="shared" si="3"/>
        <v/>
      </c>
      <c r="B33" t="str">
        <f>IF(COUNTIF($B$2:$B32,$G$1)&lt;$H$1,$G$1,IF(COUNTIF($B$2:$B32,$A$1)&lt;$B$1,$A$1,IF(COUNTIF($B$2:$B32,$C$1)&lt;$D$1,$C$1,IF(COUNTIF($B$2:$B32,$E$1)&lt;$F$1,$E$1,""))))</f>
        <v/>
      </c>
      <c r="C33" t="str">
        <f t="shared" si="0"/>
        <v/>
      </c>
      <c r="D33" t="str">
        <f t="shared" si="1"/>
        <v/>
      </c>
      <c r="E33" t="str">
        <f t="shared" si="2"/>
        <v/>
      </c>
      <c r="F33" t="str">
        <f t="shared" si="4"/>
        <v/>
      </c>
    </row>
    <row r="34" spans="1:6" x14ac:dyDescent="0.2">
      <c r="A34" t="str">
        <f t="shared" si="3"/>
        <v/>
      </c>
      <c r="B34" t="str">
        <f>IF(COUNTIF($B$2:$B33,$G$1)&lt;$H$1,$G$1,IF(COUNTIF($B$2:$B33,$A$1)&lt;$B$1,$A$1,IF(COUNTIF($B$2:$B33,$C$1)&lt;$D$1,$C$1,IF(COUNTIF($B$2:$B33,$E$1)&lt;$F$1,$E$1,""))))</f>
        <v/>
      </c>
      <c r="C34" t="str">
        <f t="shared" si="0"/>
        <v/>
      </c>
      <c r="D34" t="str">
        <f t="shared" si="1"/>
        <v/>
      </c>
      <c r="E34" t="str">
        <f t="shared" si="2"/>
        <v/>
      </c>
      <c r="F34" t="str">
        <f t="shared" si="4"/>
        <v/>
      </c>
    </row>
    <row r="35" spans="1:6" x14ac:dyDescent="0.2">
      <c r="A35" t="str">
        <f t="shared" si="3"/>
        <v/>
      </c>
      <c r="B35" t="str">
        <f>IF(COUNTIF($B$2:$B34,$G$1)&lt;$H$1,$G$1,IF(COUNTIF($B$2:$B34,$A$1)&lt;$B$1,$A$1,IF(COUNTIF($B$2:$B34,$C$1)&lt;$D$1,$C$1,IF(COUNTIF($B$2:$B34,$E$1)&lt;$F$1,$E$1,""))))</f>
        <v/>
      </c>
      <c r="C35" t="str">
        <f t="shared" si="0"/>
        <v/>
      </c>
      <c r="D35" t="str">
        <f t="shared" si="1"/>
        <v/>
      </c>
      <c r="E35" t="str">
        <f t="shared" si="2"/>
        <v/>
      </c>
      <c r="F35" t="str">
        <f t="shared" si="4"/>
        <v/>
      </c>
    </row>
    <row r="36" spans="1:6" x14ac:dyDescent="0.2">
      <c r="A36" t="str">
        <f t="shared" si="3"/>
        <v/>
      </c>
      <c r="B36" t="str">
        <f>IF(COUNTIF($B$2:$B35,$G$1)&lt;$H$1,$G$1,IF(COUNTIF($B$2:$B35,$A$1)&lt;$B$1,$A$1,IF(COUNTIF($B$2:$B35,$C$1)&lt;$D$1,$C$1,IF(COUNTIF($B$2:$B35,$E$1)&lt;$F$1,$E$1,""))))</f>
        <v/>
      </c>
      <c r="C36" t="str">
        <f t="shared" si="0"/>
        <v/>
      </c>
      <c r="D36" t="str">
        <f t="shared" si="1"/>
        <v/>
      </c>
      <c r="E36" t="str">
        <f t="shared" si="2"/>
        <v/>
      </c>
      <c r="F36" t="str">
        <f t="shared" si="4"/>
        <v/>
      </c>
    </row>
    <row r="37" spans="1:6" x14ac:dyDescent="0.2">
      <c r="A37" t="str">
        <f t="shared" si="3"/>
        <v/>
      </c>
      <c r="B37" t="str">
        <f>IF(COUNTIF($B$2:$B36,$G$1)&lt;$H$1,$G$1,IF(COUNTIF($B$2:$B36,$A$1)&lt;$B$1,$A$1,IF(COUNTIF($B$2:$B36,$C$1)&lt;$D$1,$C$1,IF(COUNTIF($B$2:$B36,$E$1)&lt;$F$1,$E$1,""))))</f>
        <v/>
      </c>
      <c r="C37" t="str">
        <f t="shared" si="0"/>
        <v/>
      </c>
      <c r="D37" t="str">
        <f t="shared" si="1"/>
        <v/>
      </c>
      <c r="E37" t="str">
        <f t="shared" si="2"/>
        <v/>
      </c>
      <c r="F37" t="str">
        <f t="shared" si="4"/>
        <v/>
      </c>
    </row>
    <row r="38" spans="1:6" x14ac:dyDescent="0.2">
      <c r="A38" t="str">
        <f t="shared" si="3"/>
        <v/>
      </c>
      <c r="B38" t="str">
        <f>IF(COUNTIF($B$2:$B37,$G$1)&lt;$H$1,$G$1,IF(COUNTIF($B$2:$B37,$A$1)&lt;$B$1,$A$1,IF(COUNTIF($B$2:$B37,$C$1)&lt;$D$1,$C$1,IF(COUNTIF($B$2:$B37,$E$1)&lt;$F$1,$E$1,""))))</f>
        <v/>
      </c>
      <c r="C38" t="str">
        <f t="shared" si="0"/>
        <v/>
      </c>
      <c r="D38" t="str">
        <f t="shared" si="1"/>
        <v/>
      </c>
      <c r="E38" t="str">
        <f t="shared" si="2"/>
        <v/>
      </c>
      <c r="F38" t="str">
        <f t="shared" si="4"/>
        <v/>
      </c>
    </row>
    <row r="39" spans="1:6" x14ac:dyDescent="0.2">
      <c r="A39" t="str">
        <f t="shared" si="3"/>
        <v/>
      </c>
      <c r="B39" t="str">
        <f>IF(COUNTIF($B$2:$B38,$G$1)&lt;$H$1,$G$1,IF(COUNTIF($B$2:$B38,$A$1)&lt;$B$1,$A$1,IF(COUNTIF($B$2:$B38,$C$1)&lt;$D$1,$C$1,IF(COUNTIF($B$2:$B38,$E$1)&lt;$F$1,$E$1,""))))</f>
        <v/>
      </c>
      <c r="C39" t="str">
        <f t="shared" si="0"/>
        <v/>
      </c>
      <c r="D39" t="str">
        <f t="shared" si="1"/>
        <v/>
      </c>
      <c r="E39" t="str">
        <f t="shared" si="2"/>
        <v/>
      </c>
      <c r="F39" t="str">
        <f t="shared" si="4"/>
        <v/>
      </c>
    </row>
    <row r="40" spans="1:6" x14ac:dyDescent="0.2">
      <c r="A40" t="str">
        <f t="shared" si="3"/>
        <v/>
      </c>
      <c r="B40" t="str">
        <f>IF(COUNTIF($B$2:$B39,$G$1)&lt;$H$1,$G$1,IF(COUNTIF($B$2:$B39,$A$1)&lt;$B$1,$A$1,IF(COUNTIF($B$2:$B39,$C$1)&lt;$D$1,$C$1,IF(COUNTIF($B$2:$B39,$E$1)&lt;$F$1,$E$1,""))))</f>
        <v/>
      </c>
      <c r="C40" t="str">
        <f t="shared" si="0"/>
        <v/>
      </c>
      <c r="D40" t="str">
        <f t="shared" si="1"/>
        <v/>
      </c>
      <c r="E40" t="str">
        <f t="shared" si="2"/>
        <v/>
      </c>
      <c r="F40" t="str">
        <f t="shared" si="4"/>
        <v/>
      </c>
    </row>
    <row r="41" spans="1:6" x14ac:dyDescent="0.2">
      <c r="A41" t="str">
        <f t="shared" si="3"/>
        <v/>
      </c>
      <c r="B41" t="str">
        <f>IF(COUNTIF($B$2:$B40,$G$1)&lt;$H$1,$G$1,IF(COUNTIF($B$2:$B40,$A$1)&lt;$B$1,$A$1,IF(COUNTIF($B$2:$B40,$C$1)&lt;$D$1,$C$1,IF(COUNTIF($B$2:$B40,$E$1)&lt;$F$1,$E$1,""))))</f>
        <v/>
      </c>
      <c r="C41" t="str">
        <f t="shared" si="0"/>
        <v/>
      </c>
      <c r="D41" t="str">
        <f t="shared" si="1"/>
        <v/>
      </c>
      <c r="E41" t="str">
        <f t="shared" si="2"/>
        <v/>
      </c>
      <c r="F41" t="str">
        <f t="shared" si="4"/>
        <v/>
      </c>
    </row>
    <row r="42" spans="1:6" x14ac:dyDescent="0.2">
      <c r="A42" t="str">
        <f t="shared" si="3"/>
        <v/>
      </c>
      <c r="B42" t="str">
        <f>IF(COUNTIF($B$2:$B41,$G$1)&lt;$H$1,$G$1,IF(COUNTIF($B$2:$B41,$A$1)&lt;$B$1,$A$1,IF(COUNTIF($B$2:$B41,$C$1)&lt;$D$1,$C$1,IF(COUNTIF($B$2:$B41,$E$1)&lt;$F$1,$E$1,""))))</f>
        <v/>
      </c>
      <c r="C42" t="str">
        <f t="shared" si="0"/>
        <v/>
      </c>
      <c r="D42" t="str">
        <f t="shared" si="1"/>
        <v/>
      </c>
      <c r="E42" t="str">
        <f t="shared" si="2"/>
        <v/>
      </c>
      <c r="F42" t="str">
        <f t="shared" si="4"/>
        <v/>
      </c>
    </row>
    <row r="43" spans="1:6" x14ac:dyDescent="0.2">
      <c r="A43" t="str">
        <f t="shared" si="3"/>
        <v/>
      </c>
      <c r="B43" t="str">
        <f>IF(COUNTIF($B$2:$B42,$G$1)&lt;$H$1,$G$1,IF(COUNTIF($B$2:$B42,$A$1)&lt;$B$1,$A$1,IF(COUNTIF($B$2:$B42,$C$1)&lt;$D$1,$C$1,IF(COUNTIF($B$2:$B42,$E$1)&lt;$F$1,$E$1,""))))</f>
        <v/>
      </c>
      <c r="C43" t="str">
        <f t="shared" si="0"/>
        <v/>
      </c>
      <c r="D43" t="str">
        <f t="shared" si="1"/>
        <v/>
      </c>
      <c r="E43" t="str">
        <f t="shared" si="2"/>
        <v/>
      </c>
      <c r="F43" t="str">
        <f t="shared" si="4"/>
        <v/>
      </c>
    </row>
    <row r="44" spans="1:6" x14ac:dyDescent="0.2">
      <c r="A44" t="str">
        <f t="shared" si="3"/>
        <v/>
      </c>
      <c r="B44" t="str">
        <f>IF(COUNTIF($B$2:$B43,$G$1)&lt;$H$1,$G$1,IF(COUNTIF($B$2:$B43,$A$1)&lt;$B$1,$A$1,IF(COUNTIF($B$2:$B43,$C$1)&lt;$D$1,$C$1,IF(COUNTIF($B$2:$B43,$E$1)&lt;$F$1,$E$1,""))))</f>
        <v/>
      </c>
      <c r="C44" t="str">
        <f t="shared" si="0"/>
        <v/>
      </c>
      <c r="D44" t="str">
        <f t="shared" si="1"/>
        <v/>
      </c>
      <c r="E44" t="str">
        <f t="shared" si="2"/>
        <v/>
      </c>
      <c r="F44" t="str">
        <f t="shared" si="4"/>
        <v/>
      </c>
    </row>
    <row r="45" spans="1:6" x14ac:dyDescent="0.2">
      <c r="A45" t="str">
        <f t="shared" si="3"/>
        <v/>
      </c>
      <c r="B45" t="str">
        <f>IF(COUNTIF($B$2:$B44,$G$1)&lt;$H$1,$G$1,IF(COUNTIF($B$2:$B44,$A$1)&lt;$B$1,$A$1,IF(COUNTIF($B$2:$B44,$C$1)&lt;$D$1,$C$1,IF(COUNTIF($B$2:$B44,$E$1)&lt;$F$1,$E$1,""))))</f>
        <v/>
      </c>
      <c r="C45" t="str">
        <f t="shared" si="0"/>
        <v/>
      </c>
      <c r="D45" t="str">
        <f t="shared" si="1"/>
        <v/>
      </c>
      <c r="E45" t="str">
        <f t="shared" si="2"/>
        <v/>
      </c>
      <c r="F45" t="str">
        <f t="shared" si="4"/>
        <v/>
      </c>
    </row>
    <row r="46" spans="1:6" x14ac:dyDescent="0.2">
      <c r="A46" t="str">
        <f t="shared" si="3"/>
        <v/>
      </c>
      <c r="B46" t="str">
        <f>IF(COUNTIF($B$2:$B45,$G$1)&lt;$H$1,$G$1,IF(COUNTIF($B$2:$B45,$A$1)&lt;$B$1,$A$1,IF(COUNTIF($B$2:$B45,$C$1)&lt;$D$1,$C$1,IF(COUNTIF($B$2:$B45,$E$1)&lt;$F$1,$E$1,""))))</f>
        <v/>
      </c>
      <c r="C46" t="str">
        <f t="shared" si="0"/>
        <v/>
      </c>
      <c r="D46" t="str">
        <f t="shared" si="1"/>
        <v/>
      </c>
      <c r="E46" t="str">
        <f t="shared" si="2"/>
        <v/>
      </c>
      <c r="F46" t="str">
        <f t="shared" si="4"/>
        <v/>
      </c>
    </row>
    <row r="47" spans="1:6" x14ac:dyDescent="0.2">
      <c r="A47" t="str">
        <f t="shared" si="3"/>
        <v/>
      </c>
      <c r="B47" t="str">
        <f>IF(COUNTIF($B$2:$B46,$G$1)&lt;$H$1,$G$1,IF(COUNTIF($B$2:$B46,$A$1)&lt;$B$1,$A$1,IF(COUNTIF($B$2:$B46,$C$1)&lt;$D$1,$C$1,IF(COUNTIF($B$2:$B46,$E$1)&lt;$F$1,$E$1,""))))</f>
        <v/>
      </c>
      <c r="C47" t="str">
        <f t="shared" si="0"/>
        <v/>
      </c>
      <c r="D47" t="str">
        <f t="shared" si="1"/>
        <v/>
      </c>
      <c r="E47" t="str">
        <f t="shared" si="2"/>
        <v/>
      </c>
      <c r="F47" t="str">
        <f t="shared" si="4"/>
        <v/>
      </c>
    </row>
    <row r="48" spans="1:6" x14ac:dyDescent="0.2">
      <c r="A48" t="str">
        <f t="shared" si="3"/>
        <v/>
      </c>
      <c r="B48" t="str">
        <f>IF(COUNTIF($B$2:$B47,$G$1)&lt;$H$1,$G$1,IF(COUNTIF($B$2:$B47,$A$1)&lt;$B$1,$A$1,IF(COUNTIF($B$2:$B47,$C$1)&lt;$D$1,$C$1,IF(COUNTIF($B$2:$B47,$E$1)&lt;$F$1,$E$1,""))))</f>
        <v/>
      </c>
      <c r="C48" t="str">
        <f t="shared" si="0"/>
        <v/>
      </c>
      <c r="D48" t="str">
        <f t="shared" si="1"/>
        <v/>
      </c>
      <c r="E48" t="str">
        <f t="shared" si="2"/>
        <v/>
      </c>
      <c r="F48" t="str">
        <f t="shared" si="4"/>
        <v/>
      </c>
    </row>
    <row r="49" spans="1:6" x14ac:dyDescent="0.2">
      <c r="A49" t="str">
        <f t="shared" si="3"/>
        <v/>
      </c>
      <c r="B49" t="str">
        <f>IF(COUNTIF($B$2:$B48,$G$1)&lt;$H$1,$G$1,IF(COUNTIF($B$2:$B48,$A$1)&lt;$B$1,$A$1,IF(COUNTIF($B$2:$B48,$C$1)&lt;$D$1,$C$1,IF(COUNTIF($B$2:$B48,$E$1)&lt;$F$1,$E$1,""))))</f>
        <v/>
      </c>
      <c r="C49" t="str">
        <f t="shared" si="0"/>
        <v/>
      </c>
      <c r="D49" t="str">
        <f t="shared" si="1"/>
        <v/>
      </c>
      <c r="E49" t="str">
        <f t="shared" si="2"/>
        <v/>
      </c>
      <c r="F49" t="str">
        <f t="shared" si="4"/>
        <v/>
      </c>
    </row>
    <row r="50" spans="1:6" x14ac:dyDescent="0.2">
      <c r="A50" t="str">
        <f t="shared" si="3"/>
        <v/>
      </c>
      <c r="B50" t="str">
        <f>IF(COUNTIF($B$2:$B49,$G$1)&lt;$H$1,$G$1,IF(COUNTIF($B$2:$B49,$A$1)&lt;$B$1,$A$1,IF(COUNTIF($B$2:$B49,$C$1)&lt;$D$1,$C$1,IF(COUNTIF($B$2:$B49,$E$1)&lt;$F$1,$E$1,""))))</f>
        <v/>
      </c>
      <c r="C50" t="str">
        <f t="shared" si="0"/>
        <v/>
      </c>
      <c r="D50" t="str">
        <f t="shared" si="1"/>
        <v/>
      </c>
      <c r="E50" t="str">
        <f t="shared" si="2"/>
        <v/>
      </c>
      <c r="F50" t="str">
        <f t="shared" si="4"/>
        <v/>
      </c>
    </row>
    <row r="51" spans="1:6" x14ac:dyDescent="0.2">
      <c r="A51" t="str">
        <f t="shared" si="3"/>
        <v/>
      </c>
      <c r="B51" t="str">
        <f>IF(COUNTIF($B$2:$B50,$G$1)&lt;$H$1,$G$1,IF(COUNTIF($B$2:$B50,$A$1)&lt;$B$1,$A$1,IF(COUNTIF($B$2:$B50,$C$1)&lt;$D$1,$C$1,IF(COUNTIF($B$2:$B50,$E$1)&lt;$F$1,$E$1,""))))</f>
        <v/>
      </c>
      <c r="C51" t="str">
        <f t="shared" si="0"/>
        <v/>
      </c>
      <c r="D51" t="str">
        <f t="shared" si="1"/>
        <v/>
      </c>
      <c r="E51" t="str">
        <f t="shared" si="2"/>
        <v/>
      </c>
      <c r="F51" t="str">
        <f t="shared" si="4"/>
        <v/>
      </c>
    </row>
    <row r="52" spans="1:6" x14ac:dyDescent="0.2">
      <c r="A52" t="str">
        <f t="shared" si="3"/>
        <v/>
      </c>
      <c r="B52" t="str">
        <f>IF(COUNTIF($B$2:$B51,$G$1)&lt;$H$1,$G$1,IF(COUNTIF($B$2:$B51,$A$1)&lt;$B$1,$A$1,IF(COUNTIF($B$2:$B51,$C$1)&lt;$D$1,$C$1,IF(COUNTIF($B$2:$B51,$E$1)&lt;$F$1,$E$1,""))))</f>
        <v/>
      </c>
      <c r="C52" t="str">
        <f t="shared" si="0"/>
        <v/>
      </c>
      <c r="D52" t="str">
        <f t="shared" si="1"/>
        <v/>
      </c>
      <c r="E52" t="str">
        <f t="shared" si="2"/>
        <v/>
      </c>
      <c r="F52" t="str">
        <f t="shared" si="4"/>
        <v/>
      </c>
    </row>
    <row r="53" spans="1:6" x14ac:dyDescent="0.2">
      <c r="A53" t="str">
        <f t="shared" si="3"/>
        <v/>
      </c>
      <c r="B53" t="str">
        <f>IF(COUNTIF($B$2:$B52,$G$1)&lt;$H$1,$G$1,IF(COUNTIF($B$2:$B52,$A$1)&lt;$B$1,$A$1,IF(COUNTIF($B$2:$B52,$C$1)&lt;$D$1,$C$1,IF(COUNTIF($B$2:$B52,$E$1)&lt;$F$1,$E$1,""))))</f>
        <v/>
      </c>
      <c r="C53" t="str">
        <f t="shared" si="0"/>
        <v/>
      </c>
      <c r="D53" t="str">
        <f t="shared" si="1"/>
        <v/>
      </c>
      <c r="E53" t="str">
        <f t="shared" si="2"/>
        <v/>
      </c>
      <c r="F53" t="str">
        <f t="shared" si="4"/>
        <v/>
      </c>
    </row>
    <row r="54" spans="1:6" x14ac:dyDescent="0.2">
      <c r="A54" t="str">
        <f t="shared" si="3"/>
        <v/>
      </c>
      <c r="B54" t="str">
        <f>IF(COUNTIF($B$2:$B53,$G$1)&lt;$H$1,$G$1,IF(COUNTIF($B$2:$B53,$A$1)&lt;$B$1,$A$1,IF(COUNTIF($B$2:$B53,$C$1)&lt;$D$1,$C$1,IF(COUNTIF($B$2:$B53,$E$1)&lt;$F$1,$E$1,""))))</f>
        <v/>
      </c>
      <c r="C54" t="str">
        <f t="shared" si="0"/>
        <v/>
      </c>
      <c r="D54" t="str">
        <f t="shared" si="1"/>
        <v/>
      </c>
      <c r="E54" t="str">
        <f t="shared" si="2"/>
        <v/>
      </c>
      <c r="F54" t="str">
        <f t="shared" si="4"/>
        <v/>
      </c>
    </row>
    <row r="55" spans="1:6" x14ac:dyDescent="0.2">
      <c r="A55" t="str">
        <f t="shared" si="3"/>
        <v/>
      </c>
      <c r="B55" t="str">
        <f>IF(COUNTIF($B$2:$B54,$G$1)&lt;$H$1,$G$1,IF(COUNTIF($B$2:$B54,$A$1)&lt;$B$1,$A$1,IF(COUNTIF($B$2:$B54,$C$1)&lt;$D$1,$C$1,IF(COUNTIF($B$2:$B54,$E$1)&lt;$F$1,$E$1,""))))</f>
        <v/>
      </c>
      <c r="C55" t="str">
        <f t="shared" si="0"/>
        <v/>
      </c>
      <c r="D55" t="str">
        <f t="shared" si="1"/>
        <v/>
      </c>
      <c r="E55" t="str">
        <f t="shared" si="2"/>
        <v/>
      </c>
      <c r="F55" t="str">
        <f t="shared" si="4"/>
        <v/>
      </c>
    </row>
    <row r="56" spans="1:6" x14ac:dyDescent="0.2">
      <c r="A56" t="str">
        <f t="shared" si="3"/>
        <v/>
      </c>
      <c r="B56" t="str">
        <f>IF(COUNTIF($B$2:$B55,$G$1)&lt;$H$1,$G$1,IF(COUNTIF($B$2:$B55,$A$1)&lt;$B$1,$A$1,IF(COUNTIF($B$2:$B55,$C$1)&lt;$D$1,$C$1,IF(COUNTIF($B$2:$B55,$E$1)&lt;$F$1,$E$1,""))))</f>
        <v/>
      </c>
      <c r="C56" t="str">
        <f t="shared" si="0"/>
        <v/>
      </c>
      <c r="D56" t="str">
        <f t="shared" si="1"/>
        <v/>
      </c>
      <c r="E56" t="str">
        <f t="shared" si="2"/>
        <v/>
      </c>
      <c r="F56" t="str">
        <f t="shared" si="4"/>
        <v/>
      </c>
    </row>
    <row r="57" spans="1:6" x14ac:dyDescent="0.2">
      <c r="A57" t="str">
        <f t="shared" si="3"/>
        <v/>
      </c>
      <c r="B57" t="str">
        <f>IF(COUNTIF($B$2:$B56,$G$1)&lt;$H$1,$G$1,IF(COUNTIF($B$2:$B56,$A$1)&lt;$B$1,$A$1,IF(COUNTIF($B$2:$B56,$C$1)&lt;$D$1,$C$1,IF(COUNTIF($B$2:$B56,$E$1)&lt;$F$1,$E$1,""))))</f>
        <v/>
      </c>
      <c r="C57" t="str">
        <f t="shared" si="0"/>
        <v/>
      </c>
      <c r="D57" t="str">
        <f t="shared" si="1"/>
        <v/>
      </c>
      <c r="E57" t="str">
        <f t="shared" si="2"/>
        <v/>
      </c>
      <c r="F57" t="str">
        <f t="shared" si="4"/>
        <v/>
      </c>
    </row>
    <row r="58" spans="1:6" x14ac:dyDescent="0.2">
      <c r="A58" t="str">
        <f t="shared" si="3"/>
        <v/>
      </c>
      <c r="B58" t="str">
        <f>IF(COUNTIF($B$2:$B57,$G$1)&lt;$H$1,$G$1,IF(COUNTIF($B$2:$B57,$A$1)&lt;$B$1,$A$1,IF(COUNTIF($B$2:$B57,$C$1)&lt;$D$1,$C$1,IF(COUNTIF($B$2:$B57,$E$1)&lt;$F$1,$E$1,""))))</f>
        <v/>
      </c>
      <c r="C58" t="str">
        <f t="shared" si="0"/>
        <v/>
      </c>
      <c r="D58" t="str">
        <f t="shared" si="1"/>
        <v/>
      </c>
      <c r="E58" t="str">
        <f t="shared" si="2"/>
        <v/>
      </c>
      <c r="F58" t="str">
        <f t="shared" si="4"/>
        <v/>
      </c>
    </row>
    <row r="59" spans="1:6" x14ac:dyDescent="0.2">
      <c r="A59" t="str">
        <f t="shared" si="3"/>
        <v/>
      </c>
      <c r="B59" t="str">
        <f>IF(COUNTIF($B$2:$B58,$G$1)&lt;$H$1,$G$1,IF(COUNTIF($B$2:$B58,$A$1)&lt;$B$1,$A$1,IF(COUNTIF($B$2:$B58,$C$1)&lt;$D$1,$C$1,IF(COUNTIF($B$2:$B58,$E$1)&lt;$F$1,$E$1,""))))</f>
        <v/>
      </c>
      <c r="C59" t="str">
        <f t="shared" si="0"/>
        <v/>
      </c>
      <c r="D59" t="str">
        <f t="shared" si="1"/>
        <v/>
      </c>
      <c r="E59" t="str">
        <f t="shared" si="2"/>
        <v/>
      </c>
      <c r="F59" t="str">
        <f t="shared" si="4"/>
        <v/>
      </c>
    </row>
    <row r="60" spans="1:6" x14ac:dyDescent="0.2">
      <c r="A60" t="str">
        <f t="shared" si="3"/>
        <v/>
      </c>
      <c r="B60" t="str">
        <f>IF(COUNTIF($B$2:$B59,$G$1)&lt;$H$1,$G$1,IF(COUNTIF($B$2:$B59,$A$1)&lt;$B$1,$A$1,IF(COUNTIF($B$2:$B59,$C$1)&lt;$D$1,$C$1,IF(COUNTIF($B$2:$B59,$E$1)&lt;$F$1,$E$1,""))))</f>
        <v/>
      </c>
      <c r="C60" t="str">
        <f t="shared" si="0"/>
        <v/>
      </c>
      <c r="D60" t="str">
        <f t="shared" si="1"/>
        <v/>
      </c>
      <c r="E60" t="str">
        <f t="shared" si="2"/>
        <v/>
      </c>
      <c r="F60" t="str">
        <f t="shared" si="4"/>
        <v/>
      </c>
    </row>
    <row r="61" spans="1:6" x14ac:dyDescent="0.2">
      <c r="A61" t="str">
        <f t="shared" si="3"/>
        <v/>
      </c>
      <c r="B61" t="str">
        <f>IF(COUNTIF($B$2:$B60,$G$1)&lt;$H$1,$G$1,IF(COUNTIF($B$2:$B60,$A$1)&lt;$B$1,$A$1,IF(COUNTIF($B$2:$B60,$C$1)&lt;$D$1,$C$1,IF(COUNTIF($B$2:$B60,$E$1)&lt;$F$1,$E$1,""))))</f>
        <v/>
      </c>
      <c r="C61" t="str">
        <f t="shared" si="0"/>
        <v/>
      </c>
      <c r="D61" t="str">
        <f t="shared" si="1"/>
        <v/>
      </c>
      <c r="E61" t="str">
        <f t="shared" si="2"/>
        <v/>
      </c>
      <c r="F61" t="str">
        <f t="shared" si="4"/>
        <v/>
      </c>
    </row>
    <row r="62" spans="1:6" x14ac:dyDescent="0.2">
      <c r="A62" t="str">
        <f t="shared" si="3"/>
        <v/>
      </c>
      <c r="B62" t="str">
        <f>IF(COUNTIF($B$2:$B61,$G$1)&lt;$H$1,$G$1,IF(COUNTIF($B$2:$B61,$A$1)&lt;$B$1,$A$1,IF(COUNTIF($B$2:$B61,$C$1)&lt;$D$1,$C$1,IF(COUNTIF($B$2:$B61,$E$1)&lt;$F$1,$E$1,""))))</f>
        <v/>
      </c>
      <c r="C62" t="str">
        <f t="shared" si="0"/>
        <v/>
      </c>
      <c r="D62" t="str">
        <f t="shared" si="1"/>
        <v/>
      </c>
      <c r="E62" t="str">
        <f t="shared" si="2"/>
        <v/>
      </c>
      <c r="F62" t="str">
        <f t="shared" si="4"/>
        <v/>
      </c>
    </row>
    <row r="63" spans="1:6" x14ac:dyDescent="0.2">
      <c r="A63" t="str">
        <f t="shared" si="3"/>
        <v/>
      </c>
      <c r="B63" t="str">
        <f>IF(COUNTIF($B$2:$B62,$G$1)&lt;$H$1,$G$1,IF(COUNTIF($B$2:$B62,$A$1)&lt;$B$1,$A$1,IF(COUNTIF($B$2:$B62,$C$1)&lt;$D$1,$C$1,IF(COUNTIF($B$2:$B62,$E$1)&lt;$F$1,$E$1,""))))</f>
        <v/>
      </c>
      <c r="C63" t="str">
        <f t="shared" si="0"/>
        <v/>
      </c>
      <c r="D63" t="str">
        <f t="shared" si="1"/>
        <v/>
      </c>
      <c r="E63" t="str">
        <f t="shared" si="2"/>
        <v/>
      </c>
      <c r="F63" t="str">
        <f t="shared" si="4"/>
        <v/>
      </c>
    </row>
    <row r="64" spans="1:6" x14ac:dyDescent="0.2">
      <c r="A64" t="str">
        <f t="shared" si="3"/>
        <v/>
      </c>
      <c r="B64" t="str">
        <f>IF(COUNTIF($B$2:$B63,$G$1)&lt;$H$1,$G$1,IF(COUNTIF($B$2:$B63,$A$1)&lt;$B$1,$A$1,IF(COUNTIF($B$2:$B63,$C$1)&lt;$D$1,$C$1,IF(COUNTIF($B$2:$B63,$E$1)&lt;$F$1,$E$1,""))))</f>
        <v/>
      </c>
      <c r="C64" t="str">
        <f t="shared" si="0"/>
        <v/>
      </c>
      <c r="D64" t="str">
        <f t="shared" si="1"/>
        <v/>
      </c>
      <c r="E64" t="str">
        <f t="shared" si="2"/>
        <v/>
      </c>
      <c r="F64" t="str">
        <f t="shared" si="4"/>
        <v/>
      </c>
    </row>
    <row r="65" spans="1:6" x14ac:dyDescent="0.2">
      <c r="A65" t="str">
        <f t="shared" si="3"/>
        <v/>
      </c>
      <c r="B65" t="str">
        <f>IF(COUNTIF($B$2:$B64,$G$1)&lt;$H$1,$G$1,IF(COUNTIF($B$2:$B64,$A$1)&lt;$B$1,$A$1,IF(COUNTIF($B$2:$B64,$C$1)&lt;$D$1,$C$1,IF(COUNTIF($B$2:$B64,$E$1)&lt;$F$1,$E$1,""))))</f>
        <v/>
      </c>
      <c r="C65" t="str">
        <f t="shared" si="0"/>
        <v/>
      </c>
      <c r="D65" t="str">
        <f t="shared" si="1"/>
        <v/>
      </c>
      <c r="E65" t="str">
        <f t="shared" si="2"/>
        <v/>
      </c>
      <c r="F65" t="str">
        <f t="shared" si="4"/>
        <v/>
      </c>
    </row>
    <row r="66" spans="1:6" x14ac:dyDescent="0.2">
      <c r="A66" t="str">
        <f t="shared" si="3"/>
        <v/>
      </c>
      <c r="B66" t="str">
        <f>IF(COUNTIF($B$2:$B65,$G$1)&lt;$H$1,$G$1,IF(COUNTIF($B$2:$B65,$A$1)&lt;$B$1,$A$1,IF(COUNTIF($B$2:$B65,$C$1)&lt;$D$1,$C$1,IF(COUNTIF($B$2:$B65,$E$1)&lt;$F$1,$E$1,""))))</f>
        <v/>
      </c>
      <c r="C66" t="str">
        <f t="shared" si="0"/>
        <v/>
      </c>
      <c r="D66" t="str">
        <f t="shared" si="1"/>
        <v/>
      </c>
      <c r="E66" t="str">
        <f t="shared" si="2"/>
        <v/>
      </c>
      <c r="F66" t="str">
        <f t="shared" si="4"/>
        <v/>
      </c>
    </row>
    <row r="67" spans="1:6" x14ac:dyDescent="0.2">
      <c r="A67" t="str">
        <f t="shared" si="3"/>
        <v/>
      </c>
      <c r="B67" t="str">
        <f>IF(COUNTIF($B$2:$B66,$G$1)&lt;$H$1,$G$1,IF(COUNTIF($B$2:$B66,$A$1)&lt;$B$1,$A$1,IF(COUNTIF($B$2:$B66,$C$1)&lt;$D$1,$C$1,IF(COUNTIF($B$2:$B66,$E$1)&lt;$F$1,$E$1,""))))</f>
        <v/>
      </c>
      <c r="C67" t="str">
        <f t="shared" ref="C67:C115" si="5">IF(AND($A66&lt;$J$1*$K$1,ISNUMBER($A67)),CEILING($A67/$K$1,1),"")</f>
        <v/>
      </c>
      <c r="D67" t="str">
        <f t="shared" ref="D67:D115" si="6">IF(AND($A66&lt;$J$1*$K$1,ISNUMBER($A67)),IF(MOD($A67,$K$1)=0,$K$1,MOD($A67,$K$1)),"")</f>
        <v/>
      </c>
      <c r="E67" t="str">
        <f t="shared" ref="E67:E105" si="7">IF(AND(ISNUMBER(C67),ISNUMBER(D67)),_xlfn.CONCAT("h",C67,"x",D67),IF(ISNUMBER($A67),_xlfn.CONCAT("h",A67),""))</f>
        <v/>
      </c>
      <c r="F67" t="str">
        <f t="shared" si="4"/>
        <v/>
      </c>
    </row>
    <row r="68" spans="1:6" x14ac:dyDescent="0.2">
      <c r="A68" t="str">
        <f t="shared" ref="A68:A131" si="8">IF(OR(A67=$B$1+$D$1+$F$1+$H$1+1,A67=""),"",A67+1)</f>
        <v/>
      </c>
      <c r="B68" t="str">
        <f>IF(COUNTIF($B$2:$B67,$G$1)&lt;$H$1,$G$1,IF(COUNTIF($B$2:$B67,$A$1)&lt;$B$1,$A$1,IF(COUNTIF($B$2:$B67,$C$1)&lt;$D$1,$C$1,IF(COUNTIF($B$2:$B67,$E$1)&lt;$F$1,$E$1,""))))</f>
        <v/>
      </c>
      <c r="C68" t="str">
        <f t="shared" si="5"/>
        <v/>
      </c>
      <c r="D68" t="str">
        <f t="shared" si="6"/>
        <v/>
      </c>
      <c r="E68" t="str">
        <f t="shared" si="7"/>
        <v/>
      </c>
      <c r="F68" t="str">
        <f t="shared" ref="F68:F119" si="9">IF(A68="","",IF(B68=$L$1,"h1 ../apache-zookeeper-3.7.0-bin/bin/zkServer.sh&amp; &amp;&amp; zooinspector&amp;",_xlfn.CONCAT(E68," python3 -u ",B68,IF(AND(B68=$G$1,$B$1&gt;0)," -d broker","")," &amp;&gt; ",E68,".out &amp;")))</f>
        <v/>
      </c>
    </row>
    <row r="69" spans="1:6" x14ac:dyDescent="0.2">
      <c r="A69" t="str">
        <f t="shared" si="8"/>
        <v/>
      </c>
      <c r="B69" t="str">
        <f>IF(COUNTIF($B$2:$B68,$G$1)&lt;$H$1,$G$1,IF(COUNTIF($B$2:$B68,$A$1)&lt;$B$1,$A$1,IF(COUNTIF($B$2:$B68,$C$1)&lt;$D$1,$C$1,IF(COUNTIF($B$2:$B68,$E$1)&lt;$F$1,$E$1,""))))</f>
        <v/>
      </c>
      <c r="C69" t="str">
        <f t="shared" si="5"/>
        <v/>
      </c>
      <c r="D69" t="str">
        <f t="shared" si="6"/>
        <v/>
      </c>
      <c r="E69" t="str">
        <f t="shared" si="7"/>
        <v/>
      </c>
      <c r="F69" t="str">
        <f t="shared" si="9"/>
        <v/>
      </c>
    </row>
    <row r="70" spans="1:6" x14ac:dyDescent="0.2">
      <c r="A70" t="str">
        <f t="shared" si="8"/>
        <v/>
      </c>
      <c r="B70" t="str">
        <f>IF(COUNTIF($B$2:$B69,$G$1)&lt;$H$1,$G$1,IF(COUNTIF($B$2:$B69,$A$1)&lt;$B$1,$A$1,IF(COUNTIF($B$2:$B69,$C$1)&lt;$D$1,$C$1,IF(COUNTIF($B$2:$B69,$E$1)&lt;$F$1,$E$1,""))))</f>
        <v/>
      </c>
      <c r="C70" t="str">
        <f t="shared" si="5"/>
        <v/>
      </c>
      <c r="D70" t="str">
        <f t="shared" si="6"/>
        <v/>
      </c>
      <c r="E70" t="str">
        <f t="shared" si="7"/>
        <v/>
      </c>
      <c r="F70" t="str">
        <f t="shared" si="9"/>
        <v/>
      </c>
    </row>
    <row r="71" spans="1:6" x14ac:dyDescent="0.2">
      <c r="A71" t="str">
        <f t="shared" si="8"/>
        <v/>
      </c>
      <c r="B71" t="str">
        <f>IF(COUNTIF($B$2:$B70,$G$1)&lt;$H$1,$G$1,IF(COUNTIF($B$2:$B70,$A$1)&lt;$B$1,$A$1,IF(COUNTIF($B$2:$B70,$C$1)&lt;$D$1,$C$1,IF(COUNTIF($B$2:$B70,$E$1)&lt;$F$1,$E$1,""))))</f>
        <v/>
      </c>
      <c r="C71" t="str">
        <f t="shared" si="5"/>
        <v/>
      </c>
      <c r="D71" t="str">
        <f t="shared" si="6"/>
        <v/>
      </c>
      <c r="E71" t="str">
        <f t="shared" si="7"/>
        <v/>
      </c>
      <c r="F71" t="str">
        <f t="shared" si="9"/>
        <v/>
      </c>
    </row>
    <row r="72" spans="1:6" x14ac:dyDescent="0.2">
      <c r="A72" t="str">
        <f t="shared" si="8"/>
        <v/>
      </c>
      <c r="B72" t="str">
        <f>IF(COUNTIF($B$2:$B71,$G$1)&lt;$H$1,$G$1,IF(COUNTIF($B$2:$B71,$A$1)&lt;$B$1,$A$1,IF(COUNTIF($B$2:$B71,$C$1)&lt;$D$1,$C$1,IF(COUNTIF($B$2:$B71,$E$1)&lt;$F$1,$E$1,""))))</f>
        <v/>
      </c>
      <c r="C72" t="str">
        <f t="shared" si="5"/>
        <v/>
      </c>
      <c r="D72" t="str">
        <f t="shared" si="6"/>
        <v/>
      </c>
      <c r="E72" t="str">
        <f t="shared" si="7"/>
        <v/>
      </c>
      <c r="F72" t="str">
        <f t="shared" si="9"/>
        <v/>
      </c>
    </row>
    <row r="73" spans="1:6" x14ac:dyDescent="0.2">
      <c r="A73" t="str">
        <f t="shared" si="8"/>
        <v/>
      </c>
      <c r="B73" t="str">
        <f>IF(COUNTIF($B$2:$B72,$G$1)&lt;$H$1,$G$1,IF(COUNTIF($B$2:$B72,$A$1)&lt;$B$1,$A$1,IF(COUNTIF($B$2:$B72,$C$1)&lt;$D$1,$C$1,IF(COUNTIF($B$2:$B72,$E$1)&lt;$F$1,$E$1,""))))</f>
        <v/>
      </c>
      <c r="C73" t="str">
        <f t="shared" si="5"/>
        <v/>
      </c>
      <c r="D73" t="str">
        <f t="shared" si="6"/>
        <v/>
      </c>
      <c r="E73" t="str">
        <f t="shared" si="7"/>
        <v/>
      </c>
      <c r="F73" t="str">
        <f t="shared" si="9"/>
        <v/>
      </c>
    </row>
    <row r="74" spans="1:6" x14ac:dyDescent="0.2">
      <c r="A74" t="str">
        <f t="shared" si="8"/>
        <v/>
      </c>
      <c r="B74" t="str">
        <f>IF(COUNTIF($B$2:$B73,$G$1)&lt;$H$1,$G$1,IF(COUNTIF($B$2:$B73,$A$1)&lt;$B$1,$A$1,IF(COUNTIF($B$2:$B73,$C$1)&lt;$D$1,$C$1,IF(COUNTIF($B$2:$B73,$E$1)&lt;$F$1,$E$1,""))))</f>
        <v/>
      </c>
      <c r="C74" t="str">
        <f t="shared" si="5"/>
        <v/>
      </c>
      <c r="D74" t="str">
        <f t="shared" si="6"/>
        <v/>
      </c>
      <c r="E74" t="str">
        <f t="shared" si="7"/>
        <v/>
      </c>
      <c r="F74" t="str">
        <f t="shared" si="9"/>
        <v/>
      </c>
    </row>
    <row r="75" spans="1:6" x14ac:dyDescent="0.2">
      <c r="A75" t="str">
        <f t="shared" si="8"/>
        <v/>
      </c>
      <c r="B75" t="str">
        <f>IF(COUNTIF($B$2:$B74,$G$1)&lt;$H$1,$G$1,IF(COUNTIF($B$2:$B74,$A$1)&lt;$B$1,$A$1,IF(COUNTIF($B$2:$B74,$C$1)&lt;$D$1,$C$1,IF(COUNTIF($B$2:$B74,$E$1)&lt;$F$1,$E$1,""))))</f>
        <v/>
      </c>
      <c r="C75" t="str">
        <f t="shared" si="5"/>
        <v/>
      </c>
      <c r="D75" t="str">
        <f t="shared" si="6"/>
        <v/>
      </c>
      <c r="E75" t="str">
        <f t="shared" si="7"/>
        <v/>
      </c>
      <c r="F75" t="str">
        <f t="shared" si="9"/>
        <v/>
      </c>
    </row>
    <row r="76" spans="1:6" x14ac:dyDescent="0.2">
      <c r="A76" t="str">
        <f t="shared" si="8"/>
        <v/>
      </c>
      <c r="B76" t="str">
        <f>IF(COUNTIF($B$2:$B75,$G$1)&lt;$H$1,$G$1,IF(COUNTIF($B$2:$B75,$A$1)&lt;$B$1,$A$1,IF(COUNTIF($B$2:$B75,$C$1)&lt;$D$1,$C$1,IF(COUNTIF($B$2:$B75,$E$1)&lt;$F$1,$E$1,""))))</f>
        <v/>
      </c>
      <c r="C76" t="str">
        <f t="shared" si="5"/>
        <v/>
      </c>
      <c r="D76" t="str">
        <f t="shared" si="6"/>
        <v/>
      </c>
      <c r="E76" t="str">
        <f t="shared" si="7"/>
        <v/>
      </c>
      <c r="F76" t="str">
        <f t="shared" si="9"/>
        <v/>
      </c>
    </row>
    <row r="77" spans="1:6" x14ac:dyDescent="0.2">
      <c r="A77" t="str">
        <f t="shared" si="8"/>
        <v/>
      </c>
      <c r="B77" t="str">
        <f>IF(COUNTIF($B$2:$B76,$G$1)&lt;$H$1,$G$1,IF(COUNTIF($B$2:$B76,$A$1)&lt;$B$1,$A$1,IF(COUNTIF($B$2:$B76,$C$1)&lt;$D$1,$C$1,IF(COUNTIF($B$2:$B76,$E$1)&lt;$F$1,$E$1,""))))</f>
        <v/>
      </c>
      <c r="C77" t="str">
        <f t="shared" si="5"/>
        <v/>
      </c>
      <c r="D77" t="str">
        <f t="shared" si="6"/>
        <v/>
      </c>
      <c r="E77" t="str">
        <f t="shared" si="7"/>
        <v/>
      </c>
      <c r="F77" t="str">
        <f t="shared" si="9"/>
        <v/>
      </c>
    </row>
    <row r="78" spans="1:6" x14ac:dyDescent="0.2">
      <c r="A78" t="str">
        <f t="shared" si="8"/>
        <v/>
      </c>
      <c r="B78" t="str">
        <f>IF(COUNTIF($B$2:$B77,$G$1)&lt;$H$1,$G$1,IF(COUNTIF($B$2:$B77,$A$1)&lt;$B$1,$A$1,IF(COUNTIF($B$2:$B77,$C$1)&lt;$D$1,$C$1,IF(COUNTIF($B$2:$B77,$E$1)&lt;$F$1,$E$1,""))))</f>
        <v/>
      </c>
      <c r="C78" t="str">
        <f t="shared" si="5"/>
        <v/>
      </c>
      <c r="D78" t="str">
        <f t="shared" si="6"/>
        <v/>
      </c>
      <c r="E78" t="str">
        <f t="shared" si="7"/>
        <v/>
      </c>
      <c r="F78" t="str">
        <f t="shared" si="9"/>
        <v/>
      </c>
    </row>
    <row r="79" spans="1:6" x14ac:dyDescent="0.2">
      <c r="A79" t="str">
        <f t="shared" si="8"/>
        <v/>
      </c>
      <c r="B79" t="str">
        <f>IF(COUNTIF($B$2:$B78,$G$1)&lt;$H$1,$G$1,IF(COUNTIF($B$2:$B78,$A$1)&lt;$B$1,$A$1,IF(COUNTIF($B$2:$B78,$C$1)&lt;$D$1,$C$1,IF(COUNTIF($B$2:$B78,$E$1)&lt;$F$1,$E$1,""))))</f>
        <v/>
      </c>
      <c r="C79" t="str">
        <f t="shared" si="5"/>
        <v/>
      </c>
      <c r="D79" t="str">
        <f t="shared" si="6"/>
        <v/>
      </c>
      <c r="E79" t="str">
        <f t="shared" si="7"/>
        <v/>
      </c>
      <c r="F79" t="str">
        <f t="shared" si="9"/>
        <v/>
      </c>
    </row>
    <row r="80" spans="1:6" x14ac:dyDescent="0.2">
      <c r="A80" t="str">
        <f t="shared" si="8"/>
        <v/>
      </c>
      <c r="B80" t="str">
        <f>IF(COUNTIF($B$2:$B79,$G$1)&lt;$H$1,$G$1,IF(COUNTIF($B$2:$B79,$A$1)&lt;$B$1,$A$1,IF(COUNTIF($B$2:$B79,$C$1)&lt;$D$1,$C$1,IF(COUNTIF($B$2:$B79,$E$1)&lt;$F$1,$E$1,""))))</f>
        <v/>
      </c>
      <c r="C80" t="str">
        <f t="shared" si="5"/>
        <v/>
      </c>
      <c r="D80" t="str">
        <f t="shared" si="6"/>
        <v/>
      </c>
      <c r="E80" t="str">
        <f t="shared" si="7"/>
        <v/>
      </c>
      <c r="F80" t="str">
        <f t="shared" si="9"/>
        <v/>
      </c>
    </row>
    <row r="81" spans="1:6" x14ac:dyDescent="0.2">
      <c r="A81" t="str">
        <f t="shared" si="8"/>
        <v/>
      </c>
      <c r="B81" t="str">
        <f>IF(COUNTIF($B$2:$B80,$G$1)&lt;$H$1,$G$1,IF(COUNTIF($B$2:$B80,$A$1)&lt;$B$1,$A$1,IF(COUNTIF($B$2:$B80,$C$1)&lt;$D$1,$C$1,IF(COUNTIF($B$2:$B80,$E$1)&lt;$F$1,$E$1,""))))</f>
        <v/>
      </c>
      <c r="C81" t="str">
        <f t="shared" si="5"/>
        <v/>
      </c>
      <c r="D81" t="str">
        <f t="shared" si="6"/>
        <v/>
      </c>
      <c r="E81" t="str">
        <f t="shared" si="7"/>
        <v/>
      </c>
      <c r="F81" t="str">
        <f t="shared" si="9"/>
        <v/>
      </c>
    </row>
    <row r="82" spans="1:6" x14ac:dyDescent="0.2">
      <c r="A82" t="str">
        <f t="shared" si="8"/>
        <v/>
      </c>
      <c r="B82" t="str">
        <f>IF(COUNTIF($B$2:$B81,$G$1)&lt;$H$1,$G$1,IF(COUNTIF($B$2:$B81,$A$1)&lt;$B$1,$A$1,IF(COUNTIF($B$2:$B81,$C$1)&lt;$D$1,$C$1,IF(COUNTIF($B$2:$B81,$E$1)&lt;$F$1,$E$1,""))))</f>
        <v/>
      </c>
      <c r="C82" t="str">
        <f t="shared" si="5"/>
        <v/>
      </c>
      <c r="D82" t="str">
        <f t="shared" si="6"/>
        <v/>
      </c>
      <c r="E82" t="str">
        <f t="shared" si="7"/>
        <v/>
      </c>
      <c r="F82" t="str">
        <f t="shared" si="9"/>
        <v/>
      </c>
    </row>
    <row r="83" spans="1:6" x14ac:dyDescent="0.2">
      <c r="A83" t="str">
        <f t="shared" si="8"/>
        <v/>
      </c>
      <c r="B83" t="str">
        <f>IF(COUNTIF($B$2:$B82,$G$1)&lt;$H$1,$G$1,IF(COUNTIF($B$2:$B82,$A$1)&lt;$B$1,$A$1,IF(COUNTIF($B$2:$B82,$C$1)&lt;$D$1,$C$1,IF(COUNTIF($B$2:$B82,$E$1)&lt;$F$1,$E$1,""))))</f>
        <v/>
      </c>
      <c r="C83" t="str">
        <f t="shared" si="5"/>
        <v/>
      </c>
      <c r="D83" t="str">
        <f t="shared" si="6"/>
        <v/>
      </c>
      <c r="E83" t="str">
        <f t="shared" si="7"/>
        <v/>
      </c>
      <c r="F83" t="str">
        <f t="shared" si="9"/>
        <v/>
      </c>
    </row>
    <row r="84" spans="1:6" x14ac:dyDescent="0.2">
      <c r="A84" t="str">
        <f t="shared" si="8"/>
        <v/>
      </c>
      <c r="B84" t="str">
        <f>IF(COUNTIF($B$2:$B83,$G$1)&lt;$H$1,$G$1,IF(COUNTIF($B$2:$B83,$A$1)&lt;$B$1,$A$1,IF(COUNTIF($B$2:$B83,$C$1)&lt;$D$1,$C$1,IF(COUNTIF($B$2:$B83,$E$1)&lt;$F$1,$E$1,""))))</f>
        <v/>
      </c>
      <c r="C84" t="str">
        <f t="shared" si="5"/>
        <v/>
      </c>
      <c r="D84" t="str">
        <f t="shared" si="6"/>
        <v/>
      </c>
      <c r="E84" t="str">
        <f t="shared" si="7"/>
        <v/>
      </c>
      <c r="F84" t="str">
        <f t="shared" si="9"/>
        <v/>
      </c>
    </row>
    <row r="85" spans="1:6" x14ac:dyDescent="0.2">
      <c r="A85" t="str">
        <f t="shared" si="8"/>
        <v/>
      </c>
      <c r="B85" t="str">
        <f>IF(COUNTIF($B$2:$B84,$G$1)&lt;$H$1,$G$1,IF(COUNTIF($B$2:$B84,$A$1)&lt;$B$1,$A$1,IF(COUNTIF($B$2:$B84,$C$1)&lt;$D$1,$C$1,IF(COUNTIF($B$2:$B84,$E$1)&lt;$F$1,$E$1,""))))</f>
        <v/>
      </c>
      <c r="C85" t="str">
        <f t="shared" si="5"/>
        <v/>
      </c>
      <c r="D85" t="str">
        <f t="shared" si="6"/>
        <v/>
      </c>
      <c r="E85" t="str">
        <f t="shared" si="7"/>
        <v/>
      </c>
      <c r="F85" t="str">
        <f t="shared" si="9"/>
        <v/>
      </c>
    </row>
    <row r="86" spans="1:6" x14ac:dyDescent="0.2">
      <c r="A86" t="str">
        <f t="shared" si="8"/>
        <v/>
      </c>
      <c r="B86" t="str">
        <f>IF(COUNTIF($B$2:$B85,$G$1)&lt;$H$1,$G$1,IF(COUNTIF($B$2:$B85,$A$1)&lt;$B$1,$A$1,IF(COUNTIF($B$2:$B85,$C$1)&lt;$D$1,$C$1,IF(COUNTIF($B$2:$B85,$E$1)&lt;$F$1,$E$1,""))))</f>
        <v/>
      </c>
      <c r="C86" t="str">
        <f t="shared" si="5"/>
        <v/>
      </c>
      <c r="D86" t="str">
        <f t="shared" si="6"/>
        <v/>
      </c>
      <c r="E86" t="str">
        <f t="shared" si="7"/>
        <v/>
      </c>
      <c r="F86" t="str">
        <f t="shared" si="9"/>
        <v/>
      </c>
    </row>
    <row r="87" spans="1:6" x14ac:dyDescent="0.2">
      <c r="A87" t="str">
        <f t="shared" si="8"/>
        <v/>
      </c>
      <c r="B87" t="str">
        <f>IF(COUNTIF($B$2:$B86,$G$1)&lt;$H$1,$G$1,IF(COUNTIF($B$2:$B86,$A$1)&lt;$B$1,$A$1,IF(COUNTIF($B$2:$B86,$C$1)&lt;$D$1,$C$1,IF(COUNTIF($B$2:$B86,$E$1)&lt;$F$1,$E$1,""))))</f>
        <v/>
      </c>
      <c r="C87" t="str">
        <f t="shared" si="5"/>
        <v/>
      </c>
      <c r="D87" t="str">
        <f t="shared" si="6"/>
        <v/>
      </c>
      <c r="E87" t="str">
        <f t="shared" si="7"/>
        <v/>
      </c>
      <c r="F87" t="str">
        <f t="shared" si="9"/>
        <v/>
      </c>
    </row>
    <row r="88" spans="1:6" x14ac:dyDescent="0.2">
      <c r="A88" t="str">
        <f t="shared" si="8"/>
        <v/>
      </c>
      <c r="B88" t="str">
        <f>IF(COUNTIF($B$2:$B87,$G$1)&lt;$H$1,$G$1,IF(COUNTIF($B$2:$B87,$A$1)&lt;$B$1,$A$1,IF(COUNTIF($B$2:$B87,$C$1)&lt;$D$1,$C$1,IF(COUNTIF($B$2:$B87,$E$1)&lt;$F$1,$E$1,""))))</f>
        <v/>
      </c>
      <c r="C88" t="str">
        <f t="shared" si="5"/>
        <v/>
      </c>
      <c r="D88" t="str">
        <f t="shared" si="6"/>
        <v/>
      </c>
      <c r="E88" t="str">
        <f t="shared" si="7"/>
        <v/>
      </c>
      <c r="F88" t="str">
        <f t="shared" si="9"/>
        <v/>
      </c>
    </row>
    <row r="89" spans="1:6" x14ac:dyDescent="0.2">
      <c r="A89" t="str">
        <f t="shared" si="8"/>
        <v/>
      </c>
      <c r="B89" t="str">
        <f>IF(COUNTIF($B$2:$B88,$G$1)&lt;$H$1,$G$1,IF(COUNTIF($B$2:$B88,$A$1)&lt;$B$1,$A$1,IF(COUNTIF($B$2:$B88,$C$1)&lt;$D$1,$C$1,IF(COUNTIF($B$2:$B88,$E$1)&lt;$F$1,$E$1,""))))</f>
        <v/>
      </c>
      <c r="C89" t="str">
        <f t="shared" si="5"/>
        <v/>
      </c>
      <c r="D89" t="str">
        <f t="shared" si="6"/>
        <v/>
      </c>
      <c r="E89" t="str">
        <f t="shared" si="7"/>
        <v/>
      </c>
      <c r="F89" t="str">
        <f t="shared" si="9"/>
        <v/>
      </c>
    </row>
    <row r="90" spans="1:6" x14ac:dyDescent="0.2">
      <c r="A90" t="str">
        <f t="shared" si="8"/>
        <v/>
      </c>
      <c r="B90" t="str">
        <f>IF(COUNTIF($B$2:$B89,$G$1)&lt;$H$1,$G$1,IF(COUNTIF($B$2:$B89,$A$1)&lt;$B$1,$A$1,IF(COUNTIF($B$2:$B89,$C$1)&lt;$D$1,$C$1,IF(COUNTIF($B$2:$B89,$E$1)&lt;$F$1,$E$1,""))))</f>
        <v/>
      </c>
      <c r="C90" t="str">
        <f t="shared" si="5"/>
        <v/>
      </c>
      <c r="D90" t="str">
        <f t="shared" si="6"/>
        <v/>
      </c>
      <c r="E90" t="str">
        <f t="shared" si="7"/>
        <v/>
      </c>
      <c r="F90" t="str">
        <f t="shared" si="9"/>
        <v/>
      </c>
    </row>
    <row r="91" spans="1:6" x14ac:dyDescent="0.2">
      <c r="A91" t="str">
        <f t="shared" si="8"/>
        <v/>
      </c>
      <c r="B91" t="str">
        <f>IF(COUNTIF($B$2:$B90,$G$1)&lt;$H$1,$G$1,IF(COUNTIF($B$2:$B90,$A$1)&lt;$B$1,$A$1,IF(COUNTIF($B$2:$B90,$C$1)&lt;$D$1,$C$1,IF(COUNTIF($B$2:$B90,$E$1)&lt;$F$1,$E$1,""))))</f>
        <v/>
      </c>
      <c r="C91" t="str">
        <f t="shared" si="5"/>
        <v/>
      </c>
      <c r="D91" t="str">
        <f t="shared" si="6"/>
        <v/>
      </c>
      <c r="E91" t="str">
        <f t="shared" si="7"/>
        <v/>
      </c>
      <c r="F91" t="str">
        <f t="shared" si="9"/>
        <v/>
      </c>
    </row>
    <row r="92" spans="1:6" x14ac:dyDescent="0.2">
      <c r="A92" t="str">
        <f t="shared" si="8"/>
        <v/>
      </c>
      <c r="B92" t="str">
        <f>IF(COUNTIF($B$2:$B91,$G$1)&lt;$H$1,$G$1,IF(COUNTIF($B$2:$B91,$A$1)&lt;$B$1,$A$1,IF(COUNTIF($B$2:$B91,$C$1)&lt;$D$1,$C$1,IF(COUNTIF($B$2:$B91,$E$1)&lt;$F$1,$E$1,""))))</f>
        <v/>
      </c>
      <c r="C92" t="str">
        <f t="shared" si="5"/>
        <v/>
      </c>
      <c r="D92" t="str">
        <f t="shared" si="6"/>
        <v/>
      </c>
      <c r="E92" t="str">
        <f t="shared" si="7"/>
        <v/>
      </c>
      <c r="F92" t="str">
        <f t="shared" si="9"/>
        <v/>
      </c>
    </row>
    <row r="93" spans="1:6" x14ac:dyDescent="0.2">
      <c r="A93" t="str">
        <f t="shared" si="8"/>
        <v/>
      </c>
      <c r="B93" t="str">
        <f>IF(COUNTIF($B$2:$B92,$G$1)&lt;$H$1,$G$1,IF(COUNTIF($B$2:$B92,$A$1)&lt;$B$1,$A$1,IF(COUNTIF($B$2:$B92,$C$1)&lt;$D$1,$C$1,IF(COUNTIF($B$2:$B92,$E$1)&lt;$F$1,$E$1,""))))</f>
        <v/>
      </c>
      <c r="C93" t="str">
        <f t="shared" si="5"/>
        <v/>
      </c>
      <c r="D93" t="str">
        <f t="shared" si="6"/>
        <v/>
      </c>
      <c r="E93" t="str">
        <f t="shared" si="7"/>
        <v/>
      </c>
      <c r="F93" t="str">
        <f t="shared" si="9"/>
        <v/>
      </c>
    </row>
    <row r="94" spans="1:6" x14ac:dyDescent="0.2">
      <c r="A94" t="str">
        <f t="shared" si="8"/>
        <v/>
      </c>
      <c r="B94" t="str">
        <f>IF(COUNTIF($B$2:$B93,$G$1)&lt;$H$1,$G$1,IF(COUNTIF($B$2:$B93,$A$1)&lt;$B$1,$A$1,IF(COUNTIF($B$2:$B93,$C$1)&lt;$D$1,$C$1,IF(COUNTIF($B$2:$B93,$E$1)&lt;$F$1,$E$1,""))))</f>
        <v/>
      </c>
      <c r="C94" t="str">
        <f t="shared" si="5"/>
        <v/>
      </c>
      <c r="D94" t="str">
        <f t="shared" si="6"/>
        <v/>
      </c>
      <c r="E94" t="str">
        <f t="shared" si="7"/>
        <v/>
      </c>
      <c r="F94" t="str">
        <f t="shared" si="9"/>
        <v/>
      </c>
    </row>
    <row r="95" spans="1:6" x14ac:dyDescent="0.2">
      <c r="A95" t="str">
        <f t="shared" si="8"/>
        <v/>
      </c>
      <c r="B95" t="str">
        <f>IF(COUNTIF($B$2:$B94,$G$1)&lt;$H$1,$G$1,IF(COUNTIF($B$2:$B94,$A$1)&lt;$B$1,$A$1,IF(COUNTIF($B$2:$B94,$C$1)&lt;$D$1,$C$1,IF(COUNTIF($B$2:$B94,$E$1)&lt;$F$1,$E$1,""))))</f>
        <v/>
      </c>
      <c r="C95" t="str">
        <f t="shared" si="5"/>
        <v/>
      </c>
      <c r="D95" t="str">
        <f t="shared" si="6"/>
        <v/>
      </c>
      <c r="E95" t="str">
        <f t="shared" si="7"/>
        <v/>
      </c>
      <c r="F95" t="str">
        <f t="shared" si="9"/>
        <v/>
      </c>
    </row>
    <row r="96" spans="1:6" x14ac:dyDescent="0.2">
      <c r="A96" t="str">
        <f t="shared" si="8"/>
        <v/>
      </c>
      <c r="B96" t="str">
        <f>IF(COUNTIF($B$2:$B95,$G$1)&lt;$H$1,$G$1,IF(COUNTIF($B$2:$B95,$A$1)&lt;$B$1,$A$1,IF(COUNTIF($B$2:$B95,$C$1)&lt;$D$1,$C$1,IF(COUNTIF($B$2:$B95,$E$1)&lt;$F$1,$E$1,""))))</f>
        <v/>
      </c>
      <c r="C96" t="str">
        <f t="shared" si="5"/>
        <v/>
      </c>
      <c r="D96" t="str">
        <f t="shared" si="6"/>
        <v/>
      </c>
      <c r="E96" t="str">
        <f t="shared" si="7"/>
        <v/>
      </c>
      <c r="F96" t="str">
        <f t="shared" si="9"/>
        <v/>
      </c>
    </row>
    <row r="97" spans="1:6" x14ac:dyDescent="0.2">
      <c r="A97" t="str">
        <f t="shared" si="8"/>
        <v/>
      </c>
      <c r="B97" t="str">
        <f>IF(COUNTIF($B$2:$B96,$G$1)&lt;$H$1,$G$1,IF(COUNTIF($B$2:$B96,$A$1)&lt;$B$1,$A$1,IF(COUNTIF($B$2:$B96,$C$1)&lt;$D$1,$C$1,IF(COUNTIF($B$2:$B96,$E$1)&lt;$F$1,$E$1,""))))</f>
        <v/>
      </c>
      <c r="C97" t="str">
        <f t="shared" si="5"/>
        <v/>
      </c>
      <c r="D97" t="str">
        <f t="shared" si="6"/>
        <v/>
      </c>
      <c r="E97" t="str">
        <f t="shared" si="7"/>
        <v/>
      </c>
      <c r="F97" t="str">
        <f t="shared" si="9"/>
        <v/>
      </c>
    </row>
    <row r="98" spans="1:6" x14ac:dyDescent="0.2">
      <c r="A98" t="str">
        <f t="shared" si="8"/>
        <v/>
      </c>
      <c r="B98" t="str">
        <f>IF(COUNTIF($B$2:$B97,$G$1)&lt;$H$1,$G$1,IF(COUNTIF($B$2:$B97,$A$1)&lt;$B$1,$A$1,IF(COUNTIF($B$2:$B97,$C$1)&lt;$D$1,$C$1,IF(COUNTIF($B$2:$B97,$E$1)&lt;$F$1,$E$1,""))))</f>
        <v/>
      </c>
      <c r="C98" t="str">
        <f t="shared" si="5"/>
        <v/>
      </c>
      <c r="D98" t="str">
        <f t="shared" si="6"/>
        <v/>
      </c>
      <c r="E98" t="str">
        <f t="shared" si="7"/>
        <v/>
      </c>
      <c r="F98" t="str">
        <f t="shared" si="9"/>
        <v/>
      </c>
    </row>
    <row r="99" spans="1:6" x14ac:dyDescent="0.2">
      <c r="A99" t="str">
        <f t="shared" si="8"/>
        <v/>
      </c>
      <c r="B99" t="str">
        <f>IF(COUNTIF($B$2:$B98,$G$1)&lt;$H$1,$G$1,IF(COUNTIF($B$2:$B98,$A$1)&lt;$B$1,$A$1,IF(COUNTIF($B$2:$B98,$C$1)&lt;$D$1,$C$1,IF(COUNTIF($B$2:$B98,$E$1)&lt;$F$1,$E$1,""))))</f>
        <v/>
      </c>
      <c r="C99" t="str">
        <f t="shared" si="5"/>
        <v/>
      </c>
      <c r="D99" t="str">
        <f t="shared" si="6"/>
        <v/>
      </c>
      <c r="E99" t="str">
        <f t="shared" si="7"/>
        <v/>
      </c>
      <c r="F99" t="str">
        <f t="shared" si="9"/>
        <v/>
      </c>
    </row>
    <row r="100" spans="1:6" x14ac:dyDescent="0.2">
      <c r="A100" t="str">
        <f t="shared" si="8"/>
        <v/>
      </c>
      <c r="B100" t="str">
        <f>IF(COUNTIF($B$2:$B99,$G$1)&lt;$H$1,$G$1,IF(COUNTIF($B$2:$B99,$A$1)&lt;$B$1,$A$1,IF(COUNTIF($B$2:$B99,$C$1)&lt;$D$1,$C$1,IF(COUNTIF($B$2:$B99,$E$1)&lt;$F$1,$E$1,""))))</f>
        <v/>
      </c>
      <c r="C100" t="str">
        <f t="shared" si="5"/>
        <v/>
      </c>
      <c r="D100" t="str">
        <f t="shared" si="6"/>
        <v/>
      </c>
      <c r="E100" t="str">
        <f t="shared" si="7"/>
        <v/>
      </c>
      <c r="F100" t="str">
        <f t="shared" si="9"/>
        <v/>
      </c>
    </row>
    <row r="101" spans="1:6" x14ac:dyDescent="0.2">
      <c r="A101" t="str">
        <f t="shared" si="8"/>
        <v/>
      </c>
      <c r="B101" t="str">
        <f>IF(COUNTIF($B$2:$B100,$G$1)&lt;$H$1,$G$1,IF(COUNTIF($B$2:$B100,$A$1)&lt;$B$1,$A$1,IF(COUNTIF($B$2:$B100,$C$1)&lt;$D$1,$C$1,IF(COUNTIF($B$2:$B100,$E$1)&lt;$F$1,$E$1,""))))</f>
        <v/>
      </c>
      <c r="C101" t="str">
        <f t="shared" si="5"/>
        <v/>
      </c>
      <c r="D101" t="str">
        <f t="shared" si="6"/>
        <v/>
      </c>
      <c r="E101" t="str">
        <f t="shared" si="7"/>
        <v/>
      </c>
      <c r="F101" t="str">
        <f t="shared" si="9"/>
        <v/>
      </c>
    </row>
    <row r="102" spans="1:6" x14ac:dyDescent="0.2">
      <c r="A102" t="str">
        <f t="shared" si="8"/>
        <v/>
      </c>
      <c r="B102" t="str">
        <f>IF(COUNTIF($B$2:$B101,$G$1)&lt;$H$1,$G$1,IF(COUNTIF($B$2:$B101,$A$1)&lt;$B$1,$A$1,IF(COUNTIF($B$2:$B101,$C$1)&lt;$D$1,$C$1,IF(COUNTIF($B$2:$B101,$E$1)&lt;$F$1,$E$1,""))))</f>
        <v/>
      </c>
      <c r="C102" t="str">
        <f t="shared" si="5"/>
        <v/>
      </c>
      <c r="D102" t="str">
        <f t="shared" si="6"/>
        <v/>
      </c>
      <c r="E102" t="str">
        <f t="shared" si="7"/>
        <v/>
      </c>
      <c r="F102" t="str">
        <f t="shared" si="9"/>
        <v/>
      </c>
    </row>
    <row r="103" spans="1:6" x14ac:dyDescent="0.2">
      <c r="A103" t="str">
        <f t="shared" si="8"/>
        <v/>
      </c>
      <c r="B103" t="str">
        <f>IF(COUNTIF($B$2:$B102,$G$1)&lt;$H$1,$G$1,IF(COUNTIF($B$2:$B102,$A$1)&lt;$B$1,$A$1,IF(COUNTIF($B$2:$B102,$C$1)&lt;$D$1,$C$1,IF(COUNTIF($B$2:$B102,$E$1)&lt;$F$1,$E$1,""))))</f>
        <v/>
      </c>
      <c r="C103" t="str">
        <f t="shared" si="5"/>
        <v/>
      </c>
      <c r="D103" t="str">
        <f t="shared" si="6"/>
        <v/>
      </c>
      <c r="E103" t="str">
        <f t="shared" si="7"/>
        <v/>
      </c>
      <c r="F103" t="str">
        <f t="shared" si="9"/>
        <v/>
      </c>
    </row>
    <row r="104" spans="1:6" x14ac:dyDescent="0.2">
      <c r="A104" t="str">
        <f t="shared" si="8"/>
        <v/>
      </c>
      <c r="B104" t="str">
        <f>IF(COUNTIF($B$2:$B103,$G$1)&lt;$H$1,$G$1,IF(COUNTIF($B$2:$B103,$A$1)&lt;$B$1,$A$1,IF(COUNTIF($B$2:$B103,$C$1)&lt;$D$1,$C$1,IF(COUNTIF($B$2:$B103,$E$1)&lt;$F$1,$E$1,""))))</f>
        <v/>
      </c>
      <c r="C104" t="str">
        <f t="shared" si="5"/>
        <v/>
      </c>
      <c r="D104" t="str">
        <f t="shared" si="6"/>
        <v/>
      </c>
      <c r="E104" t="str">
        <f t="shared" si="7"/>
        <v/>
      </c>
      <c r="F104" t="str">
        <f t="shared" si="9"/>
        <v/>
      </c>
    </row>
    <row r="105" spans="1:6" x14ac:dyDescent="0.2">
      <c r="A105" t="str">
        <f t="shared" si="8"/>
        <v/>
      </c>
      <c r="B105" t="str">
        <f>IF(COUNTIF($B$2:$B104,$G$1)&lt;$H$1,$G$1,IF(COUNTIF($B$2:$B104,$A$1)&lt;$B$1,$A$1,IF(COUNTIF($B$2:$B104,$C$1)&lt;$D$1,$C$1,IF(COUNTIF($B$2:$B104,$E$1)&lt;$F$1,$E$1,""))))</f>
        <v/>
      </c>
      <c r="C105" t="str">
        <f t="shared" si="5"/>
        <v/>
      </c>
      <c r="D105" t="str">
        <f t="shared" si="6"/>
        <v/>
      </c>
      <c r="E105" t="str">
        <f t="shared" si="7"/>
        <v/>
      </c>
      <c r="F105" t="str">
        <f t="shared" si="9"/>
        <v/>
      </c>
    </row>
    <row r="106" spans="1:6" x14ac:dyDescent="0.2">
      <c r="A106" t="str">
        <f t="shared" si="8"/>
        <v/>
      </c>
      <c r="B106" t="str">
        <f>IF(COUNTIF($B$2:$B105,$G$1)&lt;$H$1,$G$1,IF(COUNTIF($B$2:$B105,$A$1)&lt;$B$1,$A$1,IF(COUNTIF($B$2:$B105,$C$1)&lt;$D$1,$C$1,IF(COUNTIF($B$2:$B105,$E$1)&lt;$F$1,$E$1,""))))</f>
        <v/>
      </c>
      <c r="C106" t="str">
        <f t="shared" si="5"/>
        <v/>
      </c>
      <c r="D106" t="str">
        <f t="shared" si="6"/>
        <v/>
      </c>
      <c r="E106" t="str">
        <f t="shared" ref="E106:E115" si="10">IF(AND(ISNUMBER(C106),ISNUMBER(D106)),_xlfn.CONCAT("h",C106,"x",D106),IF(ISNUMBER($A106),_xlfn.CONCAT("h",A106),""))</f>
        <v/>
      </c>
      <c r="F106" t="str">
        <f t="shared" si="9"/>
        <v/>
      </c>
    </row>
    <row r="107" spans="1:6" x14ac:dyDescent="0.2">
      <c r="A107" t="str">
        <f t="shared" si="8"/>
        <v/>
      </c>
      <c r="B107" t="str">
        <f>IF(COUNTIF($B$2:$B106,$G$1)&lt;$H$1,$G$1,IF(COUNTIF($B$2:$B106,$A$1)&lt;$B$1,$A$1,IF(COUNTIF($B$2:$B106,$C$1)&lt;$D$1,$C$1,IF(COUNTIF($B$2:$B106,$E$1)&lt;$F$1,$E$1,""))))</f>
        <v/>
      </c>
      <c r="C107" t="str">
        <f t="shared" si="5"/>
        <v/>
      </c>
      <c r="D107" t="str">
        <f t="shared" si="6"/>
        <v/>
      </c>
      <c r="E107" t="str">
        <f t="shared" si="10"/>
        <v/>
      </c>
      <c r="F107" t="str">
        <f t="shared" si="9"/>
        <v/>
      </c>
    </row>
    <row r="108" spans="1:6" x14ac:dyDescent="0.2">
      <c r="A108" t="str">
        <f t="shared" si="8"/>
        <v/>
      </c>
      <c r="B108" t="str">
        <f>IF(COUNTIF($B$2:$B107,$G$1)&lt;$H$1,$G$1,IF(COUNTIF($B$2:$B107,$A$1)&lt;$B$1,$A$1,IF(COUNTIF($B$2:$B107,$C$1)&lt;$D$1,$C$1,IF(COUNTIF($B$2:$B107,$E$1)&lt;$F$1,$E$1,""))))</f>
        <v/>
      </c>
      <c r="C108" t="str">
        <f t="shared" si="5"/>
        <v/>
      </c>
      <c r="D108" t="str">
        <f t="shared" si="6"/>
        <v/>
      </c>
      <c r="E108" t="str">
        <f t="shared" si="10"/>
        <v/>
      </c>
      <c r="F108" t="str">
        <f t="shared" si="9"/>
        <v/>
      </c>
    </row>
    <row r="109" spans="1:6" x14ac:dyDescent="0.2">
      <c r="A109" t="str">
        <f t="shared" si="8"/>
        <v/>
      </c>
      <c r="B109" t="str">
        <f>IF(COUNTIF($B$2:$B108,$G$1)&lt;$H$1,$G$1,IF(COUNTIF($B$2:$B108,$A$1)&lt;$B$1,$A$1,IF(COUNTIF($B$2:$B108,$C$1)&lt;$D$1,$C$1,IF(COUNTIF($B$2:$B108,$E$1)&lt;$F$1,$E$1,""))))</f>
        <v/>
      </c>
      <c r="C109" t="str">
        <f t="shared" si="5"/>
        <v/>
      </c>
      <c r="D109" t="str">
        <f t="shared" si="6"/>
        <v/>
      </c>
      <c r="E109" t="str">
        <f t="shared" si="10"/>
        <v/>
      </c>
      <c r="F109" t="str">
        <f t="shared" si="9"/>
        <v/>
      </c>
    </row>
    <row r="110" spans="1:6" x14ac:dyDescent="0.2">
      <c r="A110" t="str">
        <f t="shared" si="8"/>
        <v/>
      </c>
      <c r="B110" t="str">
        <f>IF(COUNTIF($B$2:$B109,$G$1)&lt;$H$1,$G$1,IF(COUNTIF($B$2:$B109,$A$1)&lt;$B$1,$A$1,IF(COUNTIF($B$2:$B109,$C$1)&lt;$D$1,$C$1,IF(COUNTIF($B$2:$B109,$E$1)&lt;$F$1,$E$1,""))))</f>
        <v/>
      </c>
      <c r="C110" t="str">
        <f t="shared" si="5"/>
        <v/>
      </c>
      <c r="D110" t="str">
        <f t="shared" si="6"/>
        <v/>
      </c>
      <c r="E110" t="str">
        <f t="shared" si="10"/>
        <v/>
      </c>
      <c r="F110" t="str">
        <f t="shared" si="9"/>
        <v/>
      </c>
    </row>
    <row r="111" spans="1:6" x14ac:dyDescent="0.2">
      <c r="A111" t="str">
        <f t="shared" si="8"/>
        <v/>
      </c>
      <c r="B111" t="str">
        <f>IF(COUNTIF($B$2:$B110,$G$1)&lt;$H$1,$G$1,IF(COUNTIF($B$2:$B110,$A$1)&lt;$B$1,$A$1,IF(COUNTIF($B$2:$B110,$C$1)&lt;$D$1,$C$1,IF(COUNTIF($B$2:$B110,$E$1)&lt;$F$1,$E$1,""))))</f>
        <v/>
      </c>
      <c r="C111" t="str">
        <f t="shared" si="5"/>
        <v/>
      </c>
      <c r="D111" t="str">
        <f t="shared" si="6"/>
        <v/>
      </c>
      <c r="E111" t="str">
        <f t="shared" si="10"/>
        <v/>
      </c>
      <c r="F111" t="str">
        <f t="shared" si="9"/>
        <v/>
      </c>
    </row>
    <row r="112" spans="1:6" x14ac:dyDescent="0.2">
      <c r="A112" t="str">
        <f t="shared" si="8"/>
        <v/>
      </c>
      <c r="B112" t="str">
        <f>IF(COUNTIF($B$2:$B111,$G$1)&lt;$H$1,$G$1,IF(COUNTIF($B$2:$B111,$A$1)&lt;$B$1,$A$1,IF(COUNTIF($B$2:$B111,$C$1)&lt;$D$1,$C$1,IF(COUNTIF($B$2:$B111,$E$1)&lt;$F$1,$E$1,""))))</f>
        <v/>
      </c>
      <c r="C112" t="str">
        <f t="shared" si="5"/>
        <v/>
      </c>
      <c r="D112" t="str">
        <f t="shared" si="6"/>
        <v/>
      </c>
      <c r="E112" t="str">
        <f t="shared" si="10"/>
        <v/>
      </c>
      <c r="F112" t="str">
        <f t="shared" si="9"/>
        <v/>
      </c>
    </row>
    <row r="113" spans="1:6" x14ac:dyDescent="0.2">
      <c r="A113" t="str">
        <f t="shared" si="8"/>
        <v/>
      </c>
      <c r="B113" t="str">
        <f>IF(COUNTIF($B$2:$B112,$G$1)&lt;$H$1,$G$1,IF(COUNTIF($B$2:$B112,$A$1)&lt;$B$1,$A$1,IF(COUNTIF($B$2:$B112,$C$1)&lt;$D$1,$C$1,IF(COUNTIF($B$2:$B112,$E$1)&lt;$F$1,$E$1,""))))</f>
        <v/>
      </c>
      <c r="C113" t="str">
        <f t="shared" si="5"/>
        <v/>
      </c>
      <c r="D113" t="str">
        <f t="shared" si="6"/>
        <v/>
      </c>
      <c r="E113" t="str">
        <f t="shared" si="10"/>
        <v/>
      </c>
      <c r="F113" t="str">
        <f t="shared" si="9"/>
        <v/>
      </c>
    </row>
    <row r="114" spans="1:6" x14ac:dyDescent="0.2">
      <c r="A114" t="str">
        <f t="shared" si="8"/>
        <v/>
      </c>
      <c r="B114" t="str">
        <f>IF(COUNTIF($B$2:$B113,$G$1)&lt;$H$1,$G$1,IF(COUNTIF($B$2:$B113,$A$1)&lt;$B$1,$A$1,IF(COUNTIF($B$2:$B113,$C$1)&lt;$D$1,$C$1,IF(COUNTIF($B$2:$B113,$E$1)&lt;$F$1,$E$1,""))))</f>
        <v/>
      </c>
      <c r="C114" t="str">
        <f t="shared" si="5"/>
        <v/>
      </c>
      <c r="D114" t="str">
        <f t="shared" si="6"/>
        <v/>
      </c>
      <c r="E114" t="str">
        <f t="shared" si="10"/>
        <v/>
      </c>
      <c r="F114" t="str">
        <f t="shared" si="9"/>
        <v/>
      </c>
    </row>
    <row r="115" spans="1:6" x14ac:dyDescent="0.2">
      <c r="A115" t="str">
        <f t="shared" si="8"/>
        <v/>
      </c>
      <c r="B115" t="str">
        <f>IF(COUNTIF($B$2:$B114,$G$1)&lt;$H$1,$G$1,IF(COUNTIF($B$2:$B114,$A$1)&lt;$B$1,$A$1,IF(COUNTIF($B$2:$B114,$C$1)&lt;$D$1,$C$1,IF(COUNTIF($B$2:$B114,$E$1)&lt;$F$1,$E$1,""))))</f>
        <v/>
      </c>
      <c r="C115" t="str">
        <f t="shared" si="5"/>
        <v/>
      </c>
      <c r="D115" t="str">
        <f t="shared" si="6"/>
        <v/>
      </c>
      <c r="E115" t="str">
        <f t="shared" si="10"/>
        <v/>
      </c>
      <c r="F115" t="str">
        <f t="shared" si="9"/>
        <v/>
      </c>
    </row>
    <row r="116" spans="1:6" x14ac:dyDescent="0.2">
      <c r="A116" t="str">
        <f t="shared" si="8"/>
        <v/>
      </c>
      <c r="F116" t="str">
        <f t="shared" si="9"/>
        <v/>
      </c>
    </row>
    <row r="117" spans="1:6" x14ac:dyDescent="0.2">
      <c r="A117" t="str">
        <f t="shared" si="8"/>
        <v/>
      </c>
      <c r="F117" t="str">
        <f t="shared" si="9"/>
        <v/>
      </c>
    </row>
    <row r="118" spans="1:6" x14ac:dyDescent="0.2">
      <c r="A118" t="str">
        <f t="shared" si="8"/>
        <v/>
      </c>
      <c r="F118" t="str">
        <f t="shared" si="9"/>
        <v/>
      </c>
    </row>
    <row r="119" spans="1:6" x14ac:dyDescent="0.2">
      <c r="A119" t="str">
        <f t="shared" si="8"/>
        <v/>
      </c>
      <c r="F119" t="str">
        <f t="shared" si="9"/>
        <v/>
      </c>
    </row>
    <row r="120" spans="1:6" x14ac:dyDescent="0.2">
      <c r="A120" t="str">
        <f t="shared" si="8"/>
        <v/>
      </c>
    </row>
    <row r="121" spans="1:6" x14ac:dyDescent="0.2">
      <c r="A121" t="str">
        <f t="shared" si="8"/>
        <v/>
      </c>
    </row>
    <row r="122" spans="1:6" x14ac:dyDescent="0.2">
      <c r="A122" t="str">
        <f t="shared" si="8"/>
        <v/>
      </c>
    </row>
    <row r="123" spans="1:6" x14ac:dyDescent="0.2">
      <c r="A123" t="str">
        <f t="shared" si="8"/>
        <v/>
      </c>
    </row>
    <row r="124" spans="1:6" x14ac:dyDescent="0.2">
      <c r="A124" t="str">
        <f t="shared" si="8"/>
        <v/>
      </c>
    </row>
    <row r="125" spans="1:6" x14ac:dyDescent="0.2">
      <c r="A125" t="str">
        <f t="shared" si="8"/>
        <v/>
      </c>
    </row>
    <row r="126" spans="1:6" x14ac:dyDescent="0.2">
      <c r="A126" t="str">
        <f t="shared" si="8"/>
        <v/>
      </c>
    </row>
    <row r="127" spans="1:6" x14ac:dyDescent="0.2">
      <c r="A127" t="str">
        <f t="shared" si="8"/>
        <v/>
      </c>
    </row>
    <row r="128" spans="1:6" x14ac:dyDescent="0.2">
      <c r="A128" t="str">
        <f t="shared" si="8"/>
        <v/>
      </c>
    </row>
    <row r="129" spans="1:1" x14ac:dyDescent="0.2">
      <c r="A129" t="str">
        <f t="shared" si="8"/>
        <v/>
      </c>
    </row>
    <row r="130" spans="1:1" x14ac:dyDescent="0.2">
      <c r="A130" t="str">
        <f t="shared" si="8"/>
        <v/>
      </c>
    </row>
    <row r="131" spans="1:1" x14ac:dyDescent="0.2">
      <c r="A131" t="str">
        <f t="shared" si="8"/>
        <v/>
      </c>
    </row>
    <row r="132" spans="1:1" x14ac:dyDescent="0.2">
      <c r="A132" t="str">
        <f t="shared" ref="A132" si="11">IF(OR(A131=$B$1+$D$1+$F$1+$H$1+1,A131=""),"",A131+1)</f>
        <v/>
      </c>
    </row>
    <row r="133" spans="1:1" x14ac:dyDescent="0.2">
      <c r="A133" t="str">
        <f t="shared" ref="A132:A141" si="12">IF(OR(A132=$B$1+$D$1+$F$1+$H$1,A132=""),"",A132+1)</f>
        <v/>
      </c>
    </row>
    <row r="134" spans="1:1" x14ac:dyDescent="0.2">
      <c r="A134" t="str">
        <f t="shared" si="12"/>
        <v/>
      </c>
    </row>
    <row r="135" spans="1:1" x14ac:dyDescent="0.2">
      <c r="A135" t="str">
        <f t="shared" si="12"/>
        <v/>
      </c>
    </row>
    <row r="136" spans="1:1" x14ac:dyDescent="0.2">
      <c r="A136" t="str">
        <f t="shared" si="12"/>
        <v/>
      </c>
    </row>
    <row r="137" spans="1:1" x14ac:dyDescent="0.2">
      <c r="A137" t="str">
        <f t="shared" si="12"/>
        <v/>
      </c>
    </row>
    <row r="138" spans="1:1" x14ac:dyDescent="0.2">
      <c r="A138" t="str">
        <f t="shared" si="12"/>
        <v/>
      </c>
    </row>
    <row r="139" spans="1:1" x14ac:dyDescent="0.2">
      <c r="A139" t="str">
        <f t="shared" si="12"/>
        <v/>
      </c>
    </row>
    <row r="140" spans="1:1" x14ac:dyDescent="0.2">
      <c r="A140" t="str">
        <f t="shared" si="12"/>
        <v/>
      </c>
    </row>
    <row r="141" spans="1:1" x14ac:dyDescent="0.2">
      <c r="A141" t="str">
        <f t="shared" si="12"/>
        <v/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2022-02-09T02:06:52Z</dcterms:created>
  <dcterms:modified xsi:type="dcterms:W3CDTF">2022-04-10T03:27:22Z</dcterms:modified>
</cp:coreProperties>
</file>