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730" yWindow="1260" windowWidth="14400" windowHeight="11760" tabRatio="972" activeTab="2"/>
  </bookViews>
  <sheets>
    <sheet name="TASK 1" sheetId="1" r:id="rId1"/>
    <sheet name="TASK 2" sheetId="3" r:id="rId2"/>
    <sheet name="TASK 3" sheetId="8" r:id="rId3"/>
    <sheet name="TASK 4" sheetId="6" r:id="rId4"/>
    <sheet name="TASK 5" sheetId="4" r:id="rId5"/>
  </sheets>
  <definedNames>
    <definedName name="_xlnm._FilterDatabase" localSheetId="1" hidden="1">'TASK 2'!$I$14:$I$33</definedName>
  </definedNames>
  <calcPr calcId="125725"/>
</workbook>
</file>

<file path=xl/calcChain.xml><?xml version="1.0" encoding="utf-8"?>
<calcChain xmlns="http://schemas.openxmlformats.org/spreadsheetml/2006/main">
  <c r="L15" i="6"/>
  <c r="F9" i="8"/>
  <c r="F8"/>
  <c r="F7"/>
  <c r="F6"/>
  <c r="F5"/>
  <c r="F4"/>
  <c r="B24"/>
  <c r="I36" i="3"/>
  <c r="I35"/>
</calcChain>
</file>

<file path=xl/sharedStrings.xml><?xml version="1.0" encoding="utf-8"?>
<sst xmlns="http://schemas.openxmlformats.org/spreadsheetml/2006/main" count="205" uniqueCount="180">
  <si>
    <t xml:space="preserve">S.No </t>
  </si>
  <si>
    <t>Name</t>
  </si>
  <si>
    <t>Date Of Birth</t>
  </si>
  <si>
    <t>Aaadhar Card No</t>
  </si>
  <si>
    <t>Ramesh</t>
  </si>
  <si>
    <t>Kannan</t>
  </si>
  <si>
    <t>Sree</t>
  </si>
  <si>
    <t>Ramu</t>
  </si>
  <si>
    <t>Jagan</t>
  </si>
  <si>
    <t>Rahul</t>
  </si>
  <si>
    <t>Arul</t>
  </si>
  <si>
    <t>Vignesh</t>
  </si>
  <si>
    <t>Siva</t>
  </si>
  <si>
    <t>Praveen</t>
  </si>
  <si>
    <t>Raghavan</t>
  </si>
  <si>
    <t xml:space="preserve">Shalini </t>
  </si>
  <si>
    <t>Date In Text</t>
  </si>
  <si>
    <t>Month in Numbers</t>
  </si>
  <si>
    <t>Ashok</t>
  </si>
  <si>
    <t>Sanjay</t>
  </si>
  <si>
    <t>Ranjith</t>
  </si>
  <si>
    <t>Jeevan</t>
  </si>
  <si>
    <t>Sanjeev</t>
  </si>
  <si>
    <t>David</t>
  </si>
  <si>
    <t>Arun</t>
  </si>
  <si>
    <t>Diwakar</t>
  </si>
  <si>
    <t>Ajay</t>
  </si>
  <si>
    <t>Nanthu</t>
  </si>
  <si>
    <t>Anush</t>
  </si>
  <si>
    <t>Aakash</t>
  </si>
  <si>
    <t>Ssivaram</t>
  </si>
  <si>
    <t>Submission Of Date</t>
  </si>
  <si>
    <t>Submission Of Time</t>
  </si>
  <si>
    <t xml:space="preserve">Roll No </t>
  </si>
  <si>
    <t>Student Name</t>
  </si>
  <si>
    <t>Tamil</t>
  </si>
  <si>
    <t>English</t>
  </si>
  <si>
    <t>Maths</t>
  </si>
  <si>
    <t>Science</t>
  </si>
  <si>
    <t xml:space="preserve">Social </t>
  </si>
  <si>
    <t>Total</t>
  </si>
  <si>
    <t>Average</t>
  </si>
  <si>
    <t>Result</t>
  </si>
  <si>
    <t xml:space="preserve">Rank </t>
  </si>
  <si>
    <t>Grade</t>
  </si>
  <si>
    <t>Progress</t>
  </si>
  <si>
    <t>Subjects</t>
  </si>
  <si>
    <t>Jagadish</t>
  </si>
  <si>
    <t>Ram Kumar</t>
  </si>
  <si>
    <t>Vatsa</t>
  </si>
  <si>
    <t>Pass</t>
  </si>
  <si>
    <t>Fail</t>
  </si>
  <si>
    <t>No Grade</t>
  </si>
  <si>
    <t>A</t>
  </si>
  <si>
    <t>C</t>
  </si>
  <si>
    <t>A+</t>
  </si>
  <si>
    <t>Below 35</t>
  </si>
  <si>
    <t>Between 35 to 80</t>
  </si>
  <si>
    <t>Above 80</t>
  </si>
  <si>
    <t>Emp id</t>
  </si>
  <si>
    <t>Emp Name</t>
  </si>
  <si>
    <t>Emp Salary</t>
  </si>
  <si>
    <t>You are required to create a 20 employee details the details are given below:</t>
  </si>
  <si>
    <t>Std Name</t>
  </si>
  <si>
    <t>Course</t>
  </si>
  <si>
    <t>Vimal</t>
  </si>
  <si>
    <t>Sai</t>
  </si>
  <si>
    <t>Nitish</t>
  </si>
  <si>
    <t>Ayub</t>
  </si>
  <si>
    <t>Kabilan</t>
  </si>
  <si>
    <t>Darwin</t>
  </si>
  <si>
    <t>SQL</t>
  </si>
  <si>
    <t>Python</t>
  </si>
  <si>
    <t>Data Analyst</t>
  </si>
  <si>
    <t>Data Scientist</t>
  </si>
  <si>
    <t>Excel</t>
  </si>
  <si>
    <t>Employee Name</t>
  </si>
  <si>
    <t>Year</t>
  </si>
  <si>
    <t>Profit</t>
  </si>
  <si>
    <t>SUM</t>
  </si>
  <si>
    <t>AVERAGE</t>
  </si>
  <si>
    <t>MIN</t>
  </si>
  <si>
    <t>MAX</t>
  </si>
  <si>
    <t>COUNT</t>
  </si>
  <si>
    <t>B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</si>
  <si>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</si>
  <si>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</si>
  <si>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</si>
  <si>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</si>
  <si>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</si>
  <si>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</si>
  <si>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</si>
  <si>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</si>
  <si>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</si>
  <si>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</si>
  <si>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</si>
  <si>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</si>
  <si>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</si>
  <si>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</si>
  <si>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</si>
  <si>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</si>
  <si>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COUNT A</t>
  </si>
  <si>
    <t>ID</t>
  </si>
  <si>
    <t>Batch Year</t>
  </si>
  <si>
    <t>Instructor</t>
  </si>
  <si>
    <t>Contact No</t>
  </si>
  <si>
    <t>Email</t>
  </si>
  <si>
    <t>John</t>
  </si>
  <si>
    <t>aakash@email.com</t>
  </si>
  <si>
    <t>Sarah</t>
  </si>
  <si>
    <t>vimal@email.com</t>
  </si>
  <si>
    <t>Mike</t>
  </si>
  <si>
    <t>sree@email.com</t>
  </si>
  <si>
    <t>Alex</t>
  </si>
  <si>
    <t>sai@email.com</t>
  </si>
  <si>
    <t>Lisa</t>
  </si>
  <si>
    <t>nitish@email.com</t>
  </si>
  <si>
    <t>Tom</t>
  </si>
  <si>
    <t>ayub@email.com</t>
  </si>
  <si>
    <t>Emma</t>
  </si>
  <si>
    <t>kabilan@email.com</t>
  </si>
  <si>
    <t>darwin@email.com</t>
  </si>
  <si>
    <t>Exercise - 1 Number, Date &amp; Time, Text Formatting</t>
  </si>
  <si>
    <t>Review the task 1 document and execute the operations specified in this sheet for Exercise 1</t>
  </si>
  <si>
    <t>Emp Job role</t>
  </si>
  <si>
    <t>Exercise - 2 Min and Max</t>
  </si>
  <si>
    <t>Review the task 1 document and execute the operations specified in this sheet for Exercise 2</t>
  </si>
  <si>
    <t>Exercise -3 Functions</t>
  </si>
  <si>
    <t>Review the task 1 document and execute the operations specified in this sheet for Exercise 3</t>
  </si>
  <si>
    <t>Exercise - 4 Inserting and Deleting</t>
  </si>
  <si>
    <t>Review the task 1 document and execute the operations specified in this sheet for Exercise 4</t>
  </si>
  <si>
    <t>Exercise - 5 Conditional Formatting</t>
  </si>
  <si>
    <t>Review the task 1 document and execute the operations specified in this sheet for Exercise 5</t>
  </si>
  <si>
    <t>EMP ID</t>
  </si>
  <si>
    <t>EMP NAME</t>
  </si>
  <si>
    <t>EMP JOB ROLE</t>
  </si>
  <si>
    <t>EMP SALARY</t>
  </si>
  <si>
    <t>Suja</t>
  </si>
  <si>
    <t>Rina</t>
  </si>
  <si>
    <t>Radhi</t>
  </si>
  <si>
    <t>Arjun</t>
  </si>
  <si>
    <t>Guna</t>
  </si>
  <si>
    <t>Rocky</t>
  </si>
  <si>
    <t>Teju</t>
  </si>
  <si>
    <t>Naveen</t>
  </si>
  <si>
    <t>Ravi</t>
  </si>
  <si>
    <t>Dev</t>
  </si>
  <si>
    <t>Sid</t>
  </si>
  <si>
    <t>Divi</t>
  </si>
  <si>
    <t>Anitha</t>
  </si>
  <si>
    <t>Aruna</t>
  </si>
  <si>
    <t>Ryle</t>
  </si>
  <si>
    <t>Atlas</t>
  </si>
  <si>
    <t>Lily</t>
  </si>
  <si>
    <t>Manik</t>
  </si>
  <si>
    <t>Software Engineer</t>
  </si>
  <si>
    <t>Data Analyts</t>
  </si>
  <si>
    <t>Senior Resident</t>
  </si>
  <si>
    <t>Software Devolper</t>
  </si>
  <si>
    <t>Intern</t>
  </si>
  <si>
    <t>UIUX designer</t>
  </si>
  <si>
    <t>HR</t>
  </si>
  <si>
    <t>Team leader</t>
  </si>
  <si>
    <t>Full stack devolper</t>
  </si>
  <si>
    <t>Frontend developer</t>
  </si>
  <si>
    <t>Backend developer</t>
  </si>
  <si>
    <t>Nandhini</t>
  </si>
  <si>
    <t>Maximum Salary</t>
  </si>
  <si>
    <t>Minimum Salary</t>
  </si>
  <si>
    <t>Count of Year</t>
  </si>
  <si>
    <t>Java</t>
  </si>
  <si>
    <t>Data Engineer</t>
  </si>
  <si>
    <t>Date of birth</t>
  </si>
  <si>
    <t>Year of birth</t>
  </si>
  <si>
    <t>Year of Birth</t>
  </si>
  <si>
    <t>Discount</t>
  </si>
  <si>
    <t>Total price</t>
  </si>
  <si>
    <t xml:space="preserve">Not provided </t>
  </si>
  <si>
    <t>Not  Provided</t>
  </si>
  <si>
    <t>COUNTIF</t>
  </si>
</sst>
</file>

<file path=xl/styles.xml><?xml version="1.0" encoding="utf-8"?>
<styleSheet xmlns="http://schemas.openxmlformats.org/spreadsheetml/2006/main">
  <numFmts count="5">
    <numFmt numFmtId="164" formatCode="&quot;₹&quot;\ #,##0.00"/>
    <numFmt numFmtId="165" formatCode="000"/>
    <numFmt numFmtId="166" formatCode="dddd"/>
    <numFmt numFmtId="167" formatCode="yy"/>
    <numFmt numFmtId="168" formatCode="[$-14009]dddd\,\ d\ mmmm\,\ yyyy;@"/>
  </numFmts>
  <fonts count="18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8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6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/>
    <xf numFmtId="0" fontId="0" fillId="3" borderId="1" xfId="0" applyFill="1" applyBorder="1" applyAlignment="1">
      <alignment horizontal="center"/>
    </xf>
    <xf numFmtId="15" fontId="3" fillId="0" borderId="0" xfId="0" applyNumberFormat="1" applyFont="1" applyAlignment="1">
      <alignment horizontal="center"/>
    </xf>
    <xf numFmtId="0" fontId="0" fillId="4" borderId="1" xfId="0" applyFill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0" fillId="5" borderId="0" xfId="0" applyFill="1"/>
    <xf numFmtId="0" fontId="0" fillId="6" borderId="0" xfId="0" applyFill="1"/>
    <xf numFmtId="0" fontId="0" fillId="2" borderId="0" xfId="0" applyFill="1"/>
    <xf numFmtId="0" fontId="10" fillId="0" borderId="0" xfId="0" applyFont="1"/>
    <xf numFmtId="0" fontId="1" fillId="8" borderId="1" xfId="0" applyFont="1" applyFill="1" applyBorder="1" applyAlignment="1">
      <alignment horizontal="center"/>
    </xf>
    <xf numFmtId="0" fontId="7" fillId="10" borderId="1" xfId="0" applyFont="1" applyFill="1" applyBorder="1" applyAlignment="1">
      <alignment horizontal="center"/>
    </xf>
    <xf numFmtId="0" fontId="10" fillId="11" borderId="0" xfId="0" applyFont="1" applyFill="1"/>
    <xf numFmtId="0" fontId="0" fillId="9" borderId="1" xfId="0" applyFill="1" applyBorder="1"/>
    <xf numFmtId="0" fontId="1" fillId="12" borderId="1" xfId="0" applyFont="1" applyFill="1" applyBorder="1" applyAlignment="1">
      <alignment horizontal="center"/>
    </xf>
    <xf numFmtId="0" fontId="11" fillId="0" borderId="0" xfId="0" applyFont="1"/>
    <xf numFmtId="0" fontId="13" fillId="0" borderId="1" xfId="0" applyFont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4" fillId="15" borderId="1" xfId="0" applyFont="1" applyFill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0" fontId="8" fillId="0" borderId="2" xfId="0" applyFont="1" applyBorder="1"/>
    <xf numFmtId="0" fontId="0" fillId="0" borderId="3" xfId="0" applyBorder="1"/>
    <xf numFmtId="164" fontId="0" fillId="0" borderId="3" xfId="1" applyNumberFormat="1" applyFont="1" applyBorder="1"/>
    <xf numFmtId="0" fontId="8" fillId="15" borderId="4" xfId="0" applyFont="1" applyFill="1" applyBorder="1"/>
    <xf numFmtId="0" fontId="8" fillId="15" borderId="5" xfId="0" applyFont="1" applyFill="1" applyBorder="1" applyAlignment="1">
      <alignment horizontal="center"/>
    </xf>
    <xf numFmtId="0" fontId="15" fillId="15" borderId="5" xfId="0" applyFont="1" applyFill="1" applyBorder="1" applyAlignment="1">
      <alignment horizontal="center"/>
    </xf>
    <xf numFmtId="0" fontId="15" fillId="15" borderId="6" xfId="0" applyFont="1" applyFill="1" applyBorder="1" applyAlignment="1">
      <alignment horizontal="center"/>
    </xf>
    <xf numFmtId="0" fontId="12" fillId="0" borderId="0" xfId="0" applyFont="1"/>
    <xf numFmtId="0" fontId="17" fillId="0" borderId="1" xfId="0" applyFont="1" applyBorder="1" applyAlignment="1">
      <alignment horizontal="center"/>
    </xf>
    <xf numFmtId="0" fontId="7" fillId="16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3" fillId="7" borderId="1" xfId="0" applyNumberFormat="1" applyFon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17" fontId="0" fillId="7" borderId="1" xfId="0" applyNumberFormat="1" applyFill="1" applyBorder="1" applyAlignment="1">
      <alignment horizontal="center"/>
    </xf>
    <xf numFmtId="17" fontId="3" fillId="7" borderId="1" xfId="0" applyNumberFormat="1" applyFon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4" fontId="3" fillId="7" borderId="1" xfId="0" applyNumberFormat="1" applyFont="1" applyFill="1" applyBorder="1" applyAlignment="1">
      <alignment horizontal="center"/>
    </xf>
    <xf numFmtId="168" fontId="1" fillId="8" borderId="1" xfId="0" applyNumberFormat="1" applyFont="1" applyFill="1" applyBorder="1" applyAlignment="1">
      <alignment horizontal="center"/>
    </xf>
    <xf numFmtId="168" fontId="0" fillId="7" borderId="1" xfId="0" applyNumberFormat="1" applyFill="1" applyBorder="1" applyAlignment="1">
      <alignment horizontal="center"/>
    </xf>
    <xf numFmtId="168" fontId="3" fillId="7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8" borderId="7" xfId="0" applyFont="1" applyFill="1" applyBorder="1" applyAlignment="1">
      <alignment horizontal="center"/>
    </xf>
    <xf numFmtId="167" fontId="0" fillId="7" borderId="1" xfId="0" applyNumberFormat="1" applyFill="1" applyBorder="1" applyAlignment="1">
      <alignment horizontal="center"/>
    </xf>
    <xf numFmtId="167" fontId="3" fillId="7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3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S34"/>
  <sheetViews>
    <sheetView topLeftCell="D2" zoomScale="70" zoomScaleNormal="70" workbookViewId="0">
      <selection activeCell="N7" sqref="N7:N32"/>
    </sheetView>
  </sheetViews>
  <sheetFormatPr defaultRowHeight="15"/>
  <cols>
    <col min="6" max="6" width="7.7109375" bestFit="1" customWidth="1"/>
    <col min="7" max="7" width="8.7109375" bestFit="1" customWidth="1"/>
    <col min="8" max="8" width="19" customWidth="1"/>
    <col min="9" max="9" width="22.5703125" bestFit="1" customWidth="1"/>
    <col min="10" max="10" width="25.140625" bestFit="1" customWidth="1"/>
    <col min="11" max="11" width="30" customWidth="1"/>
    <col min="12" max="12" width="16.42578125" customWidth="1"/>
    <col min="13" max="13" width="18" customWidth="1"/>
    <col min="14" max="14" width="14.42578125" customWidth="1"/>
  </cols>
  <sheetData>
    <row r="1" spans="4:19">
      <c r="D1" t="s">
        <v>122</v>
      </c>
    </row>
    <row r="2" spans="4:19">
      <c r="D2" t="s">
        <v>123</v>
      </c>
    </row>
    <row r="4" spans="4:19">
      <c r="F4" s="5"/>
      <c r="I4" s="8" t="s">
        <v>31</v>
      </c>
      <c r="J4" s="2"/>
    </row>
    <row r="5" spans="4:19">
      <c r="F5" s="5"/>
      <c r="I5" s="8" t="s">
        <v>32</v>
      </c>
      <c r="J5" s="2"/>
    </row>
    <row r="7" spans="4:19" ht="21">
      <c r="F7" s="24" t="s">
        <v>0</v>
      </c>
      <c r="G7" s="24" t="s">
        <v>1</v>
      </c>
      <c r="H7" s="20" t="s">
        <v>2</v>
      </c>
      <c r="I7" s="20" t="s">
        <v>3</v>
      </c>
      <c r="J7" s="20" t="s">
        <v>17</v>
      </c>
      <c r="K7" s="55" t="s">
        <v>16</v>
      </c>
      <c r="L7" s="47" t="s">
        <v>172</v>
      </c>
      <c r="M7" s="47" t="s">
        <v>173</v>
      </c>
      <c r="N7" s="60" t="s">
        <v>174</v>
      </c>
    </row>
    <row r="8" spans="4:19">
      <c r="F8" s="46">
        <v>1</v>
      </c>
      <c r="G8" s="6" t="s">
        <v>4</v>
      </c>
      <c r="H8" s="51">
        <v>37004</v>
      </c>
      <c r="I8" s="45">
        <v>9654253217853</v>
      </c>
      <c r="J8" s="53">
        <v>37004</v>
      </c>
      <c r="K8" s="56">
        <v>37004</v>
      </c>
      <c r="L8" s="48">
        <v>37004</v>
      </c>
      <c r="M8" s="51">
        <v>37004</v>
      </c>
      <c r="N8" s="61">
        <v>37004</v>
      </c>
    </row>
    <row r="9" spans="4:19" ht="18.75">
      <c r="F9" s="46">
        <v>2</v>
      </c>
      <c r="G9" s="6" t="s">
        <v>5</v>
      </c>
      <c r="H9" s="51">
        <v>37005</v>
      </c>
      <c r="I9" s="45">
        <v>9654253217853</v>
      </c>
      <c r="J9" s="53">
        <v>37005</v>
      </c>
      <c r="K9" s="56">
        <v>37005</v>
      </c>
      <c r="L9" s="48">
        <v>37005</v>
      </c>
      <c r="M9" s="51">
        <v>37005</v>
      </c>
      <c r="N9" s="61">
        <v>37005</v>
      </c>
      <c r="O9" s="9"/>
      <c r="P9" s="9"/>
      <c r="Q9" s="9"/>
      <c r="R9" s="9"/>
      <c r="S9" s="9"/>
    </row>
    <row r="10" spans="4:19" ht="18.75">
      <c r="F10" s="46">
        <v>3</v>
      </c>
      <c r="G10" s="6" t="s">
        <v>6</v>
      </c>
      <c r="H10" s="51">
        <v>37006</v>
      </c>
      <c r="I10" s="45">
        <v>9654253217853</v>
      </c>
      <c r="J10" s="53">
        <v>37006</v>
      </c>
      <c r="K10" s="56">
        <v>37006</v>
      </c>
      <c r="L10" s="48">
        <v>37006</v>
      </c>
      <c r="M10" s="51">
        <v>37006</v>
      </c>
      <c r="N10" s="61">
        <v>37006</v>
      </c>
      <c r="O10" s="9"/>
      <c r="P10" s="9"/>
      <c r="Q10" s="9"/>
      <c r="R10" s="9"/>
      <c r="S10" s="9"/>
    </row>
    <row r="11" spans="4:19" ht="18.75">
      <c r="F11" s="46">
        <v>4</v>
      </c>
      <c r="G11" s="6" t="s">
        <v>7</v>
      </c>
      <c r="H11" s="51">
        <v>37007</v>
      </c>
      <c r="I11" s="45">
        <v>9654253217853</v>
      </c>
      <c r="J11" s="53">
        <v>37007</v>
      </c>
      <c r="K11" s="56">
        <v>37007</v>
      </c>
      <c r="L11" s="48">
        <v>37007</v>
      </c>
      <c r="M11" s="51">
        <v>37007</v>
      </c>
      <c r="N11" s="61">
        <v>37007</v>
      </c>
      <c r="O11" s="10"/>
      <c r="P11" s="10"/>
      <c r="Q11" s="10"/>
      <c r="R11" s="10"/>
      <c r="S11" s="10"/>
    </row>
    <row r="12" spans="4:19" ht="18.75">
      <c r="F12" s="46">
        <v>5</v>
      </c>
      <c r="G12" s="6" t="s">
        <v>8</v>
      </c>
      <c r="H12" s="51">
        <v>37008</v>
      </c>
      <c r="I12" s="45">
        <v>9654253217853</v>
      </c>
      <c r="J12" s="53">
        <v>37008</v>
      </c>
      <c r="K12" s="56">
        <v>37008</v>
      </c>
      <c r="L12" s="48">
        <v>37008</v>
      </c>
      <c r="M12" s="51">
        <v>37008</v>
      </c>
      <c r="N12" s="61">
        <v>37008</v>
      </c>
      <c r="O12" s="10"/>
      <c r="P12" s="10"/>
      <c r="Q12" s="10"/>
      <c r="R12" s="10"/>
      <c r="S12" s="10"/>
    </row>
    <row r="13" spans="4:19">
      <c r="F13" s="46">
        <v>6</v>
      </c>
      <c r="G13" s="6" t="s">
        <v>9</v>
      </c>
      <c r="H13" s="51">
        <v>37009</v>
      </c>
      <c r="I13" s="45">
        <v>9654253217853</v>
      </c>
      <c r="J13" s="53">
        <v>37009</v>
      </c>
      <c r="K13" s="56">
        <v>37009</v>
      </c>
      <c r="L13" s="48">
        <v>37009</v>
      </c>
      <c r="M13" s="51">
        <v>37009</v>
      </c>
      <c r="N13" s="61">
        <v>37009</v>
      </c>
    </row>
    <row r="14" spans="4:19">
      <c r="F14" s="46">
        <v>7</v>
      </c>
      <c r="G14" s="6" t="s">
        <v>10</v>
      </c>
      <c r="H14" s="51">
        <v>37010</v>
      </c>
      <c r="I14" s="45">
        <v>9654253217853</v>
      </c>
      <c r="J14" s="53">
        <v>37010</v>
      </c>
      <c r="K14" s="56">
        <v>37010</v>
      </c>
      <c r="L14" s="48">
        <v>37010</v>
      </c>
      <c r="M14" s="51">
        <v>37010</v>
      </c>
      <c r="N14" s="61">
        <v>37010</v>
      </c>
    </row>
    <row r="15" spans="4:19">
      <c r="F15" s="46">
        <v>8</v>
      </c>
      <c r="G15" s="6" t="s">
        <v>11</v>
      </c>
      <c r="H15" s="51">
        <v>37011</v>
      </c>
      <c r="I15" s="45">
        <v>9654253217853</v>
      </c>
      <c r="J15" s="53">
        <v>37011</v>
      </c>
      <c r="K15" s="56">
        <v>37011</v>
      </c>
      <c r="L15" s="48">
        <v>37011</v>
      </c>
      <c r="M15" s="51">
        <v>37011</v>
      </c>
      <c r="N15" s="61">
        <v>37011</v>
      </c>
    </row>
    <row r="16" spans="4:19">
      <c r="F16" s="46">
        <v>9</v>
      </c>
      <c r="G16" s="6" t="s">
        <v>12</v>
      </c>
      <c r="H16" s="51">
        <v>37012</v>
      </c>
      <c r="I16" s="45">
        <v>9654253217853</v>
      </c>
      <c r="J16" s="53">
        <v>37012</v>
      </c>
      <c r="K16" s="56">
        <v>37012</v>
      </c>
      <c r="L16" s="48">
        <v>37012</v>
      </c>
      <c r="M16" s="51">
        <v>37012</v>
      </c>
      <c r="N16" s="61">
        <v>37012</v>
      </c>
    </row>
    <row r="17" spans="6:14">
      <c r="F17" s="46">
        <v>10</v>
      </c>
      <c r="G17" s="6" t="s">
        <v>13</v>
      </c>
      <c r="H17" s="51">
        <v>37013</v>
      </c>
      <c r="I17" s="45">
        <v>9654253217853</v>
      </c>
      <c r="J17" s="53">
        <v>37013</v>
      </c>
      <c r="K17" s="56">
        <v>37013</v>
      </c>
      <c r="L17" s="48">
        <v>37013</v>
      </c>
      <c r="M17" s="51">
        <v>37013</v>
      </c>
      <c r="N17" s="61">
        <v>37013</v>
      </c>
    </row>
    <row r="18" spans="6:14">
      <c r="F18" s="46">
        <v>11</v>
      </c>
      <c r="G18" s="6" t="s">
        <v>14</v>
      </c>
      <c r="H18" s="52">
        <v>36478</v>
      </c>
      <c r="I18" s="45">
        <v>9654253217853</v>
      </c>
      <c r="J18" s="54">
        <v>36478</v>
      </c>
      <c r="K18" s="57">
        <v>36478</v>
      </c>
      <c r="L18" s="49">
        <v>36478</v>
      </c>
      <c r="M18" s="52">
        <v>36478</v>
      </c>
      <c r="N18" s="62">
        <v>36478</v>
      </c>
    </row>
    <row r="19" spans="6:14">
      <c r="F19" s="46">
        <v>12</v>
      </c>
      <c r="G19" s="6" t="s">
        <v>15</v>
      </c>
      <c r="H19" s="52">
        <v>37027</v>
      </c>
      <c r="I19" s="45">
        <v>9654253217853</v>
      </c>
      <c r="J19" s="54">
        <v>37027</v>
      </c>
      <c r="K19" s="57">
        <v>37027</v>
      </c>
      <c r="L19" s="49">
        <v>37027</v>
      </c>
      <c r="M19" s="52">
        <v>37027</v>
      </c>
      <c r="N19" s="62">
        <v>37027</v>
      </c>
    </row>
    <row r="20" spans="6:14">
      <c r="F20" s="46">
        <v>13</v>
      </c>
      <c r="G20" s="6" t="s">
        <v>18</v>
      </c>
      <c r="H20" s="52">
        <v>37946</v>
      </c>
      <c r="I20" s="45">
        <v>9654253217853</v>
      </c>
      <c r="J20" s="54">
        <v>37946</v>
      </c>
      <c r="K20" s="57">
        <v>37946</v>
      </c>
      <c r="L20" s="49">
        <v>37946</v>
      </c>
      <c r="M20" s="52">
        <v>37946</v>
      </c>
      <c r="N20" s="62">
        <v>37946</v>
      </c>
    </row>
    <row r="21" spans="6:14">
      <c r="F21" s="46">
        <v>14</v>
      </c>
      <c r="G21" s="6" t="s">
        <v>19</v>
      </c>
      <c r="H21" s="52">
        <v>38113</v>
      </c>
      <c r="I21" s="45">
        <v>9654253217853</v>
      </c>
      <c r="J21" s="54">
        <v>38113</v>
      </c>
      <c r="K21" s="57">
        <v>38113</v>
      </c>
      <c r="L21" s="49">
        <v>38113</v>
      </c>
      <c r="M21" s="52">
        <v>38113</v>
      </c>
      <c r="N21" s="62">
        <v>38113</v>
      </c>
    </row>
    <row r="22" spans="6:14">
      <c r="F22" s="46">
        <v>15</v>
      </c>
      <c r="G22" s="6" t="s">
        <v>20</v>
      </c>
      <c r="H22" s="52">
        <v>38449</v>
      </c>
      <c r="I22" s="45">
        <v>9654253217853</v>
      </c>
      <c r="J22" s="54">
        <v>38449</v>
      </c>
      <c r="K22" s="57">
        <v>38449</v>
      </c>
      <c r="L22" s="49">
        <v>38449</v>
      </c>
      <c r="M22" s="52">
        <v>38449</v>
      </c>
      <c r="N22" s="62">
        <v>38449</v>
      </c>
    </row>
    <row r="23" spans="6:14">
      <c r="F23" s="46">
        <v>16</v>
      </c>
      <c r="G23" s="6" t="s">
        <v>21</v>
      </c>
      <c r="H23" s="52">
        <v>39846</v>
      </c>
      <c r="I23" s="45">
        <v>9654253217853</v>
      </c>
      <c r="J23" s="54">
        <v>39846</v>
      </c>
      <c r="K23" s="57">
        <v>39846</v>
      </c>
      <c r="L23" s="49">
        <v>39846</v>
      </c>
      <c r="M23" s="52">
        <v>39846</v>
      </c>
      <c r="N23" s="62">
        <v>39846</v>
      </c>
    </row>
    <row r="24" spans="6:14">
      <c r="F24" s="46">
        <v>17</v>
      </c>
      <c r="G24" s="6" t="s">
        <v>22</v>
      </c>
      <c r="H24" s="52">
        <v>40330</v>
      </c>
      <c r="I24" s="45">
        <v>9654253217853</v>
      </c>
      <c r="J24" s="54">
        <v>40330</v>
      </c>
      <c r="K24" s="57">
        <v>40330</v>
      </c>
      <c r="L24" s="49">
        <v>40330</v>
      </c>
      <c r="M24" s="52">
        <v>40330</v>
      </c>
      <c r="N24" s="62">
        <v>40330</v>
      </c>
    </row>
    <row r="25" spans="6:14">
      <c r="F25" s="46">
        <v>18</v>
      </c>
      <c r="G25" s="6" t="s">
        <v>23</v>
      </c>
      <c r="H25" s="52">
        <v>40495</v>
      </c>
      <c r="I25" s="45">
        <v>9654253217853</v>
      </c>
      <c r="J25" s="54">
        <v>40495</v>
      </c>
      <c r="K25" s="57">
        <v>40495</v>
      </c>
      <c r="L25" s="49">
        <v>40495</v>
      </c>
      <c r="M25" s="52">
        <v>40495</v>
      </c>
      <c r="N25" s="62">
        <v>40495</v>
      </c>
    </row>
    <row r="26" spans="6:14">
      <c r="F26" s="46">
        <v>19</v>
      </c>
      <c r="G26" s="6" t="s">
        <v>24</v>
      </c>
      <c r="H26" s="52">
        <v>40574</v>
      </c>
      <c r="I26" s="45">
        <v>9654253217853</v>
      </c>
      <c r="J26" s="54">
        <v>40574</v>
      </c>
      <c r="K26" s="57">
        <v>40574</v>
      </c>
      <c r="L26" s="49">
        <v>40574</v>
      </c>
      <c r="M26" s="52">
        <v>40574</v>
      </c>
      <c r="N26" s="62">
        <v>40574</v>
      </c>
    </row>
    <row r="27" spans="6:14">
      <c r="F27" s="46">
        <v>20</v>
      </c>
      <c r="G27" s="6" t="s">
        <v>25</v>
      </c>
      <c r="H27" s="52">
        <v>41400</v>
      </c>
      <c r="I27" s="45">
        <v>9654253217853</v>
      </c>
      <c r="J27" s="54">
        <v>41400</v>
      </c>
      <c r="K27" s="57">
        <v>41400</v>
      </c>
      <c r="L27" s="49">
        <v>41400</v>
      </c>
      <c r="M27" s="52">
        <v>41400</v>
      </c>
      <c r="N27" s="62">
        <v>41400</v>
      </c>
    </row>
    <row r="28" spans="6:14">
      <c r="F28" s="46">
        <v>21</v>
      </c>
      <c r="G28" s="6" t="s">
        <v>26</v>
      </c>
      <c r="H28" s="52">
        <v>37027</v>
      </c>
      <c r="I28" s="45">
        <v>9654253217853</v>
      </c>
      <c r="J28" s="54">
        <v>37027</v>
      </c>
      <c r="K28" s="57">
        <v>37027</v>
      </c>
      <c r="L28" s="49">
        <v>37027</v>
      </c>
      <c r="M28" s="52">
        <v>37027</v>
      </c>
      <c r="N28" s="62">
        <v>37027</v>
      </c>
    </row>
    <row r="29" spans="6:14">
      <c r="F29" s="46">
        <v>22</v>
      </c>
      <c r="G29" s="6" t="s">
        <v>27</v>
      </c>
      <c r="H29" s="52">
        <v>37946</v>
      </c>
      <c r="I29" s="45">
        <v>9654253217853</v>
      </c>
      <c r="J29" s="54">
        <v>37946</v>
      </c>
      <c r="K29" s="57">
        <v>37946</v>
      </c>
      <c r="L29" s="49">
        <v>37946</v>
      </c>
      <c r="M29" s="52">
        <v>37946</v>
      </c>
      <c r="N29" s="62">
        <v>37946</v>
      </c>
    </row>
    <row r="30" spans="6:14">
      <c r="F30" s="46">
        <v>23</v>
      </c>
      <c r="G30" s="6" t="s">
        <v>28</v>
      </c>
      <c r="H30" s="52">
        <v>38113</v>
      </c>
      <c r="I30" s="45">
        <v>9654253217853</v>
      </c>
      <c r="J30" s="54">
        <v>38113</v>
      </c>
      <c r="K30" s="57">
        <v>38113</v>
      </c>
      <c r="L30" s="49">
        <v>38113</v>
      </c>
      <c r="M30" s="52">
        <v>38113</v>
      </c>
      <c r="N30" s="62">
        <v>38113</v>
      </c>
    </row>
    <row r="31" spans="6:14">
      <c r="F31" s="46">
        <v>24</v>
      </c>
      <c r="G31" s="6" t="s">
        <v>29</v>
      </c>
      <c r="H31" s="52">
        <v>38449</v>
      </c>
      <c r="I31" s="45">
        <v>9654253217853</v>
      </c>
      <c r="J31" s="54">
        <v>38449</v>
      </c>
      <c r="K31" s="57">
        <v>38449</v>
      </c>
      <c r="L31" s="49">
        <v>38449</v>
      </c>
      <c r="M31" s="52">
        <v>38449</v>
      </c>
      <c r="N31" s="62">
        <v>38449</v>
      </c>
    </row>
    <row r="32" spans="6:14">
      <c r="F32" s="46">
        <v>25</v>
      </c>
      <c r="G32" s="6" t="s">
        <v>30</v>
      </c>
      <c r="H32" s="52">
        <v>39846</v>
      </c>
      <c r="I32" s="45">
        <v>9654253217853</v>
      </c>
      <c r="J32" s="54">
        <v>39846</v>
      </c>
      <c r="K32" s="57">
        <v>39846</v>
      </c>
      <c r="L32" s="49">
        <v>39846</v>
      </c>
      <c r="M32" s="52">
        <v>39846</v>
      </c>
      <c r="N32" s="62">
        <v>39846</v>
      </c>
    </row>
    <row r="33" spans="8:8">
      <c r="H33" s="7"/>
    </row>
    <row r="34" spans="8:8">
      <c r="H3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D3:K36"/>
  <sheetViews>
    <sheetView topLeftCell="A12" zoomScale="90" zoomScaleNormal="90" workbookViewId="0">
      <selection activeCell="I13" sqref="I13"/>
    </sheetView>
  </sheetViews>
  <sheetFormatPr defaultRowHeight="15"/>
  <cols>
    <col min="6" max="6" width="14.7109375" customWidth="1"/>
    <col min="7" max="7" width="19.140625" customWidth="1"/>
    <col min="8" max="8" width="27.140625" customWidth="1"/>
    <col min="9" max="9" width="18.42578125" customWidth="1"/>
  </cols>
  <sheetData>
    <row r="3" spans="4:11" ht="21">
      <c r="D3" t="s">
        <v>125</v>
      </c>
      <c r="E3" s="11"/>
      <c r="F3" s="12"/>
      <c r="G3" s="12"/>
      <c r="H3" s="12"/>
      <c r="I3" s="12"/>
      <c r="J3" s="12"/>
      <c r="K3" s="12"/>
    </row>
    <row r="4" spans="4:11" ht="21">
      <c r="D4" t="s">
        <v>126</v>
      </c>
      <c r="E4" s="11"/>
      <c r="F4" s="12"/>
      <c r="G4" s="12"/>
      <c r="H4" s="12"/>
      <c r="I4" s="12"/>
      <c r="J4" s="12"/>
      <c r="K4" s="12"/>
    </row>
    <row r="5" spans="4:11" ht="21">
      <c r="E5" s="11"/>
      <c r="F5" s="12"/>
      <c r="G5" s="12"/>
      <c r="H5" s="12"/>
      <c r="I5" s="12"/>
      <c r="J5" s="12"/>
      <c r="K5" s="12"/>
    </row>
    <row r="6" spans="4:11" ht="23.25">
      <c r="D6" s="19" t="s">
        <v>62</v>
      </c>
      <c r="E6" s="19"/>
      <c r="F6" s="14"/>
      <c r="G6" s="14"/>
      <c r="H6" s="14"/>
      <c r="I6" s="14"/>
      <c r="J6" s="14"/>
      <c r="K6" s="12"/>
    </row>
    <row r="7" spans="4:11" ht="23.25">
      <c r="D7" s="19" t="s">
        <v>59</v>
      </c>
      <c r="E7" s="19"/>
      <c r="F7" s="14"/>
      <c r="G7" s="14"/>
      <c r="H7" s="14"/>
      <c r="I7" s="14"/>
      <c r="J7" s="14"/>
      <c r="K7" s="12"/>
    </row>
    <row r="8" spans="4:11" ht="23.25">
      <c r="D8" s="19" t="s">
        <v>60</v>
      </c>
      <c r="E8" s="19"/>
      <c r="F8" s="14"/>
      <c r="G8" s="14"/>
      <c r="H8" s="14"/>
      <c r="I8" s="14"/>
      <c r="J8" s="14"/>
      <c r="K8" s="12"/>
    </row>
    <row r="9" spans="4:11" ht="23.25">
      <c r="D9" s="19" t="s">
        <v>124</v>
      </c>
      <c r="E9" s="19"/>
      <c r="F9" s="19"/>
      <c r="G9" s="19"/>
      <c r="H9" s="19"/>
      <c r="I9" s="19"/>
      <c r="J9" s="14"/>
    </row>
    <row r="10" spans="4:11" ht="23.25">
      <c r="D10" s="19" t="s">
        <v>61</v>
      </c>
      <c r="E10" s="19"/>
      <c r="F10" s="14"/>
      <c r="G10" s="14"/>
      <c r="H10" s="14"/>
      <c r="I10" s="14"/>
      <c r="J10" s="14"/>
    </row>
    <row r="11" spans="4:11" ht="23.25">
      <c r="D11" s="14"/>
      <c r="E11" s="14"/>
      <c r="F11" s="14"/>
      <c r="G11" s="14"/>
      <c r="H11" s="14"/>
      <c r="I11" s="14"/>
      <c r="J11" s="14"/>
    </row>
    <row r="12" spans="4:11" ht="24" thickBot="1">
      <c r="D12" s="19"/>
      <c r="E12" s="14"/>
      <c r="F12" s="34"/>
      <c r="G12" s="34"/>
      <c r="H12" s="34"/>
      <c r="I12" s="34"/>
      <c r="J12" s="14"/>
    </row>
    <row r="13" spans="4:11" ht="24" thickBot="1">
      <c r="D13" s="19"/>
      <c r="E13" s="14"/>
      <c r="F13" s="37" t="s">
        <v>133</v>
      </c>
      <c r="G13" s="38" t="s">
        <v>134</v>
      </c>
      <c r="H13" s="39" t="s">
        <v>135</v>
      </c>
      <c r="I13" s="40" t="s">
        <v>136</v>
      </c>
      <c r="J13" s="14"/>
    </row>
    <row r="14" spans="4:11">
      <c r="F14" s="35">
        <v>1</v>
      </c>
      <c r="G14" s="35" t="s">
        <v>6</v>
      </c>
      <c r="H14" s="35" t="s">
        <v>155</v>
      </c>
      <c r="I14" s="36">
        <v>50000</v>
      </c>
    </row>
    <row r="15" spans="4:11">
      <c r="F15" s="2">
        <v>2</v>
      </c>
      <c r="G15" s="2" t="s">
        <v>137</v>
      </c>
      <c r="H15" s="2" t="s">
        <v>156</v>
      </c>
      <c r="I15" s="33">
        <v>45000</v>
      </c>
    </row>
    <row r="16" spans="4:11">
      <c r="F16" s="2">
        <v>3</v>
      </c>
      <c r="G16" s="2" t="s">
        <v>138</v>
      </c>
      <c r="H16" s="2" t="s">
        <v>157</v>
      </c>
      <c r="I16" s="33">
        <v>30000</v>
      </c>
    </row>
    <row r="17" spans="6:9">
      <c r="F17" s="2">
        <v>4</v>
      </c>
      <c r="G17" s="2" t="s">
        <v>139</v>
      </c>
      <c r="H17" s="2" t="s">
        <v>161</v>
      </c>
      <c r="I17" s="33">
        <v>75000</v>
      </c>
    </row>
    <row r="18" spans="6:9">
      <c r="F18" s="2">
        <v>5</v>
      </c>
      <c r="G18" s="2" t="s">
        <v>140</v>
      </c>
      <c r="H18" s="2" t="s">
        <v>162</v>
      </c>
      <c r="I18" s="33">
        <v>60000</v>
      </c>
    </row>
    <row r="19" spans="6:9">
      <c r="F19" s="2">
        <v>6</v>
      </c>
      <c r="G19" s="2" t="s">
        <v>141</v>
      </c>
      <c r="H19" s="2" t="s">
        <v>158</v>
      </c>
      <c r="I19" s="33">
        <v>45000</v>
      </c>
    </row>
    <row r="20" spans="6:9">
      <c r="F20" s="2">
        <v>7</v>
      </c>
      <c r="G20" s="2" t="s">
        <v>142</v>
      </c>
      <c r="H20" s="2" t="s">
        <v>159</v>
      </c>
      <c r="I20" s="33">
        <v>10000</v>
      </c>
    </row>
    <row r="21" spans="6:9">
      <c r="F21" s="2">
        <v>8</v>
      </c>
      <c r="G21" s="2" t="s">
        <v>143</v>
      </c>
      <c r="H21" s="2" t="s">
        <v>160</v>
      </c>
      <c r="I21" s="33">
        <v>23000</v>
      </c>
    </row>
    <row r="22" spans="6:9">
      <c r="F22" s="2">
        <v>9</v>
      </c>
      <c r="G22" s="2" t="s">
        <v>144</v>
      </c>
      <c r="H22" s="2" t="s">
        <v>159</v>
      </c>
      <c r="I22" s="33">
        <v>11000</v>
      </c>
    </row>
    <row r="23" spans="6:9">
      <c r="F23" s="2">
        <v>10</v>
      </c>
      <c r="G23" s="2" t="s">
        <v>145</v>
      </c>
      <c r="H23" s="2" t="s">
        <v>163</v>
      </c>
      <c r="I23" s="33">
        <v>34000</v>
      </c>
    </row>
    <row r="24" spans="6:9">
      <c r="F24" s="2">
        <v>11</v>
      </c>
      <c r="G24" s="2" t="s">
        <v>146</v>
      </c>
      <c r="H24" s="2" t="s">
        <v>164</v>
      </c>
      <c r="I24" s="33">
        <v>32000</v>
      </c>
    </row>
    <row r="25" spans="6:9">
      <c r="F25" s="2">
        <v>12</v>
      </c>
      <c r="G25" s="2" t="s">
        <v>147</v>
      </c>
      <c r="H25" s="2" t="s">
        <v>165</v>
      </c>
      <c r="I25" s="33">
        <v>36000</v>
      </c>
    </row>
    <row r="26" spans="6:9">
      <c r="F26" s="2">
        <v>13</v>
      </c>
      <c r="G26" s="2" t="s">
        <v>148</v>
      </c>
      <c r="H26" s="2" t="s">
        <v>74</v>
      </c>
      <c r="I26" s="33">
        <v>47000</v>
      </c>
    </row>
    <row r="27" spans="6:9">
      <c r="F27" s="2">
        <v>14</v>
      </c>
      <c r="G27" s="2" t="s">
        <v>149</v>
      </c>
      <c r="H27" s="2" t="s">
        <v>158</v>
      </c>
      <c r="I27" s="33">
        <v>35600</v>
      </c>
    </row>
    <row r="28" spans="6:9">
      <c r="F28" s="2">
        <v>15</v>
      </c>
      <c r="G28" s="2" t="s">
        <v>150</v>
      </c>
      <c r="H28" s="2" t="s">
        <v>160</v>
      </c>
      <c r="I28" s="33">
        <v>41000</v>
      </c>
    </row>
    <row r="29" spans="6:9">
      <c r="F29" s="2">
        <v>16</v>
      </c>
      <c r="G29" s="2" t="s">
        <v>166</v>
      </c>
      <c r="H29" s="2" t="s">
        <v>164</v>
      </c>
      <c r="I29" s="33">
        <v>38000</v>
      </c>
    </row>
    <row r="30" spans="6:9">
      <c r="F30" s="2">
        <v>17</v>
      </c>
      <c r="G30" s="2" t="s">
        <v>153</v>
      </c>
      <c r="H30" s="2" t="s">
        <v>155</v>
      </c>
      <c r="I30" s="33">
        <v>20000</v>
      </c>
    </row>
    <row r="31" spans="6:9">
      <c r="F31" s="2">
        <v>18</v>
      </c>
      <c r="G31" s="2" t="s">
        <v>151</v>
      </c>
      <c r="H31" s="2" t="s">
        <v>165</v>
      </c>
      <c r="I31" s="33">
        <v>28000</v>
      </c>
    </row>
    <row r="32" spans="6:9">
      <c r="F32" s="2">
        <v>19</v>
      </c>
      <c r="G32" s="2" t="s">
        <v>152</v>
      </c>
      <c r="H32" s="2" t="s">
        <v>156</v>
      </c>
      <c r="I32" s="33">
        <v>32000</v>
      </c>
    </row>
    <row r="33" spans="6:9">
      <c r="F33" s="2">
        <v>20</v>
      </c>
      <c r="G33" s="2" t="s">
        <v>154</v>
      </c>
      <c r="H33" s="2" t="s">
        <v>74</v>
      </c>
      <c r="I33" s="33">
        <v>27000</v>
      </c>
    </row>
    <row r="35" spans="6:9">
      <c r="H35" s="41" t="s">
        <v>167</v>
      </c>
      <c r="I35" s="32">
        <f>MAX(I14:I33)</f>
        <v>75000</v>
      </c>
    </row>
    <row r="36" spans="6:9">
      <c r="H36" s="41" t="s">
        <v>168</v>
      </c>
      <c r="I36" s="32">
        <f>MIN(I14:I33)</f>
        <v>10000</v>
      </c>
    </row>
  </sheetData>
  <autoFilter ref="I14:I3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4"/>
  <sheetViews>
    <sheetView tabSelected="1" topLeftCell="A9" zoomScaleNormal="100" workbookViewId="0">
      <selection activeCell="E11" sqref="E11"/>
    </sheetView>
  </sheetViews>
  <sheetFormatPr defaultRowHeight="15"/>
  <cols>
    <col min="1" max="1" width="21.28515625" bestFit="1" customWidth="1"/>
  </cols>
  <sheetData>
    <row r="1" spans="1:12">
      <c r="A1" t="s">
        <v>127</v>
      </c>
    </row>
    <row r="2" spans="1:12" ht="18" customHeight="1">
      <c r="A2" t="s">
        <v>128</v>
      </c>
    </row>
    <row r="3" spans="1:12" ht="21">
      <c r="A3" s="42" t="s">
        <v>76</v>
      </c>
      <c r="B3" s="21" t="s">
        <v>77</v>
      </c>
      <c r="C3" s="43" t="s">
        <v>78</v>
      </c>
    </row>
    <row r="4" spans="1:12">
      <c r="A4" s="4" t="s">
        <v>53</v>
      </c>
      <c r="B4" s="50">
        <v>2007</v>
      </c>
      <c r="C4" s="44">
        <v>800000</v>
      </c>
      <c r="E4" s="23" t="s">
        <v>79</v>
      </c>
      <c r="F4" s="23">
        <f>SUM(C4:C22)</f>
        <v>54800000</v>
      </c>
    </row>
    <row r="5" spans="1:12">
      <c r="A5" s="4" t="s">
        <v>84</v>
      </c>
      <c r="B5" s="50">
        <v>2008</v>
      </c>
      <c r="C5" s="44">
        <v>1000000</v>
      </c>
      <c r="E5" s="23" t="s">
        <v>80</v>
      </c>
      <c r="F5" s="23">
        <f>AVERAGE(C4:C22)</f>
        <v>2884210.5263157897</v>
      </c>
    </row>
    <row r="6" spans="1:12">
      <c r="A6" s="4" t="s">
        <v>54</v>
      </c>
      <c r="B6" s="50">
        <v>2009</v>
      </c>
      <c r="C6" s="44">
        <v>1200000</v>
      </c>
      <c r="E6" s="23" t="s">
        <v>81</v>
      </c>
      <c r="F6" s="23">
        <f>MIN(C4:C22)</f>
        <v>800000</v>
      </c>
    </row>
    <row r="7" spans="1:12">
      <c r="A7" s="4" t="s">
        <v>85</v>
      </c>
      <c r="B7" s="50">
        <v>2010</v>
      </c>
      <c r="C7" s="44">
        <v>1400000</v>
      </c>
      <c r="E7" s="23" t="s">
        <v>82</v>
      </c>
      <c r="F7" s="23">
        <f>MAX(C4:C22)</f>
        <v>5500000</v>
      </c>
    </row>
    <row r="8" spans="1:12">
      <c r="A8" s="4" t="s">
        <v>86</v>
      </c>
      <c r="B8" s="50">
        <v>2011</v>
      </c>
      <c r="C8" s="44">
        <v>1500000</v>
      </c>
      <c r="E8" s="23" t="s">
        <v>83</v>
      </c>
      <c r="F8" s="23">
        <f>COUNT(C4:C22)</f>
        <v>19</v>
      </c>
    </row>
    <row r="9" spans="1:12">
      <c r="A9" s="4" t="s">
        <v>87</v>
      </c>
      <c r="B9" s="50">
        <v>2012</v>
      </c>
      <c r="C9" s="44">
        <v>1800000</v>
      </c>
      <c r="E9" s="23" t="s">
        <v>101</v>
      </c>
      <c r="F9" s="23">
        <f>COUNTA(C4:C22)</f>
        <v>19</v>
      </c>
    </row>
    <row r="10" spans="1:12">
      <c r="A10" s="4" t="s">
        <v>88</v>
      </c>
      <c r="B10" s="50">
        <v>2013</v>
      </c>
      <c r="C10" s="44">
        <v>2000000</v>
      </c>
    </row>
    <row r="11" spans="1:12" ht="23.25">
      <c r="A11" s="4" t="s">
        <v>89</v>
      </c>
      <c r="B11" s="50">
        <v>2014</v>
      </c>
      <c r="C11" s="44">
        <v>2200000</v>
      </c>
      <c r="E11" s="22"/>
      <c r="F11" s="19"/>
      <c r="G11" s="19"/>
      <c r="H11" s="19"/>
      <c r="I11" s="19"/>
      <c r="J11" s="19"/>
      <c r="K11" s="19"/>
      <c r="L11" s="19"/>
    </row>
    <row r="12" spans="1:12">
      <c r="A12" s="4" t="s">
        <v>90</v>
      </c>
      <c r="B12" s="50">
        <v>2015</v>
      </c>
      <c r="C12" s="44">
        <v>2400000</v>
      </c>
    </row>
    <row r="13" spans="1:12">
      <c r="A13" s="4" t="s">
        <v>91</v>
      </c>
      <c r="B13" s="50">
        <v>2016</v>
      </c>
      <c r="C13" s="44">
        <v>2600000</v>
      </c>
    </row>
    <row r="14" spans="1:12">
      <c r="A14" s="4" t="s">
        <v>92</v>
      </c>
      <c r="B14" s="50">
        <v>2017</v>
      </c>
      <c r="C14" s="44">
        <v>3000000</v>
      </c>
    </row>
    <row r="15" spans="1:12">
      <c r="A15" s="4" t="s">
        <v>93</v>
      </c>
      <c r="B15" s="50">
        <v>2018</v>
      </c>
      <c r="C15" s="44">
        <v>3300000</v>
      </c>
    </row>
    <row r="16" spans="1:12">
      <c r="A16" s="4" t="s">
        <v>94</v>
      </c>
      <c r="B16" s="50">
        <v>2019</v>
      </c>
      <c r="C16" s="44">
        <v>3600000</v>
      </c>
    </row>
    <row r="17" spans="1:3">
      <c r="A17" s="4" t="s">
        <v>95</v>
      </c>
      <c r="B17" s="50">
        <v>2020</v>
      </c>
      <c r="C17" s="44">
        <v>4000000</v>
      </c>
    </row>
    <row r="18" spans="1:3">
      <c r="A18" s="4" t="s">
        <v>96</v>
      </c>
      <c r="B18" s="50">
        <v>2021</v>
      </c>
      <c r="C18" s="44">
        <v>4200000</v>
      </c>
    </row>
    <row r="19" spans="1:3">
      <c r="A19" s="4" t="s">
        <v>97</v>
      </c>
      <c r="B19" s="50">
        <v>2022</v>
      </c>
      <c r="C19" s="44">
        <v>4500000</v>
      </c>
    </row>
    <row r="20" spans="1:3">
      <c r="A20" s="4" t="s">
        <v>98</v>
      </c>
      <c r="B20" s="50">
        <v>2023</v>
      </c>
      <c r="C20" s="44">
        <v>4800000</v>
      </c>
    </row>
    <row r="21" spans="1:3">
      <c r="A21" s="4" t="s">
        <v>99</v>
      </c>
      <c r="B21" s="50">
        <v>2024</v>
      </c>
      <c r="C21" s="44">
        <v>5000000</v>
      </c>
    </row>
    <row r="22" spans="1:3">
      <c r="A22" s="4" t="s">
        <v>100</v>
      </c>
      <c r="B22" s="50">
        <v>2025</v>
      </c>
      <c r="C22" s="44">
        <v>5500000</v>
      </c>
    </row>
    <row r="24" spans="1:3">
      <c r="A24" t="s">
        <v>169</v>
      </c>
      <c r="B24">
        <f>COUNT(B4:B22)</f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15"/>
  <sheetViews>
    <sheetView zoomScale="80" zoomScaleNormal="80" workbookViewId="0">
      <selection activeCell="L8" sqref="L8"/>
    </sheetView>
  </sheetViews>
  <sheetFormatPr defaultRowHeight="15"/>
  <cols>
    <col min="4" max="4" width="11.28515625" bestFit="1" customWidth="1"/>
    <col min="7" max="7" width="9.140625" customWidth="1"/>
    <col min="8" max="8" width="26.28515625" customWidth="1"/>
    <col min="9" max="9" width="15.28515625" hidden="1" customWidth="1"/>
    <col min="10" max="10" width="11.42578125" customWidth="1"/>
    <col min="11" max="11" width="19.42578125" customWidth="1"/>
    <col min="12" max="12" width="13.28515625" customWidth="1"/>
    <col min="13" max="13" width="12.85546875" customWidth="1"/>
    <col min="14" max="14" width="12.140625" customWidth="1"/>
    <col min="15" max="15" width="17.85546875" customWidth="1"/>
    <col min="16" max="16" width="26.5703125" customWidth="1"/>
  </cols>
  <sheetData>
    <row r="1" spans="1:18">
      <c r="A1" t="s">
        <v>129</v>
      </c>
    </row>
    <row r="2" spans="1:18" ht="30">
      <c r="A2" t="s">
        <v>130</v>
      </c>
      <c r="G2" s="25"/>
      <c r="H2" s="25"/>
      <c r="I2" s="25"/>
      <c r="J2" s="58" t="s">
        <v>102</v>
      </c>
      <c r="K2" s="58" t="s">
        <v>63</v>
      </c>
      <c r="L2" s="58" t="s">
        <v>64</v>
      </c>
      <c r="M2" s="58" t="s">
        <v>103</v>
      </c>
      <c r="N2" s="58" t="s">
        <v>104</v>
      </c>
      <c r="O2" s="58" t="s">
        <v>105</v>
      </c>
      <c r="P2" s="58" t="s">
        <v>106</v>
      </c>
      <c r="Q2" s="64" t="s">
        <v>175</v>
      </c>
      <c r="R2" s="64" t="s">
        <v>176</v>
      </c>
    </row>
    <row r="3" spans="1:18" ht="18.75">
      <c r="G3" s="10"/>
      <c r="H3" s="10"/>
      <c r="I3" s="10"/>
      <c r="J3" s="63">
        <v>220</v>
      </c>
      <c r="K3" s="63" t="s">
        <v>29</v>
      </c>
      <c r="L3" s="63" t="s">
        <v>71</v>
      </c>
      <c r="M3" s="63">
        <v>2020</v>
      </c>
      <c r="N3" s="63" t="s">
        <v>107</v>
      </c>
      <c r="O3" s="63">
        <v>9876543210</v>
      </c>
      <c r="P3" s="63" t="s">
        <v>108</v>
      </c>
      <c r="Q3" s="59"/>
      <c r="R3" s="59"/>
    </row>
    <row r="4" spans="1:18" ht="18.75">
      <c r="G4" s="10"/>
      <c r="H4" s="10"/>
      <c r="I4" s="10"/>
      <c r="J4" s="63">
        <v>221</v>
      </c>
      <c r="K4" s="63" t="s">
        <v>65</v>
      </c>
      <c r="L4" s="63" t="s">
        <v>72</v>
      </c>
      <c r="M4" s="63">
        <v>2021</v>
      </c>
      <c r="N4" s="63" t="s">
        <v>109</v>
      </c>
      <c r="O4" s="63">
        <v>9123456789</v>
      </c>
      <c r="P4" s="63" t="s">
        <v>110</v>
      </c>
      <c r="Q4" s="59"/>
      <c r="R4" s="59"/>
    </row>
    <row r="5" spans="1:18" ht="18.75">
      <c r="G5" s="10"/>
      <c r="H5" s="10"/>
      <c r="I5" s="10"/>
      <c r="J5" s="63">
        <v>222</v>
      </c>
      <c r="K5" s="63"/>
      <c r="L5" s="63" t="s">
        <v>170</v>
      </c>
      <c r="M5" s="63"/>
      <c r="N5" s="63"/>
      <c r="O5" s="63"/>
      <c r="P5" s="63" t="s">
        <v>177</v>
      </c>
      <c r="Q5" s="59"/>
      <c r="R5" s="59"/>
    </row>
    <row r="6" spans="1:18" ht="30">
      <c r="G6" s="10"/>
      <c r="H6" s="10"/>
      <c r="I6" s="10"/>
      <c r="J6" s="63">
        <v>223</v>
      </c>
      <c r="K6" s="63"/>
      <c r="L6" s="63" t="s">
        <v>171</v>
      </c>
      <c r="M6" s="63"/>
      <c r="N6" s="63"/>
      <c r="O6" s="63"/>
      <c r="P6" s="63" t="s">
        <v>178</v>
      </c>
      <c r="Q6" s="59"/>
      <c r="R6" s="59"/>
    </row>
    <row r="7" spans="1:18" ht="18.75">
      <c r="G7" s="10"/>
      <c r="H7" s="10"/>
      <c r="I7" s="10"/>
      <c r="J7" s="63">
        <v>224</v>
      </c>
      <c r="K7" s="63" t="s">
        <v>6</v>
      </c>
      <c r="L7" s="63" t="s">
        <v>73</v>
      </c>
      <c r="M7" s="63">
        <v>2022</v>
      </c>
      <c r="N7" s="63" t="s">
        <v>111</v>
      </c>
      <c r="O7" s="63">
        <v>8989898989</v>
      </c>
      <c r="P7" s="63" t="s">
        <v>112</v>
      </c>
      <c r="Q7" s="59"/>
      <c r="R7" s="59"/>
    </row>
    <row r="8" spans="1:18" ht="18.75">
      <c r="G8" s="10"/>
      <c r="H8" s="10"/>
      <c r="I8" s="10"/>
      <c r="J8" s="63">
        <v>225</v>
      </c>
      <c r="K8" s="63"/>
      <c r="L8" s="63"/>
      <c r="M8" s="63"/>
      <c r="N8" s="63"/>
      <c r="O8" s="63"/>
      <c r="P8" s="63" t="s">
        <v>177</v>
      </c>
      <c r="Q8" s="59"/>
      <c r="R8" s="59"/>
    </row>
    <row r="9" spans="1:18" ht="18.75">
      <c r="G9" s="10"/>
      <c r="H9" s="10"/>
      <c r="I9" s="10"/>
      <c r="J9" s="63">
        <v>226</v>
      </c>
      <c r="K9" s="63" t="s">
        <v>66</v>
      </c>
      <c r="L9" s="63" t="s">
        <v>74</v>
      </c>
      <c r="M9" s="63">
        <v>2020</v>
      </c>
      <c r="N9" s="63" t="s">
        <v>113</v>
      </c>
      <c r="O9" s="63">
        <v>8765432109</v>
      </c>
      <c r="P9" s="63" t="s">
        <v>114</v>
      </c>
      <c r="Q9" s="59"/>
      <c r="R9" s="59"/>
    </row>
    <row r="10" spans="1:18" ht="18.75">
      <c r="G10" s="10"/>
      <c r="H10" s="10"/>
      <c r="I10" s="10"/>
      <c r="J10" s="63">
        <v>227</v>
      </c>
      <c r="K10" s="63" t="s">
        <v>67</v>
      </c>
      <c r="L10" s="63" t="s">
        <v>72</v>
      </c>
      <c r="M10" s="63">
        <v>2023</v>
      </c>
      <c r="N10" s="63" t="s">
        <v>115</v>
      </c>
      <c r="O10" s="63">
        <v>9234567890</v>
      </c>
      <c r="P10" s="63" t="s">
        <v>116</v>
      </c>
      <c r="Q10" s="59"/>
      <c r="R10" s="59"/>
    </row>
    <row r="11" spans="1:18" ht="18.75">
      <c r="G11" s="10"/>
      <c r="H11" s="10"/>
      <c r="I11" s="10"/>
      <c r="J11" s="63">
        <v>228</v>
      </c>
      <c r="K11" s="63" t="s">
        <v>68</v>
      </c>
      <c r="L11" s="63" t="s">
        <v>75</v>
      </c>
      <c r="M11" s="63">
        <v>2023</v>
      </c>
      <c r="N11" s="63" t="s">
        <v>117</v>
      </c>
      <c r="O11" s="63">
        <v>9678901234</v>
      </c>
      <c r="P11" s="63" t="s">
        <v>118</v>
      </c>
      <c r="Q11" s="59"/>
      <c r="R11" s="59"/>
    </row>
    <row r="12" spans="1:18">
      <c r="J12" s="63">
        <v>229</v>
      </c>
      <c r="K12" s="63" t="s">
        <v>69</v>
      </c>
      <c r="L12" s="63" t="s">
        <v>75</v>
      </c>
      <c r="M12" s="63">
        <v>2024</v>
      </c>
      <c r="N12" s="63" t="s">
        <v>119</v>
      </c>
      <c r="O12" s="63">
        <v>9543210987</v>
      </c>
      <c r="P12" s="63" t="s">
        <v>120</v>
      </c>
      <c r="Q12" s="59"/>
      <c r="R12" s="59"/>
    </row>
    <row r="13" spans="1:18" ht="21">
      <c r="C13" s="11"/>
      <c r="D13" s="11"/>
      <c r="E13" s="11"/>
      <c r="F13" s="11"/>
      <c r="J13" s="63">
        <v>230</v>
      </c>
      <c r="K13" s="63" t="s">
        <v>70</v>
      </c>
      <c r="L13" s="63" t="s">
        <v>71</v>
      </c>
      <c r="M13" s="63">
        <v>2025</v>
      </c>
      <c r="N13" s="63" t="s">
        <v>119</v>
      </c>
      <c r="O13" s="63">
        <v>9543210987</v>
      </c>
      <c r="P13" s="63" t="s">
        <v>121</v>
      </c>
      <c r="Q13" s="59"/>
      <c r="R13" s="59"/>
    </row>
    <row r="14" spans="1:18" ht="21">
      <c r="C14" s="11"/>
      <c r="D14" s="11"/>
      <c r="E14" s="11"/>
      <c r="F14" s="11"/>
    </row>
    <row r="15" spans="1:18" ht="21">
      <c r="C15" s="11"/>
      <c r="D15" s="11"/>
      <c r="E15" s="11"/>
      <c r="F15" s="11"/>
      <c r="J15" s="65" t="s">
        <v>179</v>
      </c>
      <c r="K15" s="65"/>
      <c r="L15">
        <f>COUNTIF(L3:L13,"*SQL*")</f>
        <v>2</v>
      </c>
    </row>
  </sheetData>
  <mergeCells count="1">
    <mergeCell ref="J15:K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22"/>
  <sheetViews>
    <sheetView workbookViewId="0">
      <selection activeCell="I10" sqref="I10"/>
    </sheetView>
  </sheetViews>
  <sheetFormatPr defaultRowHeight="15"/>
  <cols>
    <col min="1" max="1" width="11.140625" bestFit="1" customWidth="1"/>
    <col min="2" max="2" width="19.28515625" bestFit="1" customWidth="1"/>
    <col min="3" max="3" width="8.140625" bestFit="1" customWidth="1"/>
    <col min="4" max="4" width="10" bestFit="1" customWidth="1"/>
    <col min="5" max="5" width="13.85546875" bestFit="1" customWidth="1"/>
    <col min="6" max="6" width="10.5703125" bestFit="1" customWidth="1"/>
    <col min="9" max="9" width="11.5703125" bestFit="1" customWidth="1"/>
  </cols>
  <sheetData>
    <row r="1" spans="1:12">
      <c r="A1" t="s">
        <v>131</v>
      </c>
    </row>
    <row r="2" spans="1:12">
      <c r="A2" t="s">
        <v>132</v>
      </c>
    </row>
    <row r="4" spans="1:12" ht="26.25">
      <c r="E4" s="13" t="s">
        <v>46</v>
      </c>
      <c r="H4" s="13"/>
      <c r="J4" s="13" t="s">
        <v>45</v>
      </c>
    </row>
    <row r="5" spans="1:12" ht="21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38</v>
      </c>
      <c r="G5" s="3" t="s">
        <v>39</v>
      </c>
      <c r="H5" s="1" t="s">
        <v>40</v>
      </c>
      <c r="I5" s="1" t="s">
        <v>41</v>
      </c>
      <c r="J5" s="1" t="s">
        <v>42</v>
      </c>
      <c r="K5" s="1" t="s">
        <v>43</v>
      </c>
      <c r="L5" s="1" t="s">
        <v>44</v>
      </c>
    </row>
    <row r="6" spans="1:12">
      <c r="A6" s="4">
        <v>221</v>
      </c>
      <c r="B6" s="4" t="s">
        <v>47</v>
      </c>
      <c r="C6" s="4">
        <v>90</v>
      </c>
      <c r="D6" s="4">
        <v>85</v>
      </c>
      <c r="E6" s="4">
        <v>88</v>
      </c>
      <c r="F6" s="4">
        <v>86</v>
      </c>
      <c r="G6" s="4">
        <v>96</v>
      </c>
      <c r="H6" s="4">
        <v>445</v>
      </c>
      <c r="I6" s="4">
        <v>89</v>
      </c>
      <c r="J6" s="4" t="s">
        <v>50</v>
      </c>
      <c r="K6" s="28">
        <v>2</v>
      </c>
      <c r="L6" s="30" t="s">
        <v>53</v>
      </c>
    </row>
    <row r="7" spans="1:12">
      <c r="A7" s="4">
        <v>222</v>
      </c>
      <c r="B7" s="4" t="s">
        <v>11</v>
      </c>
      <c r="C7" s="4">
        <v>55</v>
      </c>
      <c r="D7" s="4">
        <v>56</v>
      </c>
      <c r="E7" s="4">
        <v>59</v>
      </c>
      <c r="F7" s="4">
        <v>44</v>
      </c>
      <c r="G7" s="4">
        <v>52</v>
      </c>
      <c r="H7" s="4">
        <v>266</v>
      </c>
      <c r="I7" s="4">
        <v>53.2</v>
      </c>
      <c r="J7" s="4" t="s">
        <v>50</v>
      </c>
      <c r="K7" s="28">
        <v>4</v>
      </c>
      <c r="L7" s="28" t="s">
        <v>54</v>
      </c>
    </row>
    <row r="8" spans="1:12">
      <c r="A8" s="4">
        <v>223</v>
      </c>
      <c r="B8" s="4" t="s">
        <v>48</v>
      </c>
      <c r="C8" s="4">
        <v>65</v>
      </c>
      <c r="D8" s="4">
        <v>66</v>
      </c>
      <c r="E8" s="4">
        <v>68</v>
      </c>
      <c r="F8" s="4">
        <v>69</v>
      </c>
      <c r="G8" s="4">
        <v>77</v>
      </c>
      <c r="H8" s="4">
        <v>345</v>
      </c>
      <c r="I8" s="4">
        <v>69</v>
      </c>
      <c r="J8" s="4" t="s">
        <v>50</v>
      </c>
      <c r="K8" s="28">
        <v>3</v>
      </c>
      <c r="L8" s="28" t="s">
        <v>54</v>
      </c>
    </row>
    <row r="9" spans="1:12">
      <c r="A9" s="29">
        <v>224</v>
      </c>
      <c r="B9" s="29" t="s">
        <v>5</v>
      </c>
      <c r="C9" s="29">
        <v>20</v>
      </c>
      <c r="D9" s="29">
        <v>18</v>
      </c>
      <c r="E9" s="29">
        <v>45</v>
      </c>
      <c r="F9" s="29">
        <v>56</v>
      </c>
      <c r="G9" s="29">
        <v>33</v>
      </c>
      <c r="H9" s="29">
        <v>172</v>
      </c>
      <c r="I9" s="29">
        <v>34.4</v>
      </c>
      <c r="J9" s="31" t="s">
        <v>51</v>
      </c>
      <c r="K9" s="29">
        <v>0</v>
      </c>
      <c r="L9" s="29" t="s">
        <v>52</v>
      </c>
    </row>
    <row r="10" spans="1:12">
      <c r="A10" s="26">
        <v>225</v>
      </c>
      <c r="B10" s="26" t="s">
        <v>49</v>
      </c>
      <c r="C10" s="26">
        <v>98</v>
      </c>
      <c r="D10" s="26">
        <v>99</v>
      </c>
      <c r="E10" s="26">
        <v>95</v>
      </c>
      <c r="F10" s="26">
        <v>97</v>
      </c>
      <c r="G10" s="26">
        <v>92</v>
      </c>
      <c r="H10" s="26">
        <v>481</v>
      </c>
      <c r="I10" s="26">
        <v>96.2</v>
      </c>
      <c r="J10" s="26" t="s">
        <v>50</v>
      </c>
      <c r="K10" s="27">
        <v>1</v>
      </c>
      <c r="L10" s="27" t="s">
        <v>55</v>
      </c>
    </row>
    <row r="13" spans="1:12">
      <c r="B13" s="15" t="s">
        <v>56</v>
      </c>
      <c r="C13" s="16"/>
    </row>
    <row r="14" spans="1:12">
      <c r="B14" s="15" t="s">
        <v>57</v>
      </c>
      <c r="C14" s="18"/>
    </row>
    <row r="15" spans="1:12">
      <c r="B15" s="15" t="s">
        <v>58</v>
      </c>
      <c r="C15" s="17"/>
    </row>
    <row r="18" spans="2:4" ht="21">
      <c r="B18" s="11"/>
    </row>
    <row r="20" spans="2:4" ht="21">
      <c r="B20" s="11"/>
      <c r="D20" s="11"/>
    </row>
    <row r="21" spans="2:4" ht="21">
      <c r="B21" s="11"/>
    </row>
    <row r="22" spans="2:4" ht="21">
      <c r="B22" s="11"/>
    </row>
  </sheetData>
  <conditionalFormatting sqref="C6:G10">
    <cfRule type="cellIs" dxfId="2" priority="4" operator="between">
      <formula>35</formula>
      <formula>80</formula>
    </cfRule>
    <cfRule type="cellIs" dxfId="1" priority="3" operator="greaterThan">
      <formula>80</formula>
    </cfRule>
    <cfRule type="cellIs" dxfId="0" priority="2" operator="lessThan">
      <formula>35</formula>
    </cfRule>
  </conditionalFormatting>
  <conditionalFormatting sqref="I6:I10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 1</vt:lpstr>
      <vt:lpstr>TASK 2</vt:lpstr>
      <vt:lpstr>TASK 3</vt:lpstr>
      <vt:lpstr>TASK 4</vt:lpstr>
      <vt:lpstr>TASK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 harish</dc:creator>
  <cp:lastModifiedBy>Admin</cp:lastModifiedBy>
  <dcterms:created xsi:type="dcterms:W3CDTF">2025-03-25T08:45:03Z</dcterms:created>
  <dcterms:modified xsi:type="dcterms:W3CDTF">2025-07-10T07:03:54Z</dcterms:modified>
</cp:coreProperties>
</file>