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reev\Downloads\"/>
    </mc:Choice>
  </mc:AlternateContent>
  <xr:revisionPtr revIDLastSave="0" documentId="13_ncr:1_{8030D8B2-BEAA-47BC-9BEA-80B712F5FA45}"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Home_Own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<sst xmlns="http://schemas.openxmlformats.org/spreadsheetml/2006/main" count="16296" uniqueCount="54">
  <si>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</si>
  <si>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</si>
  <si>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</si>
  <si>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</si>
  <si>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</si>
  <si>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</si>
  <si>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</si>
  <si>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</si>
  <si>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</si>
  <si>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</si>
  <si>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</si>
  <si>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</si>
  <si>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</si>
  <si>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</si>
  <si>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</si>
  <si>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</si>
  <si>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</si>
  <si>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</si>
  <si>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</si>
  <si>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</si>
  <si>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</si>
  <si>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</si>
  <si>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</si>
  <si>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</si>
  <si>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</si>
  <si>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</si>
  <si>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</si>
  <si>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</si>
  <si>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</si>
  <si>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</si>
  <si>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</si>
  <si>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</si>
  <si>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</si>
  <si>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</si>
  <si>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</si>
  <si>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</si>
  <si>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</si>
  <si>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</si>
  <si>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</si>
  <si>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</si>
  <si>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</si>
  <si>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</si>
  <si>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Grand Total</t>
  </si>
  <si>
    <t>Column Labels</t>
  </si>
  <si>
    <t>Adolescent</t>
  </si>
  <si>
    <t>Middle Aged</t>
  </si>
  <si>
    <t>Old</t>
  </si>
  <si>
    <t>Count of Purchased Bike</t>
  </si>
  <si>
    <t>More than 10 miles</t>
  </si>
  <si>
    <t>*</t>
  </si>
  <si>
    <t>No of Cars Owned</t>
  </si>
  <si>
    <t>Bike Purchased (Yes/No)</t>
  </si>
  <si>
    <t>Row Labels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</si>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</sst>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66818.181818181823</c:v>
                </c:pt>
                <c:pt idx="1">
                  <c:v>65633.802816901414</c:v>
                </c:pt>
              </c:numCache>
            </c:numRef>
          </c:val>
          <c:extLst>
            <c:ext xmlns:c16="http://schemas.microsoft.com/office/drawing/2014/chart" uri="{C3380CC4-5D6E-409C-BE32-E72D297353CC}">
              <c16:uniqueId val="{00000000-018B-4FA3-A5AE-930CF27B204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61625</c:v>
                </c:pt>
                <c:pt idx="1">
                  <c:v>59325.84269662921</c:v>
                </c:pt>
              </c:numCache>
            </c:numRef>
          </c:val>
          <c:extLst>
            <c:ext xmlns:c16="http://schemas.microsoft.com/office/drawing/2014/chart" uri="{C3380CC4-5D6E-409C-BE32-E72D297353CC}">
              <c16:uniqueId val="{00000001-018B-4FA3-A5AE-930CF27B2049}"/>
            </c:ext>
          </c:extLst>
        </c:ser>
        <c:dLbls>
          <c:showLegendKey val="0"/>
          <c:showVal val="0"/>
          <c:showCatName val="0"/>
          <c:showSerName val="0"/>
          <c:showPercent val="0"/>
          <c:showBubbleSize val="0"/>
        </c:dLbls>
        <c:gapWidth val="219"/>
        <c:overlap val="-27"/>
        <c:axId val="1724647760"/>
        <c:axId val="1811844576"/>
      </c:barChart>
      <c:catAx>
        <c:axId val="172464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44576"/>
        <c:crosses val="autoZero"/>
        <c:auto val="1"/>
        <c:lblAlgn val="ctr"/>
        <c:lblOffset val="100"/>
        <c:noMultiLvlLbl val="0"/>
      </c:catAx>
      <c:valAx>
        <c:axId val="181184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r>
                  <a:rPr lang="en-IN" baseline="0"/>
                  <a:t> (in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64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Table'!$B$61:$B$62</c:f>
              <c:strCache>
                <c:ptCount val="1"/>
                <c:pt idx="0">
                  <c:v>No</c:v>
                </c:pt>
              </c:strCache>
            </c:strRef>
          </c:tx>
          <c:spPr>
            <a:solidFill>
              <a:schemeClr val="accent1"/>
            </a:solidFill>
            <a:ln>
              <a:noFill/>
            </a:ln>
            <a:effectLst/>
          </c:spPr>
          <c:invertIfNegative val="0"/>
          <c:cat>
            <c:strRef>
              <c:f>'Pivot Table'!$A$63:$A$68</c:f>
              <c:strCache>
                <c:ptCount val="5"/>
                <c:pt idx="0">
                  <c:v>Clerical</c:v>
                </c:pt>
                <c:pt idx="1">
                  <c:v>Management</c:v>
                </c:pt>
                <c:pt idx="2">
                  <c:v>Manual</c:v>
                </c:pt>
                <c:pt idx="3">
                  <c:v>Professional</c:v>
                </c:pt>
                <c:pt idx="4">
                  <c:v>Skilled Manual</c:v>
                </c:pt>
              </c:strCache>
            </c:strRef>
          </c:cat>
          <c:val>
            <c:numRef>
              <c:f>'Pivot Table'!$B$63:$B$68</c:f>
              <c:numCache>
                <c:formatCode>General</c:formatCode>
                <c:ptCount val="5"/>
                <c:pt idx="0">
                  <c:v>15</c:v>
                </c:pt>
                <c:pt idx="1">
                  <c:v>57</c:v>
                </c:pt>
                <c:pt idx="2">
                  <c:v>2</c:v>
                </c:pt>
                <c:pt idx="3">
                  <c:v>37</c:v>
                </c:pt>
                <c:pt idx="4">
                  <c:v>26</c:v>
                </c:pt>
              </c:numCache>
            </c:numRef>
          </c:val>
          <c:extLst>
            <c:ext xmlns:c16="http://schemas.microsoft.com/office/drawing/2014/chart" uri="{C3380CC4-5D6E-409C-BE32-E72D297353CC}">
              <c16:uniqueId val="{00000000-AAE7-401B-B0B0-50ABD267B429}"/>
            </c:ext>
          </c:extLst>
        </c:ser>
        <c:ser>
          <c:idx val="1"/>
          <c:order val="1"/>
          <c:tx>
            <c:strRef>
              <c:f>'Pivot Table'!$C$61:$C$62</c:f>
              <c:strCache>
                <c:ptCount val="1"/>
                <c:pt idx="0">
                  <c:v>Yes</c:v>
                </c:pt>
              </c:strCache>
            </c:strRef>
          </c:tx>
          <c:spPr>
            <a:solidFill>
              <a:schemeClr val="accent2"/>
            </a:solidFill>
            <a:ln>
              <a:noFill/>
            </a:ln>
            <a:effectLst/>
          </c:spPr>
          <c:invertIfNegative val="0"/>
          <c:cat>
            <c:strRef>
              <c:f>'Pivot Table'!$A$63:$A$68</c:f>
              <c:strCache>
                <c:ptCount val="5"/>
                <c:pt idx="0">
                  <c:v>Clerical</c:v>
                </c:pt>
                <c:pt idx="1">
                  <c:v>Management</c:v>
                </c:pt>
                <c:pt idx="2">
                  <c:v>Manual</c:v>
                </c:pt>
                <c:pt idx="3">
                  <c:v>Professional</c:v>
                </c:pt>
                <c:pt idx="4">
                  <c:v>Skilled Manual</c:v>
                </c:pt>
              </c:strCache>
            </c:strRef>
          </c:cat>
          <c:val>
            <c:numRef>
              <c:f>'Pivot Table'!$C$63:$C$68</c:f>
              <c:numCache>
                <c:formatCode>General</c:formatCode>
                <c:ptCount val="5"/>
                <c:pt idx="0">
                  <c:v>34</c:v>
                </c:pt>
                <c:pt idx="1">
                  <c:v>40</c:v>
                </c:pt>
                <c:pt idx="3">
                  <c:v>55</c:v>
                </c:pt>
                <c:pt idx="4">
                  <c:v>40</c:v>
                </c:pt>
              </c:numCache>
            </c:numRef>
          </c:val>
          <c:extLst>
            <c:ext xmlns:c16="http://schemas.microsoft.com/office/drawing/2014/chart" uri="{C3380CC4-5D6E-409C-BE32-E72D297353CC}">
              <c16:uniqueId val="{00000002-AAE7-401B-B0B0-50ABD267B429}"/>
            </c:ext>
          </c:extLst>
        </c:ser>
        <c:dLbls>
          <c:showLegendKey val="0"/>
          <c:showVal val="0"/>
          <c:showCatName val="0"/>
          <c:showSerName val="0"/>
          <c:showPercent val="0"/>
          <c:showBubbleSize val="0"/>
        </c:dLbls>
        <c:gapWidth val="182"/>
        <c:axId val="1998530928"/>
        <c:axId val="1998517488"/>
      </c:barChart>
      <c:catAx>
        <c:axId val="1998530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517488"/>
        <c:crosses val="autoZero"/>
        <c:auto val="1"/>
        <c:lblAlgn val="ctr"/>
        <c:lblOffset val="100"/>
        <c:noMultiLvlLbl val="0"/>
      </c:catAx>
      <c:valAx>
        <c:axId val="1998517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53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Table'!$B$80:$B$81</c:f>
              <c:strCache>
                <c:ptCount val="1"/>
                <c:pt idx="0">
                  <c:v>No</c:v>
                </c:pt>
              </c:strCache>
            </c:strRef>
          </c:tx>
          <c:spPr>
            <a:solidFill>
              <a:schemeClr val="accent1"/>
            </a:solidFill>
            <a:ln>
              <a:noFill/>
            </a:ln>
            <a:effectLst/>
          </c:spPr>
          <c:invertIfNegative val="0"/>
          <c:cat>
            <c:strRef>
              <c:f>'Pivot Table'!$A$82:$A$87</c:f>
              <c:strCache>
                <c:ptCount val="5"/>
                <c:pt idx="0">
                  <c:v>0</c:v>
                </c:pt>
                <c:pt idx="1">
                  <c:v>1</c:v>
                </c:pt>
                <c:pt idx="2">
                  <c:v>2</c:v>
                </c:pt>
                <c:pt idx="3">
                  <c:v>3</c:v>
                </c:pt>
                <c:pt idx="4">
                  <c:v>4</c:v>
                </c:pt>
              </c:strCache>
            </c:strRef>
          </c:cat>
          <c:val>
            <c:numRef>
              <c:f>'Pivot Table'!$B$82:$B$87</c:f>
              <c:numCache>
                <c:formatCode>General</c:formatCode>
                <c:ptCount val="5"/>
                <c:pt idx="0">
                  <c:v>28</c:v>
                </c:pt>
                <c:pt idx="1">
                  <c:v>33</c:v>
                </c:pt>
                <c:pt idx="2">
                  <c:v>35</c:v>
                </c:pt>
                <c:pt idx="3">
                  <c:v>21</c:v>
                </c:pt>
                <c:pt idx="4">
                  <c:v>20</c:v>
                </c:pt>
              </c:numCache>
            </c:numRef>
          </c:val>
          <c:extLst>
            <c:ext xmlns:c16="http://schemas.microsoft.com/office/drawing/2014/chart" uri="{C3380CC4-5D6E-409C-BE32-E72D297353CC}">
              <c16:uniqueId val="{00000000-7854-4C60-A19A-51C8AA711832}"/>
            </c:ext>
          </c:extLst>
        </c:ser>
        <c:ser>
          <c:idx val="1"/>
          <c:order val="1"/>
          <c:tx>
            <c:strRef>
              <c:f>'Pivot Table'!$C$80:$C$81</c:f>
              <c:strCache>
                <c:ptCount val="1"/>
                <c:pt idx="0">
                  <c:v>Yes</c:v>
                </c:pt>
              </c:strCache>
            </c:strRef>
          </c:tx>
          <c:spPr>
            <a:solidFill>
              <a:schemeClr val="accent2"/>
            </a:solidFill>
            <a:ln>
              <a:noFill/>
            </a:ln>
            <a:effectLst/>
          </c:spPr>
          <c:invertIfNegative val="0"/>
          <c:cat>
            <c:strRef>
              <c:f>'Pivot Table'!$A$82:$A$87</c:f>
              <c:strCache>
                <c:ptCount val="5"/>
                <c:pt idx="0">
                  <c:v>0</c:v>
                </c:pt>
                <c:pt idx="1">
                  <c:v>1</c:v>
                </c:pt>
                <c:pt idx="2">
                  <c:v>2</c:v>
                </c:pt>
                <c:pt idx="3">
                  <c:v>3</c:v>
                </c:pt>
                <c:pt idx="4">
                  <c:v>4</c:v>
                </c:pt>
              </c:strCache>
            </c:strRef>
          </c:cat>
          <c:val>
            <c:numRef>
              <c:f>'Pivot Table'!$C$82:$C$87</c:f>
              <c:numCache>
                <c:formatCode>General</c:formatCode>
                <c:ptCount val="5"/>
                <c:pt idx="0">
                  <c:v>57</c:v>
                </c:pt>
                <c:pt idx="1">
                  <c:v>63</c:v>
                </c:pt>
                <c:pt idx="2">
                  <c:v>29</c:v>
                </c:pt>
                <c:pt idx="3">
                  <c:v>12</c:v>
                </c:pt>
                <c:pt idx="4">
                  <c:v>8</c:v>
                </c:pt>
              </c:numCache>
            </c:numRef>
          </c:val>
          <c:extLst>
            <c:ext xmlns:c16="http://schemas.microsoft.com/office/drawing/2014/chart" uri="{C3380CC4-5D6E-409C-BE32-E72D297353CC}">
              <c16:uniqueId val="{00000001-7854-4C60-A19A-51C8AA711832}"/>
            </c:ext>
          </c:extLst>
        </c:ser>
        <c:dLbls>
          <c:showLegendKey val="0"/>
          <c:showVal val="0"/>
          <c:showCatName val="0"/>
          <c:showSerName val="0"/>
          <c:showPercent val="0"/>
          <c:showBubbleSize val="0"/>
        </c:dLbls>
        <c:gapWidth val="219"/>
        <c:overlap val="-27"/>
        <c:axId val="1998511248"/>
        <c:axId val="1998512688"/>
      </c:barChart>
      <c:catAx>
        <c:axId val="199851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512688"/>
        <c:crosses val="autoZero"/>
        <c:auto val="1"/>
        <c:lblAlgn val="ctr"/>
        <c:lblOffset val="100"/>
        <c:noMultiLvlLbl val="0"/>
      </c:catAx>
      <c:valAx>
        <c:axId val="199851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51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Table'!$B$102:$B$103</c:f>
              <c:strCache>
                <c:ptCount val="1"/>
                <c:pt idx="0">
                  <c:v>No</c:v>
                </c:pt>
              </c:strCache>
            </c:strRef>
          </c:tx>
          <c:spPr>
            <a:solidFill>
              <a:schemeClr val="accent1"/>
            </a:solidFill>
            <a:ln>
              <a:noFill/>
            </a:ln>
            <a:effectLst/>
          </c:spPr>
          <c:invertIfNegative val="0"/>
          <c:cat>
            <c:strRef>
              <c:f>'Pivot Table'!$A$104:$A$106</c:f>
              <c:strCache>
                <c:ptCount val="2"/>
                <c:pt idx="0">
                  <c:v>Married</c:v>
                </c:pt>
                <c:pt idx="1">
                  <c:v>Single</c:v>
                </c:pt>
              </c:strCache>
            </c:strRef>
          </c:cat>
          <c:val>
            <c:numRef>
              <c:f>'Pivot Table'!$B$104:$B$106</c:f>
              <c:numCache>
                <c:formatCode>General</c:formatCode>
                <c:ptCount val="2"/>
                <c:pt idx="0">
                  <c:v>88</c:v>
                </c:pt>
                <c:pt idx="1">
                  <c:v>49</c:v>
                </c:pt>
              </c:numCache>
            </c:numRef>
          </c:val>
          <c:extLst>
            <c:ext xmlns:c16="http://schemas.microsoft.com/office/drawing/2014/chart" uri="{C3380CC4-5D6E-409C-BE32-E72D297353CC}">
              <c16:uniqueId val="{00000000-B493-47CE-8801-15AD7748A8D5}"/>
            </c:ext>
          </c:extLst>
        </c:ser>
        <c:ser>
          <c:idx val="1"/>
          <c:order val="1"/>
          <c:tx>
            <c:strRef>
              <c:f>'Pivot Table'!$C$102:$C$103</c:f>
              <c:strCache>
                <c:ptCount val="1"/>
                <c:pt idx="0">
                  <c:v>Yes</c:v>
                </c:pt>
              </c:strCache>
            </c:strRef>
          </c:tx>
          <c:spPr>
            <a:solidFill>
              <a:schemeClr val="accent2"/>
            </a:solidFill>
            <a:ln>
              <a:noFill/>
            </a:ln>
            <a:effectLst/>
          </c:spPr>
          <c:invertIfNegative val="0"/>
          <c:cat>
            <c:strRef>
              <c:f>'Pivot Table'!$A$104:$A$106</c:f>
              <c:strCache>
                <c:ptCount val="2"/>
                <c:pt idx="0">
                  <c:v>Married</c:v>
                </c:pt>
                <c:pt idx="1">
                  <c:v>Single</c:v>
                </c:pt>
              </c:strCache>
            </c:strRef>
          </c:cat>
          <c:val>
            <c:numRef>
              <c:f>'Pivot Table'!$C$104:$C$106</c:f>
              <c:numCache>
                <c:formatCode>General</c:formatCode>
                <c:ptCount val="2"/>
                <c:pt idx="0">
                  <c:v>78</c:v>
                </c:pt>
                <c:pt idx="1">
                  <c:v>91</c:v>
                </c:pt>
              </c:numCache>
            </c:numRef>
          </c:val>
          <c:extLst>
            <c:ext xmlns:c16="http://schemas.microsoft.com/office/drawing/2014/chart" uri="{C3380CC4-5D6E-409C-BE32-E72D297353CC}">
              <c16:uniqueId val="{00000001-B493-47CE-8801-15AD7748A8D5}"/>
            </c:ext>
          </c:extLst>
        </c:ser>
        <c:dLbls>
          <c:showLegendKey val="0"/>
          <c:showVal val="0"/>
          <c:showCatName val="0"/>
          <c:showSerName val="0"/>
          <c:showPercent val="0"/>
          <c:showBubbleSize val="0"/>
        </c:dLbls>
        <c:gapWidth val="219"/>
        <c:overlap val="-27"/>
        <c:axId val="907114912"/>
        <c:axId val="979568432"/>
      </c:barChart>
      <c:catAx>
        <c:axId val="90711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568432"/>
        <c:crosses val="autoZero"/>
        <c:auto val="1"/>
        <c:lblAlgn val="ctr"/>
        <c:lblOffset val="100"/>
        <c:noMultiLvlLbl val="0"/>
      </c:catAx>
      <c:valAx>
        <c:axId val="97956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1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2932-46F8-95AC-6A87B135817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2932-46F8-95AC-6A87B135817B}"/>
            </c:ext>
          </c:extLst>
        </c:ser>
        <c:dLbls>
          <c:showLegendKey val="0"/>
          <c:showVal val="0"/>
          <c:showCatName val="0"/>
          <c:showSerName val="0"/>
          <c:showPercent val="0"/>
          <c:showBubbleSize val="0"/>
        </c:dLbls>
        <c:smooth val="0"/>
        <c:axId val="1884613616"/>
        <c:axId val="1884606896"/>
      </c:lineChart>
      <c:catAx>
        <c:axId val="188461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3354046369203849"/>
              <c:y val="0.774978127734033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606896"/>
        <c:crosses val="autoZero"/>
        <c:auto val="1"/>
        <c:lblAlgn val="ctr"/>
        <c:lblOffset val="100"/>
        <c:noMultiLvlLbl val="0"/>
      </c:catAx>
      <c:valAx>
        <c:axId val="18846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61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Adolescent</c:v>
                </c:pt>
                <c:pt idx="1">
                  <c:v>Middle Aged</c:v>
                </c:pt>
                <c:pt idx="2">
                  <c:v>Old</c:v>
                </c:pt>
              </c:strCache>
            </c:strRef>
          </c:cat>
          <c:val>
            <c:numRef>
              <c:f>'Pivot Table'!$B$42:$B$45</c:f>
              <c:numCache>
                <c:formatCode>General</c:formatCode>
                <c:ptCount val="3"/>
                <c:pt idx="0">
                  <c:v>2</c:v>
                </c:pt>
                <c:pt idx="1">
                  <c:v>89</c:v>
                </c:pt>
                <c:pt idx="2">
                  <c:v>46</c:v>
                </c:pt>
              </c:numCache>
            </c:numRef>
          </c:val>
          <c:extLst>
            <c:ext xmlns:c16="http://schemas.microsoft.com/office/drawing/2014/chart" uri="{C3380CC4-5D6E-409C-BE32-E72D297353CC}">
              <c16:uniqueId val="{00000000-BCA6-4F4C-85A0-7633D3EF6887}"/>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Adolescent</c:v>
                </c:pt>
                <c:pt idx="1">
                  <c:v>Middle Aged</c:v>
                </c:pt>
                <c:pt idx="2">
                  <c:v>Old</c:v>
                </c:pt>
              </c:strCache>
            </c:strRef>
          </c:cat>
          <c:val>
            <c:numRef>
              <c:f>'Pivot Table'!$C$42:$C$45</c:f>
              <c:numCache>
                <c:formatCode>General</c:formatCode>
                <c:ptCount val="3"/>
                <c:pt idx="0">
                  <c:v>7</c:v>
                </c:pt>
                <c:pt idx="1">
                  <c:v>141</c:v>
                </c:pt>
                <c:pt idx="2">
                  <c:v>21</c:v>
                </c:pt>
              </c:numCache>
            </c:numRef>
          </c:val>
          <c:extLst>
            <c:ext xmlns:c16="http://schemas.microsoft.com/office/drawing/2014/chart" uri="{C3380CC4-5D6E-409C-BE32-E72D297353CC}">
              <c16:uniqueId val="{00000001-BCA6-4F4C-85A0-7633D3EF6887}"/>
            </c:ext>
          </c:extLst>
        </c:ser>
        <c:dLbls>
          <c:showLegendKey val="0"/>
          <c:showVal val="0"/>
          <c:showCatName val="0"/>
          <c:showSerName val="0"/>
          <c:showPercent val="0"/>
          <c:showBubbleSize val="0"/>
        </c:dLbls>
        <c:gapWidth val="219"/>
        <c:overlap val="-27"/>
        <c:axId val="1985737776"/>
        <c:axId val="1985730576"/>
      </c:barChart>
      <c:catAx>
        <c:axId val="198573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730576"/>
        <c:crosses val="autoZero"/>
        <c:auto val="1"/>
        <c:lblAlgn val="ctr"/>
        <c:lblOffset val="100"/>
        <c:noMultiLvlLbl val="0"/>
      </c:catAx>
      <c:valAx>
        <c:axId val="198573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73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Table'!$B$80:$B$81</c:f>
              <c:strCache>
                <c:ptCount val="1"/>
                <c:pt idx="0">
                  <c:v>No</c:v>
                </c:pt>
              </c:strCache>
            </c:strRef>
          </c:tx>
          <c:spPr>
            <a:solidFill>
              <a:schemeClr val="accent1"/>
            </a:solidFill>
            <a:ln>
              <a:noFill/>
            </a:ln>
            <a:effectLst/>
          </c:spPr>
          <c:invertIfNegative val="0"/>
          <c:cat>
            <c:strRef>
              <c:f>'Pivot Table'!$A$82:$A$87</c:f>
              <c:strCache>
                <c:ptCount val="5"/>
                <c:pt idx="0">
                  <c:v>0</c:v>
                </c:pt>
                <c:pt idx="1">
                  <c:v>1</c:v>
                </c:pt>
                <c:pt idx="2">
                  <c:v>2</c:v>
                </c:pt>
                <c:pt idx="3">
                  <c:v>3</c:v>
                </c:pt>
                <c:pt idx="4">
                  <c:v>4</c:v>
                </c:pt>
              </c:strCache>
            </c:strRef>
          </c:cat>
          <c:val>
            <c:numRef>
              <c:f>'Pivot Table'!$B$82:$B$87</c:f>
              <c:numCache>
                <c:formatCode>General</c:formatCode>
                <c:ptCount val="5"/>
                <c:pt idx="0">
                  <c:v>28</c:v>
                </c:pt>
                <c:pt idx="1">
                  <c:v>33</c:v>
                </c:pt>
                <c:pt idx="2">
                  <c:v>35</c:v>
                </c:pt>
                <c:pt idx="3">
                  <c:v>21</c:v>
                </c:pt>
                <c:pt idx="4">
                  <c:v>20</c:v>
                </c:pt>
              </c:numCache>
            </c:numRef>
          </c:val>
          <c:extLst>
            <c:ext xmlns:c16="http://schemas.microsoft.com/office/drawing/2014/chart" uri="{C3380CC4-5D6E-409C-BE32-E72D297353CC}">
              <c16:uniqueId val="{00000000-9DE0-4D2A-AE17-56A009569B92}"/>
            </c:ext>
          </c:extLst>
        </c:ser>
        <c:ser>
          <c:idx val="1"/>
          <c:order val="1"/>
          <c:tx>
            <c:strRef>
              <c:f>'Pivot Table'!$C$80:$C$81</c:f>
              <c:strCache>
                <c:ptCount val="1"/>
                <c:pt idx="0">
                  <c:v>Yes</c:v>
                </c:pt>
              </c:strCache>
            </c:strRef>
          </c:tx>
          <c:spPr>
            <a:solidFill>
              <a:schemeClr val="accent2"/>
            </a:solidFill>
            <a:ln>
              <a:noFill/>
            </a:ln>
            <a:effectLst/>
          </c:spPr>
          <c:invertIfNegative val="0"/>
          <c:cat>
            <c:strRef>
              <c:f>'Pivot Table'!$A$82:$A$87</c:f>
              <c:strCache>
                <c:ptCount val="5"/>
                <c:pt idx="0">
                  <c:v>0</c:v>
                </c:pt>
                <c:pt idx="1">
                  <c:v>1</c:v>
                </c:pt>
                <c:pt idx="2">
                  <c:v>2</c:v>
                </c:pt>
                <c:pt idx="3">
                  <c:v>3</c:v>
                </c:pt>
                <c:pt idx="4">
                  <c:v>4</c:v>
                </c:pt>
              </c:strCache>
            </c:strRef>
          </c:cat>
          <c:val>
            <c:numRef>
              <c:f>'Pivot Table'!$C$82:$C$87</c:f>
              <c:numCache>
                <c:formatCode>General</c:formatCode>
                <c:ptCount val="5"/>
                <c:pt idx="0">
                  <c:v>57</c:v>
                </c:pt>
                <c:pt idx="1">
                  <c:v>63</c:v>
                </c:pt>
                <c:pt idx="2">
                  <c:v>29</c:v>
                </c:pt>
                <c:pt idx="3">
                  <c:v>12</c:v>
                </c:pt>
                <c:pt idx="4">
                  <c:v>8</c:v>
                </c:pt>
              </c:numCache>
            </c:numRef>
          </c:val>
          <c:extLst>
            <c:ext xmlns:c16="http://schemas.microsoft.com/office/drawing/2014/chart" uri="{C3380CC4-5D6E-409C-BE32-E72D297353CC}">
              <c16:uniqueId val="{00000001-9DE0-4D2A-AE17-56A009569B92}"/>
            </c:ext>
          </c:extLst>
        </c:ser>
        <c:dLbls>
          <c:showLegendKey val="0"/>
          <c:showVal val="0"/>
          <c:showCatName val="0"/>
          <c:showSerName val="0"/>
          <c:showPercent val="0"/>
          <c:showBubbleSize val="0"/>
        </c:dLbls>
        <c:gapWidth val="219"/>
        <c:overlap val="-27"/>
        <c:axId val="1998511248"/>
        <c:axId val="1998512688"/>
      </c:barChart>
      <c:catAx>
        <c:axId val="199851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512688"/>
        <c:crosses val="autoZero"/>
        <c:auto val="1"/>
        <c:lblAlgn val="ctr"/>
        <c:lblOffset val="100"/>
        <c:noMultiLvlLbl val="0"/>
      </c:catAx>
      <c:valAx>
        <c:axId val="199851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51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Table'!$B$102:$B$103</c:f>
              <c:strCache>
                <c:ptCount val="1"/>
                <c:pt idx="0">
                  <c:v>No</c:v>
                </c:pt>
              </c:strCache>
            </c:strRef>
          </c:tx>
          <c:spPr>
            <a:solidFill>
              <a:schemeClr val="accent1"/>
            </a:solidFill>
            <a:ln>
              <a:noFill/>
            </a:ln>
            <a:effectLst/>
          </c:spPr>
          <c:invertIfNegative val="0"/>
          <c:cat>
            <c:strRef>
              <c:f>'Pivot Table'!$A$104:$A$106</c:f>
              <c:strCache>
                <c:ptCount val="2"/>
                <c:pt idx="0">
                  <c:v>Married</c:v>
                </c:pt>
                <c:pt idx="1">
                  <c:v>Single</c:v>
                </c:pt>
              </c:strCache>
            </c:strRef>
          </c:cat>
          <c:val>
            <c:numRef>
              <c:f>'Pivot Table'!$B$104:$B$106</c:f>
              <c:numCache>
                <c:formatCode>General</c:formatCode>
                <c:ptCount val="2"/>
                <c:pt idx="0">
                  <c:v>88</c:v>
                </c:pt>
                <c:pt idx="1">
                  <c:v>49</c:v>
                </c:pt>
              </c:numCache>
            </c:numRef>
          </c:val>
          <c:extLst>
            <c:ext xmlns:c16="http://schemas.microsoft.com/office/drawing/2014/chart" uri="{C3380CC4-5D6E-409C-BE32-E72D297353CC}">
              <c16:uniqueId val="{00000000-0AA0-4FB8-ACBF-F52145999C1C}"/>
            </c:ext>
          </c:extLst>
        </c:ser>
        <c:ser>
          <c:idx val="1"/>
          <c:order val="1"/>
          <c:tx>
            <c:strRef>
              <c:f>'Pivot Table'!$C$102:$C$103</c:f>
              <c:strCache>
                <c:ptCount val="1"/>
                <c:pt idx="0">
                  <c:v>Yes</c:v>
                </c:pt>
              </c:strCache>
            </c:strRef>
          </c:tx>
          <c:spPr>
            <a:solidFill>
              <a:schemeClr val="accent2"/>
            </a:solidFill>
            <a:ln>
              <a:noFill/>
            </a:ln>
            <a:effectLst/>
          </c:spPr>
          <c:invertIfNegative val="0"/>
          <c:cat>
            <c:strRef>
              <c:f>'Pivot Table'!$A$104:$A$106</c:f>
              <c:strCache>
                <c:ptCount val="2"/>
                <c:pt idx="0">
                  <c:v>Married</c:v>
                </c:pt>
                <c:pt idx="1">
                  <c:v>Single</c:v>
                </c:pt>
              </c:strCache>
            </c:strRef>
          </c:cat>
          <c:val>
            <c:numRef>
              <c:f>'Pivot Table'!$C$104:$C$106</c:f>
              <c:numCache>
                <c:formatCode>General</c:formatCode>
                <c:ptCount val="2"/>
                <c:pt idx="0">
                  <c:v>78</c:v>
                </c:pt>
                <c:pt idx="1">
                  <c:v>91</c:v>
                </c:pt>
              </c:numCache>
            </c:numRef>
          </c:val>
          <c:extLst>
            <c:ext xmlns:c16="http://schemas.microsoft.com/office/drawing/2014/chart" uri="{C3380CC4-5D6E-409C-BE32-E72D297353CC}">
              <c16:uniqueId val="{00000001-0AA0-4FB8-ACBF-F52145999C1C}"/>
            </c:ext>
          </c:extLst>
        </c:ser>
        <c:dLbls>
          <c:showLegendKey val="0"/>
          <c:showVal val="0"/>
          <c:showCatName val="0"/>
          <c:showSerName val="0"/>
          <c:showPercent val="0"/>
          <c:showBubbleSize val="0"/>
        </c:dLbls>
        <c:gapWidth val="219"/>
        <c:overlap val="-27"/>
        <c:axId val="907114912"/>
        <c:axId val="979568432"/>
      </c:barChart>
      <c:catAx>
        <c:axId val="90711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568432"/>
        <c:crosses val="autoZero"/>
        <c:auto val="1"/>
        <c:lblAlgn val="ctr"/>
        <c:lblOffset val="100"/>
        <c:noMultiLvlLbl val="0"/>
      </c:catAx>
      <c:valAx>
        <c:axId val="97956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1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Table'!$B$61:$B$62</c:f>
              <c:strCache>
                <c:ptCount val="1"/>
                <c:pt idx="0">
                  <c:v>No</c:v>
                </c:pt>
              </c:strCache>
            </c:strRef>
          </c:tx>
          <c:spPr>
            <a:solidFill>
              <a:schemeClr val="accent1"/>
            </a:solidFill>
            <a:ln>
              <a:noFill/>
            </a:ln>
            <a:effectLst/>
          </c:spPr>
          <c:invertIfNegative val="0"/>
          <c:cat>
            <c:strRef>
              <c:f>'Pivot Table'!$A$63:$A$68</c:f>
              <c:strCache>
                <c:ptCount val="5"/>
                <c:pt idx="0">
                  <c:v>Clerical</c:v>
                </c:pt>
                <c:pt idx="1">
                  <c:v>Management</c:v>
                </c:pt>
                <c:pt idx="2">
                  <c:v>Manual</c:v>
                </c:pt>
                <c:pt idx="3">
                  <c:v>Professional</c:v>
                </c:pt>
                <c:pt idx="4">
                  <c:v>Skilled Manual</c:v>
                </c:pt>
              </c:strCache>
            </c:strRef>
          </c:cat>
          <c:val>
            <c:numRef>
              <c:f>'Pivot Table'!$B$63:$B$68</c:f>
              <c:numCache>
                <c:formatCode>General</c:formatCode>
                <c:ptCount val="5"/>
                <c:pt idx="0">
                  <c:v>15</c:v>
                </c:pt>
                <c:pt idx="1">
                  <c:v>57</c:v>
                </c:pt>
                <c:pt idx="2">
                  <c:v>2</c:v>
                </c:pt>
                <c:pt idx="3">
                  <c:v>37</c:v>
                </c:pt>
                <c:pt idx="4">
                  <c:v>26</c:v>
                </c:pt>
              </c:numCache>
            </c:numRef>
          </c:val>
          <c:extLst>
            <c:ext xmlns:c16="http://schemas.microsoft.com/office/drawing/2014/chart" uri="{C3380CC4-5D6E-409C-BE32-E72D297353CC}">
              <c16:uniqueId val="{00000000-D6F3-4C36-8607-566F82C43114}"/>
            </c:ext>
          </c:extLst>
        </c:ser>
        <c:ser>
          <c:idx val="1"/>
          <c:order val="1"/>
          <c:tx>
            <c:strRef>
              <c:f>'Pivot Table'!$C$61:$C$62</c:f>
              <c:strCache>
                <c:ptCount val="1"/>
                <c:pt idx="0">
                  <c:v>Yes</c:v>
                </c:pt>
              </c:strCache>
            </c:strRef>
          </c:tx>
          <c:spPr>
            <a:solidFill>
              <a:schemeClr val="accent2"/>
            </a:solidFill>
            <a:ln>
              <a:noFill/>
            </a:ln>
            <a:effectLst/>
          </c:spPr>
          <c:invertIfNegative val="0"/>
          <c:cat>
            <c:strRef>
              <c:f>'Pivot Table'!$A$63:$A$68</c:f>
              <c:strCache>
                <c:ptCount val="5"/>
                <c:pt idx="0">
                  <c:v>Clerical</c:v>
                </c:pt>
                <c:pt idx="1">
                  <c:v>Management</c:v>
                </c:pt>
                <c:pt idx="2">
                  <c:v>Manual</c:v>
                </c:pt>
                <c:pt idx="3">
                  <c:v>Professional</c:v>
                </c:pt>
                <c:pt idx="4">
                  <c:v>Skilled Manual</c:v>
                </c:pt>
              </c:strCache>
            </c:strRef>
          </c:cat>
          <c:val>
            <c:numRef>
              <c:f>'Pivot Table'!$C$63:$C$68</c:f>
              <c:numCache>
                <c:formatCode>General</c:formatCode>
                <c:ptCount val="5"/>
                <c:pt idx="0">
                  <c:v>34</c:v>
                </c:pt>
                <c:pt idx="1">
                  <c:v>40</c:v>
                </c:pt>
                <c:pt idx="3">
                  <c:v>55</c:v>
                </c:pt>
                <c:pt idx="4">
                  <c:v>40</c:v>
                </c:pt>
              </c:numCache>
            </c:numRef>
          </c:val>
          <c:extLst>
            <c:ext xmlns:c16="http://schemas.microsoft.com/office/drawing/2014/chart" uri="{C3380CC4-5D6E-409C-BE32-E72D297353CC}">
              <c16:uniqueId val="{00000001-D6F3-4C36-8607-566F82C43114}"/>
            </c:ext>
          </c:extLst>
        </c:ser>
        <c:dLbls>
          <c:showLegendKey val="0"/>
          <c:showVal val="0"/>
          <c:showCatName val="0"/>
          <c:showSerName val="0"/>
          <c:showPercent val="0"/>
          <c:showBubbleSize val="0"/>
        </c:dLbls>
        <c:gapWidth val="182"/>
        <c:axId val="1252291456"/>
        <c:axId val="1252278496"/>
      </c:barChart>
      <c:catAx>
        <c:axId val="125229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278496"/>
        <c:crosses val="autoZero"/>
        <c:auto val="1"/>
        <c:lblAlgn val="ctr"/>
        <c:lblOffset val="100"/>
        <c:noMultiLvlLbl val="0"/>
      </c:catAx>
      <c:valAx>
        <c:axId val="1252278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29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66818.181818181823</c:v>
                </c:pt>
                <c:pt idx="1">
                  <c:v>65633.802816901414</c:v>
                </c:pt>
              </c:numCache>
            </c:numRef>
          </c:val>
          <c:extLst>
            <c:ext xmlns:c16="http://schemas.microsoft.com/office/drawing/2014/chart" uri="{C3380CC4-5D6E-409C-BE32-E72D297353CC}">
              <c16:uniqueId val="{00000000-7588-4A6B-8296-DD65285807D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61625</c:v>
                </c:pt>
                <c:pt idx="1">
                  <c:v>59325.84269662921</c:v>
                </c:pt>
              </c:numCache>
            </c:numRef>
          </c:val>
          <c:extLst>
            <c:ext xmlns:c16="http://schemas.microsoft.com/office/drawing/2014/chart" uri="{C3380CC4-5D6E-409C-BE32-E72D297353CC}">
              <c16:uniqueId val="{00000001-7588-4A6B-8296-DD65285807DF}"/>
            </c:ext>
          </c:extLst>
        </c:ser>
        <c:dLbls>
          <c:showLegendKey val="0"/>
          <c:showVal val="0"/>
          <c:showCatName val="0"/>
          <c:showSerName val="0"/>
          <c:showPercent val="0"/>
          <c:showBubbleSize val="0"/>
        </c:dLbls>
        <c:gapWidth val="219"/>
        <c:overlap val="-27"/>
        <c:axId val="1724647760"/>
        <c:axId val="1811844576"/>
      </c:barChart>
      <c:catAx>
        <c:axId val="172464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44576"/>
        <c:crosses val="autoZero"/>
        <c:auto val="1"/>
        <c:lblAlgn val="ctr"/>
        <c:lblOffset val="100"/>
        <c:noMultiLvlLbl val="0"/>
      </c:catAx>
      <c:valAx>
        <c:axId val="181184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r>
                  <a:rPr lang="en-IN" baseline="0"/>
                  <a:t> (in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64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53DB-4675-B6A7-7A70355444B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53DB-4675-B6A7-7A70355444BA}"/>
            </c:ext>
          </c:extLst>
        </c:ser>
        <c:dLbls>
          <c:showLegendKey val="0"/>
          <c:showVal val="0"/>
          <c:showCatName val="0"/>
          <c:showSerName val="0"/>
          <c:showPercent val="0"/>
          <c:showBubbleSize val="0"/>
        </c:dLbls>
        <c:smooth val="0"/>
        <c:axId val="1884613616"/>
        <c:axId val="1884606896"/>
      </c:lineChart>
      <c:catAx>
        <c:axId val="188461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3354046369203849"/>
              <c:y val="0.774978127734033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606896"/>
        <c:crosses val="autoZero"/>
        <c:auto val="1"/>
        <c:lblAlgn val="ctr"/>
        <c:lblOffset val="100"/>
        <c:noMultiLvlLbl val="0"/>
      </c:catAx>
      <c:valAx>
        <c:axId val="18846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61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Adolescent</c:v>
                </c:pt>
                <c:pt idx="1">
                  <c:v>Middle Aged</c:v>
                </c:pt>
                <c:pt idx="2">
                  <c:v>Old</c:v>
                </c:pt>
              </c:strCache>
            </c:strRef>
          </c:cat>
          <c:val>
            <c:numRef>
              <c:f>'Pivot Table'!$B$42:$B$45</c:f>
              <c:numCache>
                <c:formatCode>General</c:formatCode>
                <c:ptCount val="3"/>
                <c:pt idx="0">
                  <c:v>2</c:v>
                </c:pt>
                <c:pt idx="1">
                  <c:v>89</c:v>
                </c:pt>
                <c:pt idx="2">
                  <c:v>46</c:v>
                </c:pt>
              </c:numCache>
            </c:numRef>
          </c:val>
          <c:extLst>
            <c:ext xmlns:c16="http://schemas.microsoft.com/office/drawing/2014/chart" uri="{C3380CC4-5D6E-409C-BE32-E72D297353CC}">
              <c16:uniqueId val="{00000000-85AC-4A67-A8C6-C24224ECC9A4}"/>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Adolescent</c:v>
                </c:pt>
                <c:pt idx="1">
                  <c:v>Middle Aged</c:v>
                </c:pt>
                <c:pt idx="2">
                  <c:v>Old</c:v>
                </c:pt>
              </c:strCache>
            </c:strRef>
          </c:cat>
          <c:val>
            <c:numRef>
              <c:f>'Pivot Table'!$C$42:$C$45</c:f>
              <c:numCache>
                <c:formatCode>General</c:formatCode>
                <c:ptCount val="3"/>
                <c:pt idx="0">
                  <c:v>7</c:v>
                </c:pt>
                <c:pt idx="1">
                  <c:v>141</c:v>
                </c:pt>
                <c:pt idx="2">
                  <c:v>21</c:v>
                </c:pt>
              </c:numCache>
            </c:numRef>
          </c:val>
          <c:extLst>
            <c:ext xmlns:c16="http://schemas.microsoft.com/office/drawing/2014/chart" uri="{C3380CC4-5D6E-409C-BE32-E72D297353CC}">
              <c16:uniqueId val="{00000001-85AC-4A67-A8C6-C24224ECC9A4}"/>
            </c:ext>
          </c:extLst>
        </c:ser>
        <c:dLbls>
          <c:showLegendKey val="0"/>
          <c:showVal val="0"/>
          <c:showCatName val="0"/>
          <c:showSerName val="0"/>
          <c:showPercent val="0"/>
          <c:showBubbleSize val="0"/>
        </c:dLbls>
        <c:gapWidth val="219"/>
        <c:overlap val="-27"/>
        <c:axId val="1985737776"/>
        <c:axId val="1985730576"/>
      </c:barChart>
      <c:catAx>
        <c:axId val="198573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730576"/>
        <c:crosses val="autoZero"/>
        <c:auto val="1"/>
        <c:lblAlgn val="ctr"/>
        <c:lblOffset val="100"/>
        <c:noMultiLvlLbl val="0"/>
      </c:catAx>
      <c:valAx>
        <c:axId val="198573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73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601980</xdr:colOff>
      <xdr:row>1</xdr:row>
      <xdr:rowOff>0</xdr:rowOff>
    </xdr:from>
    <xdr:to>
      <xdr:col>12</xdr:col>
      <xdr:colOff>297180</xdr:colOff>
      <xdr:row>16</xdr:row>
      <xdr:rowOff>0</xdr:rowOff>
    </xdr:to>
    <xdr:graphicFrame macro="">
      <xdr:nvGraphicFramePr>
        <xdr:cNvPr id="2" name="Chart 1">
          <a:extLst>
            <a:ext uri="{FF2B5EF4-FFF2-40B4-BE49-F238E27FC236}">
              <a16:creationId xmlns:a16="http://schemas.microsoft.com/office/drawing/2014/main" id="{97ED30F4-0D71-E8CE-10DA-686D29A49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12</xdr:col>
      <xdr:colOff>304800</xdr:colOff>
      <xdr:row>33</xdr:row>
      <xdr:rowOff>91440</xdr:rowOff>
    </xdr:to>
    <xdr:graphicFrame macro="">
      <xdr:nvGraphicFramePr>
        <xdr:cNvPr id="3" name="Chart 2">
          <a:extLst>
            <a:ext uri="{FF2B5EF4-FFF2-40B4-BE49-F238E27FC236}">
              <a16:creationId xmlns:a16="http://schemas.microsoft.com/office/drawing/2014/main" id="{269578C6-3734-38F4-60D0-622129276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39</xdr:row>
      <xdr:rowOff>0</xdr:rowOff>
    </xdr:from>
    <xdr:to>
      <xdr:col>12</xdr:col>
      <xdr:colOff>297180</xdr:colOff>
      <xdr:row>54</xdr:row>
      <xdr:rowOff>0</xdr:rowOff>
    </xdr:to>
    <xdr:graphicFrame macro="">
      <xdr:nvGraphicFramePr>
        <xdr:cNvPr id="4" name="Chart 3">
          <a:extLst>
            <a:ext uri="{FF2B5EF4-FFF2-40B4-BE49-F238E27FC236}">
              <a16:creationId xmlns:a16="http://schemas.microsoft.com/office/drawing/2014/main" id="{CCE4C7FB-0552-8C4F-848C-5EA9AFB4F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78</xdr:row>
      <xdr:rowOff>175260</xdr:rowOff>
    </xdr:from>
    <xdr:to>
      <xdr:col>12</xdr:col>
      <xdr:colOff>304800</xdr:colOff>
      <xdr:row>93</xdr:row>
      <xdr:rowOff>175260</xdr:rowOff>
    </xdr:to>
    <xdr:graphicFrame macro="">
      <xdr:nvGraphicFramePr>
        <xdr:cNvPr id="6" name="Chart 5">
          <a:extLst>
            <a:ext uri="{FF2B5EF4-FFF2-40B4-BE49-F238E27FC236}">
              <a16:creationId xmlns:a16="http://schemas.microsoft.com/office/drawing/2014/main" id="{287763FE-1970-6769-7418-B194A2C1A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7620</xdr:colOff>
      <xdr:row>100</xdr:row>
      <xdr:rowOff>114300</xdr:rowOff>
    </xdr:from>
    <xdr:to>
      <xdr:col>12</xdr:col>
      <xdr:colOff>312420</xdr:colOff>
      <xdr:row>115</xdr:row>
      <xdr:rowOff>114300</xdr:rowOff>
    </xdr:to>
    <xdr:graphicFrame macro="">
      <xdr:nvGraphicFramePr>
        <xdr:cNvPr id="7" name="Chart 6">
          <a:extLst>
            <a:ext uri="{FF2B5EF4-FFF2-40B4-BE49-F238E27FC236}">
              <a16:creationId xmlns:a16="http://schemas.microsoft.com/office/drawing/2014/main" id="{9BBE80BC-2282-4DCD-1BA9-59575FCD4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281940</xdr:colOff>
      <xdr:row>59</xdr:row>
      <xdr:rowOff>144780</xdr:rowOff>
    </xdr:from>
    <xdr:to>
      <xdr:col>11</xdr:col>
      <xdr:colOff>586740</xdr:colOff>
      <xdr:row>74</xdr:row>
      <xdr:rowOff>144780</xdr:rowOff>
    </xdr:to>
    <xdr:graphicFrame macro="">
      <xdr:nvGraphicFramePr>
        <xdr:cNvPr id="8" name="Chart 7">
          <a:extLst>
            <a:ext uri="{FF2B5EF4-FFF2-40B4-BE49-F238E27FC236}">
              <a16:creationId xmlns:a16="http://schemas.microsoft.com/office/drawing/2014/main" id="{761468EB-343F-8684-167D-B90E168CC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373380</xdr:colOff>
      <xdr:row>6</xdr:row>
      <xdr:rowOff>7620</xdr:rowOff>
    </xdr:from>
    <xdr:to>
      <xdr:col>9</xdr:col>
      <xdr:colOff>99060</xdr:colOff>
      <xdr:row>21</xdr:row>
      <xdr:rowOff>7620</xdr:rowOff>
    </xdr:to>
    <xdr:graphicFrame macro="">
      <xdr:nvGraphicFramePr>
        <xdr:cNvPr id="3" name="Chart 2">
          <a:extLst>
            <a:ext uri="{FF2B5EF4-FFF2-40B4-BE49-F238E27FC236}">
              <a16:creationId xmlns:a16="http://schemas.microsoft.com/office/drawing/2014/main" id="{165ED6AB-C274-42DC-B00C-3AED8C895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106680</xdr:colOff>
      <xdr:row>6</xdr:row>
      <xdr:rowOff>7620</xdr:rowOff>
    </xdr:from>
    <xdr:to>
      <xdr:col>15</xdr:col>
      <xdr:colOff>0</xdr:colOff>
      <xdr:row>20</xdr:row>
      <xdr:rowOff>167640</xdr:rowOff>
    </xdr:to>
    <xdr:graphicFrame macro="">
      <xdr:nvGraphicFramePr>
        <xdr:cNvPr id="4" name="Chart 3">
          <a:extLst>
            <a:ext uri="{FF2B5EF4-FFF2-40B4-BE49-F238E27FC236}">
              <a16:creationId xmlns:a16="http://schemas.microsoft.com/office/drawing/2014/main" id="{1CCB777F-45BB-4212-B77A-1EA0E5299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373380</xdr:colOff>
      <xdr:row>21</xdr:row>
      <xdr:rowOff>0</xdr:rowOff>
    </xdr:from>
    <xdr:to>
      <xdr:col>9</xdr:col>
      <xdr:colOff>121920</xdr:colOff>
      <xdr:row>36</xdr:row>
      <xdr:rowOff>0</xdr:rowOff>
    </xdr:to>
    <xdr:graphicFrame macro="">
      <xdr:nvGraphicFramePr>
        <xdr:cNvPr id="5" name="Chart 4">
          <a:extLst>
            <a:ext uri="{FF2B5EF4-FFF2-40B4-BE49-F238E27FC236}">
              <a16:creationId xmlns:a16="http://schemas.microsoft.com/office/drawing/2014/main" id="{AB89672B-C2B9-4A81-9F29-9DF7EDB22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114300</xdr:colOff>
      <xdr:row>21</xdr:row>
      <xdr:rowOff>0</xdr:rowOff>
    </xdr:from>
    <xdr:to>
      <xdr:col>15</xdr:col>
      <xdr:colOff>0</xdr:colOff>
      <xdr:row>35</xdr:row>
      <xdr:rowOff>175260</xdr:rowOff>
    </xdr:to>
    <xdr:graphicFrame macro="">
      <xdr:nvGraphicFramePr>
        <xdr:cNvPr id="6" name="Chart 5">
          <a:extLst>
            <a:ext uri="{FF2B5EF4-FFF2-40B4-BE49-F238E27FC236}">
              <a16:creationId xmlns:a16="http://schemas.microsoft.com/office/drawing/2014/main" id="{00C10EA9-1D48-4239-AD62-AA5063A5A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365760</xdr:colOff>
      <xdr:row>36</xdr:row>
      <xdr:rowOff>7620</xdr:rowOff>
    </xdr:from>
    <xdr:to>
      <xdr:col>9</xdr:col>
      <xdr:colOff>152400</xdr:colOff>
      <xdr:row>51</xdr:row>
      <xdr:rowOff>7620</xdr:rowOff>
    </xdr:to>
    <xdr:graphicFrame macro="">
      <xdr:nvGraphicFramePr>
        <xdr:cNvPr id="7" name="Chart 6">
          <a:extLst>
            <a:ext uri="{FF2B5EF4-FFF2-40B4-BE49-F238E27FC236}">
              <a16:creationId xmlns:a16="http://schemas.microsoft.com/office/drawing/2014/main" id="{938922DE-6220-4709-ADFF-6B968A64D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137160</xdr:colOff>
      <xdr:row>36</xdr:row>
      <xdr:rowOff>0</xdr:rowOff>
    </xdr:from>
    <xdr:to>
      <xdr:col>15</xdr:col>
      <xdr:colOff>7620</xdr:colOff>
      <xdr:row>51</xdr:row>
      <xdr:rowOff>0</xdr:rowOff>
    </xdr:to>
    <xdr:graphicFrame macro="">
      <xdr:nvGraphicFramePr>
        <xdr:cNvPr id="8" name="Chart 7">
          <a:extLst>
            <a:ext uri="{FF2B5EF4-FFF2-40B4-BE49-F238E27FC236}">
              <a16:creationId xmlns:a16="http://schemas.microsoft.com/office/drawing/2014/main" id="{31F72F67-D454-4651-881B-9F158DD94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6</xdr:row>
      <xdr:rowOff>22860</xdr:rowOff>
    </xdr:from>
    <xdr:to>
      <xdr:col>2</xdr:col>
      <xdr:colOff>373380</xdr:colOff>
      <xdr:row>15</xdr:row>
      <xdr:rowOff>99059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1FF29C3F-3990-3AF8-2924-4D1FFE0B8A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120140"/>
              <a:ext cx="1592580" cy="1722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xdr:rowOff>
    </xdr:from>
    <xdr:to>
      <xdr:col>2</xdr:col>
      <xdr:colOff>381000</xdr:colOff>
      <xdr:row>26</xdr:row>
      <xdr:rowOff>15241</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16A96790-FF88-BA50-7C41-88EED6A0735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3840481"/>
              <a:ext cx="16002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xdr:rowOff>
    </xdr:from>
    <xdr:to>
      <xdr:col>2</xdr:col>
      <xdr:colOff>365760</xdr:colOff>
      <xdr:row>42</xdr:row>
      <xdr:rowOff>60961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1C53B47D-3E5E-1D1E-4E46-2958DB875D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583681"/>
              <a:ext cx="158496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v" refreshedDate="45540.981118171294" createdVersion="8" refreshedVersion="8" minRefreshableVersion="3" recordCount="1000" xr:uid="{E9B8AAC3-D586-4071-8D40-0805F0B453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1810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0"/>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0"/>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0"/>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0"/>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0"/>
    <x v="1"/>
  </r>
  <r>
    <n v="12212"/>
    <x v="0"/>
    <x v="0"/>
    <n v="10000"/>
    <n v="0"/>
    <x v="4"/>
    <x v="3"/>
    <x v="0"/>
    <x v="0"/>
    <x v="0"/>
    <x v="0"/>
    <n v="37"/>
    <x v="0"/>
    <x v="1"/>
  </r>
  <r>
    <n v="25529"/>
    <x v="1"/>
    <x v="1"/>
    <n v="10000"/>
    <n v="1"/>
    <x v="4"/>
    <x v="3"/>
    <x v="0"/>
    <x v="0"/>
    <x v="0"/>
    <x v="0"/>
    <n v="44"/>
    <x v="0"/>
    <x v="0"/>
  </r>
  <r>
    <n v="22170"/>
    <x v="0"/>
    <x v="0"/>
    <n v="30000"/>
    <n v="3"/>
    <x v="1"/>
    <x v="1"/>
    <x v="1"/>
    <x v="2"/>
    <x v="3"/>
    <x v="1"/>
    <n v="55"/>
    <x v="0"/>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0"/>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0"/>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0"/>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0"/>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0"/>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0"/>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0"/>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0"/>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0"/>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0"/>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0"/>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0"/>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CB3474-5354-4A82-B2A6-D68C02B5E4A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2:D106" firstHeaderRow="1" firstDataRow="2" firstDataCol="1"/>
  <pivotFields count="14">
    <pivotField showAll="0"/>
    <pivotField axis="axisRow"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B3E7AC-77B8-45C5-900A-EA26E6A344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No of Cars Owned" colHeaderCaption="Bike Purchased (Yes/No)">
  <location ref="A80:D87" firstHeaderRow="1" firstDataRow="2" firstDataCol="1"/>
  <pivotFields count="14">
    <pivotField showAll="0"/>
    <pivotField showAll="0"/>
    <pivotField showAll="0"/>
    <pivotField numFmtId="164" showAll="0"/>
    <pivotField showAll="0"/>
    <pivotField showAll="0">
      <items count="6">
        <item x="0"/>
        <item h="1" x="4"/>
        <item h="1" x="2"/>
        <item h="1" x="1"/>
        <item h="1" x="3"/>
        <item t="default"/>
      </items>
    </pivotField>
    <pivotField showAll="0"/>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341418-9667-4B85-A77F-E927380459B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Occupation" colHeaderCaption="Bike Purchased (Yes/No)">
  <location ref="A61:D68" firstHeaderRow="1" firstDataRow="2" firstDataCol="1"/>
  <pivotFields count="14">
    <pivotField showAll="0"/>
    <pivotField showAll="0"/>
    <pivotField showAll="0"/>
    <pivotField numFmtId="164" showAll="0"/>
    <pivotField showAll="0"/>
    <pivotField showAll="0">
      <items count="6">
        <item x="0"/>
        <item h="1" x="4"/>
        <item h="1" x="2"/>
        <item h="1" x="1"/>
        <item h="1"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2" format="9" series="1">
      <pivotArea type="data" outline="0" fieldPosition="0">
        <references count="1">
          <reference field="13" count="1" selected="0">
            <x v="0"/>
          </reference>
        </references>
      </pivotArea>
    </chartFormat>
    <chartFormat chart="2" format="10" series="1">
      <pivotArea type="data" outline="0" fieldPosition="0">
        <references count="1">
          <reference field="13" count="1" selected="0">
            <x v="1"/>
          </reference>
        </references>
      </pivotArea>
    </chartFormat>
    <chartFormat chart="0" format="5" series="1">
      <pivotArea type="data" outline="0" fieldPosition="0">
        <references count="1">
          <reference field="13" count="1" selected="0">
            <x v="0"/>
          </reference>
        </references>
      </pivotArea>
    </chartFormat>
    <chartFormat chart="0" format="6" series="1">
      <pivotArea type="data" outline="0" fieldPosition="0">
        <references count="1">
          <reference field="13" count="1" selected="0">
            <x v="1"/>
          </reference>
        </references>
      </pivotArea>
    </chartFormat>
    <chartFormat chart="2" format="11" series="1">
      <pivotArea type="data" outline="0" fieldPosition="0">
        <references count="2">
          <reference field="4294967294"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A1A112-D0D2-4DA9-BFD1-B71BF5D993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Bracket">
  <location ref="A40:D45" firstHeaderRow="1" firstDataRow="2" firstDataCol="1"/>
  <pivotFields count="14">
    <pivotField showAll="0"/>
    <pivotField showAll="0"/>
    <pivotField showAll="0"/>
    <pivotField numFmtId="164" showAll="0"/>
    <pivotField showAll="0"/>
    <pivotField showAll="0">
      <items count="6">
        <item x="0"/>
        <item h="1" x="4"/>
        <item h="1" x="2"/>
        <item h="1" x="1"/>
        <item h="1"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6927DA-3A76-4ED5-9C4E-06015D1C2A1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mmute Distance" colHeaderCaption="Bike Purchased (Yes/No)">
  <location ref="A20:D27" firstHeaderRow="1" firstDataRow="2" firstDataCol="1"/>
  <pivotFields count="14">
    <pivotField showAll="0"/>
    <pivotField showAll="0"/>
    <pivotField showAll="0"/>
    <pivotField numFmtId="164" showAll="0"/>
    <pivotField showAll="0"/>
    <pivotField showAll="0">
      <items count="6">
        <item x="0"/>
        <item h="1" x="4"/>
        <item h="1" x="2"/>
        <item h="1" x="1"/>
        <item h="1"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96CB8E-64E3-4391-8EF2-EA50C023ECD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colHeaderCaption="Bike Purchased (Yes/No)">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CE7FBF-BFDD-4D5D-B8CE-6C4A99E3C91F}" sourceName="Education">
  <pivotTables>
    <pivotTable tabId="3" name="PivotTable1"/>
    <pivotTable tabId="3" name="PivotTable2"/>
    <pivotTable tabId="3" name="PivotTable3"/>
    <pivotTable tabId="3" name="PivotTable4"/>
    <pivotTable tabId="3" name="PivotTable5"/>
    <pivotTable tabId="3" name="PivotTable6"/>
  </pivotTables>
  <data>
    <tabular pivotCacheId="971810650">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1C4E504-7046-4471-BE2F-FA9232EF95EF}" sourceName="Home Owner">
  <pivotTables>
    <pivotTable tabId="3" name="PivotTable1"/>
    <pivotTable tabId="3" name="PivotTable2"/>
    <pivotTable tabId="3" name="PivotTable3"/>
    <pivotTable tabId="3" name="PivotTable4"/>
    <pivotTable tabId="3" name="PivotTable5"/>
    <pivotTable tabId="3" name="PivotTable6"/>
  </pivotTables>
  <data>
    <tabular pivotCacheId="97181065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D52112-A082-4BD6-A1F0-2E45E8504BD9}" sourceName="Region">
  <pivotTables>
    <pivotTable tabId="3" name="PivotTable1"/>
    <pivotTable tabId="3" name="PivotTable2"/>
    <pivotTable tabId="3" name="PivotTable3"/>
    <pivotTable tabId="3" name="PivotTable4"/>
    <pivotTable tabId="3" name="PivotTable5"/>
    <pivotTable tabId="3" name="PivotTable6"/>
  </pivotTables>
  <data>
    <tabular pivotCacheId="9718106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A0C092D5-C7D6-4EB0-ADA3-1338D65A6515}" cache="Slicer_Education" caption="Education" rowHeight="234950"/>
  <slicer name="Home Owner" xr10:uid="{E397543E-0F01-49D4-8C3A-15824AB4AA7A}" cache="Slicer_Home_Owner" caption="Home Owner" rowHeight="234950"/>
  <slicer name="Region" xr10:uid="{770F10EA-6194-4E69-AC3C-AFD6A280314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 sqref="N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3E2FE-FEDE-436E-A859-63362EA5CC57}">
  <dimension ref="A1:N1001"/>
  <sheetViews>
    <sheetView workbookViewId="0">
      <selection activeCell="D28" sqref="D28"/>
    </sheetView>
  </sheetViews>
  <sheetFormatPr defaultRowHeight="14.4" x14ac:dyDescent="0.3"/>
  <cols>
    <col min="1" max="1" width="9.88671875" customWidth="1"/>
    <col min="2" max="2" width="14.33203125" customWidth="1"/>
    <col min="3" max="3" width="10.109375" customWidth="1"/>
    <col min="4" max="4" width="11.44140625" bestFit="1" customWidth="1"/>
    <col min="5" max="5" width="10.6640625" customWidth="1"/>
    <col min="6" max="6" width="16.21875" bestFit="1" customWidth="1"/>
    <col min="7" max="7" width="12.6640625" bestFit="1" customWidth="1"/>
    <col min="8" max="8" width="11.77734375" bestFit="1" customWidth="1"/>
    <col min="9" max="9" width="13.109375" customWidth="1"/>
    <col min="10" max="10" width="24.109375" customWidth="1"/>
    <col min="11" max="11" width="12.88671875" bestFit="1" customWidth="1"/>
    <col min="12" max="12" width="9.5546875" customWidth="1"/>
    <col min="13" max="13" width="13.21875" customWidth="1"/>
    <col min="14" max="14" width="22.8867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IF(L2&gt;55,"Old",IF(L2&gt;=31, "Middle Aged",IF(L2&lt;31,"Adolescent","Invalid")))</f>
        <v>Middle Aged</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IF(L3&gt;55,"Old",IF(L3&gt;=31, "Middle Aged",IF(L3&lt;31,"Adolescent","Invalid")))</f>
        <v>Middle Aged</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Aged</v>
      </c>
      <c r="N5" t="s">
        <v>15</v>
      </c>
    </row>
    <row r="6" spans="1:14" x14ac:dyDescent="0.3">
      <c r="A6">
        <v>25597</v>
      </c>
      <c r="B6" t="s">
        <v>37</v>
      </c>
      <c r="C6" t="s">
        <v>39</v>
      </c>
      <c r="D6" s="1">
        <v>30000</v>
      </c>
      <c r="E6">
        <v>0</v>
      </c>
      <c r="F6" t="s">
        <v>13</v>
      </c>
      <c r="G6" t="s">
        <v>20</v>
      </c>
      <c r="H6" t="s">
        <v>18</v>
      </c>
      <c r="I6">
        <v>0</v>
      </c>
      <c r="J6" t="s">
        <v>16</v>
      </c>
      <c r="K6" t="s">
        <v>17</v>
      </c>
      <c r="L6">
        <v>36</v>
      </c>
      <c r="M6" t="str">
        <f t="shared" si="0"/>
        <v>Middle Aged</v>
      </c>
      <c r="N6" t="s">
        <v>15</v>
      </c>
    </row>
    <row r="7" spans="1:14" x14ac:dyDescent="0.3">
      <c r="A7">
        <v>13507</v>
      </c>
      <c r="B7" t="s">
        <v>36</v>
      </c>
      <c r="C7" t="s">
        <v>38</v>
      </c>
      <c r="D7" s="1">
        <v>10000</v>
      </c>
      <c r="E7">
        <v>2</v>
      </c>
      <c r="F7" t="s">
        <v>19</v>
      </c>
      <c r="G7" t="s">
        <v>25</v>
      </c>
      <c r="H7" t="s">
        <v>15</v>
      </c>
      <c r="I7">
        <v>0</v>
      </c>
      <c r="J7" t="s">
        <v>26</v>
      </c>
      <c r="K7" t="s">
        <v>17</v>
      </c>
      <c r="L7">
        <v>50</v>
      </c>
      <c r="M7" t="str">
        <f t="shared" si="0"/>
        <v>Middle Aged</v>
      </c>
      <c r="N7" t="s">
        <v>18</v>
      </c>
    </row>
    <row r="8" spans="1:14" x14ac:dyDescent="0.3">
      <c r="A8">
        <v>27974</v>
      </c>
      <c r="B8" t="s">
        <v>37</v>
      </c>
      <c r="C8" t="s">
        <v>39</v>
      </c>
      <c r="D8" s="1">
        <v>160000</v>
      </c>
      <c r="E8">
        <v>2</v>
      </c>
      <c r="F8" t="s">
        <v>27</v>
      </c>
      <c r="G8" t="s">
        <v>28</v>
      </c>
      <c r="H8" t="s">
        <v>15</v>
      </c>
      <c r="I8">
        <v>4</v>
      </c>
      <c r="J8" t="s">
        <v>16</v>
      </c>
      <c r="K8" t="s">
        <v>24</v>
      </c>
      <c r="L8">
        <v>33</v>
      </c>
      <c r="M8" t="str">
        <f t="shared" si="0"/>
        <v>Middle Aged</v>
      </c>
      <c r="N8" t="s">
        <v>15</v>
      </c>
    </row>
    <row r="9" spans="1:14" x14ac:dyDescent="0.3">
      <c r="A9">
        <v>19364</v>
      </c>
      <c r="B9" t="s">
        <v>36</v>
      </c>
      <c r="C9" t="s">
        <v>39</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1">
        <v>90000</v>
      </c>
      <c r="E13">
        <v>0</v>
      </c>
      <c r="F13" t="s">
        <v>13</v>
      </c>
      <c r="G13" t="s">
        <v>21</v>
      </c>
      <c r="H13" t="s">
        <v>18</v>
      </c>
      <c r="I13">
        <v>4</v>
      </c>
      <c r="J13" t="s">
        <v>48</v>
      </c>
      <c r="K13" t="s">
        <v>24</v>
      </c>
      <c r="L13">
        <v>36</v>
      </c>
      <c r="M13" t="str">
        <f t="shared" si="0"/>
        <v>Middle Aged</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1">
        <v>80000</v>
      </c>
      <c r="E23">
        <v>0</v>
      </c>
      <c r="F23" t="s">
        <v>13</v>
      </c>
      <c r="G23" t="s">
        <v>21</v>
      </c>
      <c r="H23" t="s">
        <v>15</v>
      </c>
      <c r="I23">
        <v>4</v>
      </c>
      <c r="J23" t="s">
        <v>48</v>
      </c>
      <c r="K23" t="s">
        <v>24</v>
      </c>
      <c r="L23">
        <v>35</v>
      </c>
      <c r="M23" t="str">
        <f t="shared" si="0"/>
        <v>Middle Aged</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48</v>
      </c>
      <c r="K53" t="s">
        <v>24</v>
      </c>
      <c r="L53">
        <v>35</v>
      </c>
      <c r="M53" t="str">
        <f t="shared" si="0"/>
        <v>Middle Aged</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1">
        <v>80000</v>
      </c>
      <c r="E57">
        <v>4</v>
      </c>
      <c r="F57" t="s">
        <v>27</v>
      </c>
      <c r="G57" t="s">
        <v>21</v>
      </c>
      <c r="H57" t="s">
        <v>15</v>
      </c>
      <c r="I57">
        <v>2</v>
      </c>
      <c r="J57" t="s">
        <v>48</v>
      </c>
      <c r="K57" t="s">
        <v>17</v>
      </c>
      <c r="L57">
        <v>54</v>
      </c>
      <c r="M57" t="str">
        <f t="shared" si="0"/>
        <v>Middle Aged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1">
        <v>60000</v>
      </c>
      <c r="E65">
        <v>4</v>
      </c>
      <c r="F65" t="s">
        <v>13</v>
      </c>
      <c r="G65" t="s">
        <v>21</v>
      </c>
      <c r="H65" t="s">
        <v>15</v>
      </c>
      <c r="I65">
        <v>3</v>
      </c>
      <c r="J65" t="s">
        <v>48</v>
      </c>
      <c r="K65" t="s">
        <v>24</v>
      </c>
      <c r="L65">
        <v>41</v>
      </c>
      <c r="M65" t="str">
        <f t="shared" si="0"/>
        <v>Middle Aged</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IF(L67&gt;55,"Old",IF(L67&gt;=31, "Middle Aged",IF(L67&lt;31,"Adolescent","Invalid")))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48</v>
      </c>
      <c r="K72" t="s">
        <v>24</v>
      </c>
      <c r="L72">
        <v>36</v>
      </c>
      <c r="M72" t="str">
        <f t="shared" si="1"/>
        <v>Middle Aged</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48</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Aged</v>
      </c>
      <c r="N96" t="s">
        <v>18</v>
      </c>
    </row>
    <row r="97" spans="1:14" x14ac:dyDescent="0.3">
      <c r="A97">
        <v>17197</v>
      </c>
      <c r="B97" t="s">
        <v>37</v>
      </c>
      <c r="C97" t="s">
        <v>38</v>
      </c>
      <c r="D97" s="1">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1">
        <v>80000</v>
      </c>
      <c r="E124">
        <v>0</v>
      </c>
      <c r="F124" t="s">
        <v>13</v>
      </c>
      <c r="G124" t="s">
        <v>21</v>
      </c>
      <c r="H124" t="s">
        <v>18</v>
      </c>
      <c r="I124">
        <v>3</v>
      </c>
      <c r="J124" t="s">
        <v>48</v>
      </c>
      <c r="K124" t="s">
        <v>24</v>
      </c>
      <c r="L124">
        <v>31</v>
      </c>
      <c r="M124" t="str">
        <f t="shared" si="1"/>
        <v>Middle Aged</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IF(L131&gt;55,"Old",IF(L131&gt;=31, "Middle Aged",IF(L131&lt;31,"Adolescent","Invalid")))</f>
        <v>Middle Aged</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1">
        <v>80000</v>
      </c>
      <c r="E145">
        <v>0</v>
      </c>
      <c r="F145" t="s">
        <v>13</v>
      </c>
      <c r="G145" t="s">
        <v>21</v>
      </c>
      <c r="H145" t="s">
        <v>15</v>
      </c>
      <c r="I145">
        <v>3</v>
      </c>
      <c r="J145" t="s">
        <v>48</v>
      </c>
      <c r="K145" t="s">
        <v>24</v>
      </c>
      <c r="L145">
        <v>32</v>
      </c>
      <c r="M145" t="str">
        <f t="shared" si="2"/>
        <v>Middle Aged</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1">
        <v>100000</v>
      </c>
      <c r="E169">
        <v>0</v>
      </c>
      <c r="F169" t="s">
        <v>27</v>
      </c>
      <c r="G169" t="s">
        <v>28</v>
      </c>
      <c r="H169" t="s">
        <v>15</v>
      </c>
      <c r="I169">
        <v>3</v>
      </c>
      <c r="J169" t="s">
        <v>48</v>
      </c>
      <c r="K169" t="s">
        <v>24</v>
      </c>
      <c r="L169">
        <v>35</v>
      </c>
      <c r="M169" t="str">
        <f t="shared" si="2"/>
        <v>Middle Aged</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1">
        <v>160000</v>
      </c>
      <c r="E180">
        <v>4</v>
      </c>
      <c r="F180" t="s">
        <v>19</v>
      </c>
      <c r="G180" t="s">
        <v>21</v>
      </c>
      <c r="H180" t="s">
        <v>18</v>
      </c>
      <c r="I180">
        <v>2</v>
      </c>
      <c r="J180" t="s">
        <v>48</v>
      </c>
      <c r="K180" t="s">
        <v>17</v>
      </c>
      <c r="L180">
        <v>55</v>
      </c>
      <c r="M180" t="str">
        <f t="shared" si="2"/>
        <v>Middle Aged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48</v>
      </c>
      <c r="K190" t="s">
        <v>24</v>
      </c>
      <c r="L190">
        <v>32</v>
      </c>
      <c r="M190" t="str">
        <f t="shared" si="2"/>
        <v>Middle Aged</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1">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48</v>
      </c>
      <c r="K195" t="s">
        <v>24</v>
      </c>
      <c r="L195">
        <v>41</v>
      </c>
      <c r="M195" t="str">
        <f t="shared" ref="M195:M258" si="3">IF(L195&gt;55,"Old",IF(L195&gt;=31, "Middle Aged",IF(L195&lt;31,"Adolescent","Invalid")))</f>
        <v>Middle Aged</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1">
        <v>80000</v>
      </c>
      <c r="E201">
        <v>0</v>
      </c>
      <c r="F201" t="s">
        <v>13</v>
      </c>
      <c r="G201" t="s">
        <v>21</v>
      </c>
      <c r="H201" t="s">
        <v>18</v>
      </c>
      <c r="I201">
        <v>3</v>
      </c>
      <c r="J201" t="s">
        <v>48</v>
      </c>
      <c r="K201" t="s">
        <v>24</v>
      </c>
      <c r="L201">
        <v>33</v>
      </c>
      <c r="M201" t="str">
        <f t="shared" si="3"/>
        <v>Middle Aged</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1">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48</v>
      </c>
      <c r="K215" t="s">
        <v>24</v>
      </c>
      <c r="L215">
        <v>31</v>
      </c>
      <c r="M215" t="str">
        <f t="shared" si="3"/>
        <v>Middle Aged</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1">
        <v>70000</v>
      </c>
      <c r="E225">
        <v>5</v>
      </c>
      <c r="F225" t="s">
        <v>13</v>
      </c>
      <c r="G225" t="s">
        <v>21</v>
      </c>
      <c r="H225" t="s">
        <v>15</v>
      </c>
      <c r="I225">
        <v>4</v>
      </c>
      <c r="J225" t="s">
        <v>48</v>
      </c>
      <c r="K225" t="s">
        <v>24</v>
      </c>
      <c r="L225">
        <v>39</v>
      </c>
      <c r="M225" t="str">
        <f t="shared" si="3"/>
        <v>Middle Aged</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1">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48</v>
      </c>
      <c r="K236" t="s">
        <v>24</v>
      </c>
      <c r="L236">
        <v>35</v>
      </c>
      <c r="M236" t="str">
        <f t="shared" si="3"/>
        <v>Middle Aged</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48</v>
      </c>
      <c r="K246" t="s">
        <v>17</v>
      </c>
      <c r="L246">
        <v>52</v>
      </c>
      <c r="M246" t="str">
        <f t="shared" si="3"/>
        <v>Middle Aged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1">
        <v>100000</v>
      </c>
      <c r="E249">
        <v>0</v>
      </c>
      <c r="F249" t="s">
        <v>27</v>
      </c>
      <c r="G249" t="s">
        <v>28</v>
      </c>
      <c r="H249" t="s">
        <v>15</v>
      </c>
      <c r="I249">
        <v>4</v>
      </c>
      <c r="J249" t="s">
        <v>48</v>
      </c>
      <c r="K249" t="s">
        <v>24</v>
      </c>
      <c r="L249">
        <v>34</v>
      </c>
      <c r="M249" t="str">
        <f t="shared" si="3"/>
        <v>Middle Aged</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1">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IF(L259&gt;55,"Old",IF(L259&gt;=31, "Middle Aged",IF(L259&lt;31,"Adolescent","Invalid")))</f>
        <v>Middle Aged</v>
      </c>
      <c r="N259" t="s">
        <v>15</v>
      </c>
    </row>
    <row r="260" spans="1:14" x14ac:dyDescent="0.3">
      <c r="A260">
        <v>14193</v>
      </c>
      <c r="B260" t="s">
        <v>37</v>
      </c>
      <c r="C260" t="s">
        <v>38</v>
      </c>
      <c r="D260" s="1">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1">
        <v>70000</v>
      </c>
      <c r="E265">
        <v>5</v>
      </c>
      <c r="F265" t="s">
        <v>13</v>
      </c>
      <c r="G265" t="s">
        <v>21</v>
      </c>
      <c r="H265" t="s">
        <v>15</v>
      </c>
      <c r="I265">
        <v>3</v>
      </c>
      <c r="J265" t="s">
        <v>48</v>
      </c>
      <c r="K265" t="s">
        <v>24</v>
      </c>
      <c r="L265">
        <v>39</v>
      </c>
      <c r="M265" t="str">
        <f t="shared" si="4"/>
        <v>Middle Aged</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1">
        <v>100000</v>
      </c>
      <c r="E280">
        <v>0</v>
      </c>
      <c r="F280" t="s">
        <v>27</v>
      </c>
      <c r="G280" t="s">
        <v>28</v>
      </c>
      <c r="H280" t="s">
        <v>15</v>
      </c>
      <c r="I280">
        <v>3</v>
      </c>
      <c r="J280" t="s">
        <v>48</v>
      </c>
      <c r="K280" t="s">
        <v>24</v>
      </c>
      <c r="L280">
        <v>35</v>
      </c>
      <c r="M280" t="str">
        <f t="shared" si="4"/>
        <v>Middle Aged</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1">
        <v>110000</v>
      </c>
      <c r="E297">
        <v>0</v>
      </c>
      <c r="F297" t="s">
        <v>19</v>
      </c>
      <c r="G297" t="s">
        <v>28</v>
      </c>
      <c r="H297" t="s">
        <v>15</v>
      </c>
      <c r="I297">
        <v>3</v>
      </c>
      <c r="J297" t="s">
        <v>48</v>
      </c>
      <c r="K297" t="s">
        <v>24</v>
      </c>
      <c r="L297">
        <v>32</v>
      </c>
      <c r="M297" t="str">
        <f t="shared" si="4"/>
        <v>Middle Aged</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1">
        <v>130000</v>
      </c>
      <c r="E320">
        <v>4</v>
      </c>
      <c r="F320" t="s">
        <v>19</v>
      </c>
      <c r="G320" t="s">
        <v>21</v>
      </c>
      <c r="H320" t="s">
        <v>18</v>
      </c>
      <c r="I320">
        <v>3</v>
      </c>
      <c r="J320" t="s">
        <v>48</v>
      </c>
      <c r="K320" t="s">
        <v>17</v>
      </c>
      <c r="L320">
        <v>54</v>
      </c>
      <c r="M320" t="str">
        <f t="shared" si="4"/>
        <v>Middle Aged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IF(L323&gt;55,"Old",IF(L323&gt;=31, "Middle Aged",IF(L323&lt;31,"Adolescent","Invalid")))</f>
        <v>Middle Aged</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1">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48</v>
      </c>
      <c r="K332" t="s">
        <v>24</v>
      </c>
      <c r="L332">
        <v>32</v>
      </c>
      <c r="M332" t="str">
        <f t="shared" si="5"/>
        <v>Middle Aged</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1">
        <v>80000</v>
      </c>
      <c r="E357">
        <v>0</v>
      </c>
      <c r="F357" t="s">
        <v>13</v>
      </c>
      <c r="G357" t="s">
        <v>21</v>
      </c>
      <c r="H357" t="s">
        <v>15</v>
      </c>
      <c r="I357">
        <v>3</v>
      </c>
      <c r="J357" t="s">
        <v>48</v>
      </c>
      <c r="K357" t="s">
        <v>24</v>
      </c>
      <c r="L357">
        <v>32</v>
      </c>
      <c r="M357" t="str">
        <f t="shared" si="5"/>
        <v>Middle Aged</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1">
        <v>100000</v>
      </c>
      <c r="E372">
        <v>4</v>
      </c>
      <c r="F372" t="s">
        <v>13</v>
      </c>
      <c r="G372" t="s">
        <v>21</v>
      </c>
      <c r="H372" t="s">
        <v>15</v>
      </c>
      <c r="I372">
        <v>1</v>
      </c>
      <c r="J372" t="s">
        <v>48</v>
      </c>
      <c r="K372" t="s">
        <v>24</v>
      </c>
      <c r="L372">
        <v>46</v>
      </c>
      <c r="M372" t="str">
        <f t="shared" si="5"/>
        <v>Middle Aged</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1">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48</v>
      </c>
      <c r="K384" t="s">
        <v>17</v>
      </c>
      <c r="L384">
        <v>53</v>
      </c>
      <c r="M384" t="str">
        <f t="shared" si="5"/>
        <v>Middle Aged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IF(L387&gt;55,"Old",IF(L387&gt;=31, "Middle Aged",IF(L387&lt;31,"Adolescent","Invalid")))</f>
        <v>Middle Aged</v>
      </c>
      <c r="N387" t="s">
        <v>18</v>
      </c>
    </row>
    <row r="388" spans="1:14" x14ac:dyDescent="0.3">
      <c r="A388">
        <v>28957</v>
      </c>
      <c r="B388" t="s">
        <v>37</v>
      </c>
      <c r="C388" t="s">
        <v>38</v>
      </c>
      <c r="D388" s="1">
        <v>120000</v>
      </c>
      <c r="E388">
        <v>0</v>
      </c>
      <c r="F388" t="s">
        <v>29</v>
      </c>
      <c r="G388" t="s">
        <v>21</v>
      </c>
      <c r="H388" t="s">
        <v>15</v>
      </c>
      <c r="I388">
        <v>4</v>
      </c>
      <c r="J388" t="s">
        <v>48</v>
      </c>
      <c r="K388" t="s">
        <v>24</v>
      </c>
      <c r="L388">
        <v>34</v>
      </c>
      <c r="M388" t="str">
        <f t="shared" si="6"/>
        <v>Middle Aged</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1">
        <v>110000</v>
      </c>
      <c r="E402">
        <v>3</v>
      </c>
      <c r="F402" t="s">
        <v>13</v>
      </c>
      <c r="G402" t="s">
        <v>28</v>
      </c>
      <c r="H402" t="s">
        <v>15</v>
      </c>
      <c r="I402">
        <v>4</v>
      </c>
      <c r="J402" t="s">
        <v>48</v>
      </c>
      <c r="K402" t="s">
        <v>17</v>
      </c>
      <c r="L402">
        <v>53</v>
      </c>
      <c r="M402" t="str">
        <f t="shared" si="6"/>
        <v>Middle Aged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1">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1">
        <v>110000</v>
      </c>
      <c r="E424">
        <v>0</v>
      </c>
      <c r="F424" t="s">
        <v>19</v>
      </c>
      <c r="G424" t="s">
        <v>28</v>
      </c>
      <c r="H424" t="s">
        <v>18</v>
      </c>
      <c r="I424">
        <v>3</v>
      </c>
      <c r="J424" t="s">
        <v>48</v>
      </c>
      <c r="K424" t="s">
        <v>24</v>
      </c>
      <c r="L424">
        <v>32</v>
      </c>
      <c r="M424" t="str">
        <f t="shared" si="6"/>
        <v>Middle Aged</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48</v>
      </c>
      <c r="K434" t="s">
        <v>24</v>
      </c>
      <c r="L434">
        <v>34</v>
      </c>
      <c r="M434" t="str">
        <f t="shared" si="6"/>
        <v>Middle Aged</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1">
        <v>90000</v>
      </c>
      <c r="E442">
        <v>0</v>
      </c>
      <c r="F442" t="s">
        <v>13</v>
      </c>
      <c r="G442" t="s">
        <v>21</v>
      </c>
      <c r="H442" t="s">
        <v>18</v>
      </c>
      <c r="I442">
        <v>3</v>
      </c>
      <c r="J442" t="s">
        <v>48</v>
      </c>
      <c r="K442" t="s">
        <v>24</v>
      </c>
      <c r="L442">
        <v>34</v>
      </c>
      <c r="M442" t="str">
        <f t="shared" si="6"/>
        <v>Middle Aged</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1">
        <v>130000</v>
      </c>
      <c r="E448">
        <v>0</v>
      </c>
      <c r="F448" t="s">
        <v>31</v>
      </c>
      <c r="G448" t="s">
        <v>28</v>
      </c>
      <c r="H448" t="s">
        <v>15</v>
      </c>
      <c r="I448">
        <v>1</v>
      </c>
      <c r="J448" t="s">
        <v>48</v>
      </c>
      <c r="K448" t="s">
        <v>24</v>
      </c>
      <c r="L448">
        <v>48</v>
      </c>
      <c r="M448" t="str">
        <f t="shared" si="6"/>
        <v>Middle Aged</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IF(L451&gt;55,"Old",IF(L451&gt;=31, "Middle Aged",IF(L451&lt;31,"Adolescent","Invalid")))</f>
        <v>Middle Aged</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48</v>
      </c>
      <c r="K460" t="s">
        <v>24</v>
      </c>
      <c r="L460">
        <v>32</v>
      </c>
      <c r="M460" t="str">
        <f t="shared" si="7"/>
        <v>Middle Aged</v>
      </c>
      <c r="N460" t="s">
        <v>15</v>
      </c>
    </row>
    <row r="461" spans="1:14" x14ac:dyDescent="0.3">
      <c r="A461">
        <v>21554</v>
      </c>
      <c r="B461" t="s">
        <v>37</v>
      </c>
      <c r="C461" t="s">
        <v>38</v>
      </c>
      <c r="D461" s="1">
        <v>80000</v>
      </c>
      <c r="E461">
        <v>0</v>
      </c>
      <c r="F461" t="s">
        <v>13</v>
      </c>
      <c r="G461" t="s">
        <v>21</v>
      </c>
      <c r="H461" t="s">
        <v>18</v>
      </c>
      <c r="I461">
        <v>3</v>
      </c>
      <c r="J461" t="s">
        <v>48</v>
      </c>
      <c r="K461" t="s">
        <v>24</v>
      </c>
      <c r="L461">
        <v>33</v>
      </c>
      <c r="M461" t="str">
        <f t="shared" si="7"/>
        <v>Middle Aged</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1">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1">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1">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1">
        <v>60000</v>
      </c>
      <c r="E515">
        <v>4</v>
      </c>
      <c r="F515" t="s">
        <v>31</v>
      </c>
      <c r="G515" t="s">
        <v>28</v>
      </c>
      <c r="H515" t="s">
        <v>15</v>
      </c>
      <c r="I515">
        <v>2</v>
      </c>
      <c r="J515" t="s">
        <v>48</v>
      </c>
      <c r="K515" t="s">
        <v>32</v>
      </c>
      <c r="L515">
        <v>61</v>
      </c>
      <c r="M515" t="str">
        <f t="shared" ref="M515:M578" si="8">IF(L515&gt;55,"Old",IF(L515&gt;=31, "Middle Aged",IF(L515&lt;31,"Adolescent","Invalid")))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1">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1">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48</v>
      </c>
      <c r="K537" t="s">
        <v>32</v>
      </c>
      <c r="L537">
        <v>41</v>
      </c>
      <c r="M537" t="str">
        <f t="shared" si="8"/>
        <v>Middle Aged</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1">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48</v>
      </c>
      <c r="K554" t="s">
        <v>32</v>
      </c>
      <c r="L554">
        <v>54</v>
      </c>
      <c r="M554" t="str">
        <f t="shared" si="8"/>
        <v>Middle Aged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1">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1">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1">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IF(L579&gt;55,"Old",IF(L579&gt;=31, "Middle Aged",IF(L579&lt;31,"Adolescent","Invalid")))</f>
        <v>Middle Aged</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1">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1">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1">
        <v>90000</v>
      </c>
      <c r="E590">
        <v>2</v>
      </c>
      <c r="F590" t="s">
        <v>27</v>
      </c>
      <c r="G590" t="s">
        <v>21</v>
      </c>
      <c r="H590" t="s">
        <v>15</v>
      </c>
      <c r="I590">
        <v>1</v>
      </c>
      <c r="J590" t="s">
        <v>48</v>
      </c>
      <c r="K590" t="s">
        <v>32</v>
      </c>
      <c r="L590">
        <v>51</v>
      </c>
      <c r="M590" t="str">
        <f t="shared" si="9"/>
        <v>Middle Aged</v>
      </c>
      <c r="N590" t="s">
        <v>15</v>
      </c>
    </row>
    <row r="591" spans="1:14" x14ac:dyDescent="0.3">
      <c r="A591">
        <v>12100</v>
      </c>
      <c r="B591" t="s">
        <v>37</v>
      </c>
      <c r="C591" t="s">
        <v>39</v>
      </c>
      <c r="D591" s="1">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1">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1">
        <v>70000</v>
      </c>
      <c r="E609">
        <v>5</v>
      </c>
      <c r="F609" t="s">
        <v>31</v>
      </c>
      <c r="G609" t="s">
        <v>21</v>
      </c>
      <c r="H609" t="s">
        <v>15</v>
      </c>
      <c r="I609">
        <v>3</v>
      </c>
      <c r="J609" t="s">
        <v>48</v>
      </c>
      <c r="K609" t="s">
        <v>32</v>
      </c>
      <c r="L609">
        <v>46</v>
      </c>
      <c r="M609" t="str">
        <f t="shared" si="9"/>
        <v>Middle Aged</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48</v>
      </c>
      <c r="K643" t="s">
        <v>32</v>
      </c>
      <c r="L643">
        <v>64</v>
      </c>
      <c r="M643" t="str">
        <f t="shared" ref="M643:M706" si="10">IF(L643&gt;55,"Old",IF(L643&gt;=31, "Middle Aged",IF(L643&lt;31,"Adolescent","Invalid")))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1">
        <v>60000</v>
      </c>
      <c r="E646">
        <v>5</v>
      </c>
      <c r="F646" t="s">
        <v>13</v>
      </c>
      <c r="G646" t="s">
        <v>14</v>
      </c>
      <c r="H646" t="s">
        <v>15</v>
      </c>
      <c r="I646">
        <v>3</v>
      </c>
      <c r="J646" t="s">
        <v>48</v>
      </c>
      <c r="K646" t="s">
        <v>32</v>
      </c>
      <c r="L646">
        <v>41</v>
      </c>
      <c r="M646" t="str">
        <f t="shared" si="10"/>
        <v>Middle Aged</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1">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1">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1">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1">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1">
        <v>70000</v>
      </c>
      <c r="E707">
        <v>4</v>
      </c>
      <c r="F707" t="s">
        <v>13</v>
      </c>
      <c r="G707" t="s">
        <v>28</v>
      </c>
      <c r="H707" t="s">
        <v>15</v>
      </c>
      <c r="I707">
        <v>1</v>
      </c>
      <c r="J707" t="s">
        <v>48</v>
      </c>
      <c r="K707" t="s">
        <v>32</v>
      </c>
      <c r="L707">
        <v>59</v>
      </c>
      <c r="M707" t="str">
        <f t="shared" ref="M707:M770" si="11">IF(L707&gt;55,"Old",IF(L707&gt;=31, "Middle Aged",IF(L707&lt;31,"Adolescent","Invalid")))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1">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1">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1">
        <v>60000</v>
      </c>
      <c r="E741">
        <v>2</v>
      </c>
      <c r="F741" t="s">
        <v>19</v>
      </c>
      <c r="G741" t="s">
        <v>21</v>
      </c>
      <c r="H741" t="s">
        <v>15</v>
      </c>
      <c r="I741">
        <v>1</v>
      </c>
      <c r="J741" t="s">
        <v>48</v>
      </c>
      <c r="K741" t="s">
        <v>32</v>
      </c>
      <c r="L741">
        <v>55</v>
      </c>
      <c r="M741" t="str">
        <f t="shared" si="11"/>
        <v>Middle Aged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1">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1">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1">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1">
        <v>50000</v>
      </c>
      <c r="E768">
        <v>4</v>
      </c>
      <c r="F768" t="s">
        <v>13</v>
      </c>
      <c r="G768" t="s">
        <v>14</v>
      </c>
      <c r="H768" t="s">
        <v>15</v>
      </c>
      <c r="I768">
        <v>3</v>
      </c>
      <c r="J768" t="s">
        <v>48</v>
      </c>
      <c r="K768" t="s">
        <v>32</v>
      </c>
      <c r="L768">
        <v>42</v>
      </c>
      <c r="M768" t="str">
        <f t="shared" si="11"/>
        <v>Middle Aged</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IF(L771&gt;55,"Old",IF(L771&gt;=31, "Middle Aged",IF(L771&lt;31,"Adolescent","Invalid")))</f>
        <v>Middle Aged</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1">
        <v>70000</v>
      </c>
      <c r="E777">
        <v>2</v>
      </c>
      <c r="F777" t="s">
        <v>29</v>
      </c>
      <c r="G777" t="s">
        <v>14</v>
      </c>
      <c r="H777" t="s">
        <v>15</v>
      </c>
      <c r="I777">
        <v>2</v>
      </c>
      <c r="J777" t="s">
        <v>48</v>
      </c>
      <c r="K777" t="s">
        <v>32</v>
      </c>
      <c r="L777">
        <v>54</v>
      </c>
      <c r="M777" t="str">
        <f t="shared" si="12"/>
        <v>Middle Aged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1">
        <v>60000</v>
      </c>
      <c r="E782">
        <v>2</v>
      </c>
      <c r="F782" t="s">
        <v>19</v>
      </c>
      <c r="G782" t="s">
        <v>21</v>
      </c>
      <c r="H782" t="s">
        <v>15</v>
      </c>
      <c r="I782">
        <v>1</v>
      </c>
      <c r="J782" t="s">
        <v>48</v>
      </c>
      <c r="K782" t="s">
        <v>32</v>
      </c>
      <c r="L782">
        <v>55</v>
      </c>
      <c r="M782" t="str">
        <f t="shared" si="12"/>
        <v>Middle Aged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1">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48</v>
      </c>
      <c r="K815" t="s">
        <v>32</v>
      </c>
      <c r="L815">
        <v>53</v>
      </c>
      <c r="M815" t="str">
        <f t="shared" si="12"/>
        <v>Middle Aged</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IF(L835&gt;55,"Old",IF(L835&gt;=31, "Middle Aged",IF(L835&lt;31,"Adolescent","Invalid")))</f>
        <v>Middle Aged</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1">
        <v>70000</v>
      </c>
      <c r="E842">
        <v>4</v>
      </c>
      <c r="F842" t="s">
        <v>19</v>
      </c>
      <c r="G842" t="s">
        <v>21</v>
      </c>
      <c r="H842" t="s">
        <v>15</v>
      </c>
      <c r="I842">
        <v>2</v>
      </c>
      <c r="J842" t="s">
        <v>48</v>
      </c>
      <c r="K842" t="s">
        <v>32</v>
      </c>
      <c r="L842">
        <v>53</v>
      </c>
      <c r="M842" t="str">
        <f t="shared" si="13"/>
        <v>Middle Aged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1">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1">
        <v>60000</v>
      </c>
      <c r="E868">
        <v>2</v>
      </c>
      <c r="F868" t="s">
        <v>27</v>
      </c>
      <c r="G868" t="s">
        <v>21</v>
      </c>
      <c r="H868" t="s">
        <v>15</v>
      </c>
      <c r="I868">
        <v>2</v>
      </c>
      <c r="J868" t="s">
        <v>48</v>
      </c>
      <c r="K868" t="s">
        <v>32</v>
      </c>
      <c r="L868">
        <v>55</v>
      </c>
      <c r="M868" t="str">
        <f t="shared" si="13"/>
        <v>Middle Aged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1">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1">
        <v>60000</v>
      </c>
      <c r="E873">
        <v>2</v>
      </c>
      <c r="F873" t="s">
        <v>27</v>
      </c>
      <c r="G873" t="s">
        <v>21</v>
      </c>
      <c r="H873" t="s">
        <v>15</v>
      </c>
      <c r="I873">
        <v>2</v>
      </c>
      <c r="J873" t="s">
        <v>48</v>
      </c>
      <c r="K873" t="s">
        <v>32</v>
      </c>
      <c r="L873">
        <v>55</v>
      </c>
      <c r="M873" t="str">
        <f t="shared" si="13"/>
        <v>Middle Aged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IF(L899&gt;55,"Old",IF(L899&gt;=31, "Middle Aged",IF(L899&lt;31,"Adolescent","Invalid")))</f>
        <v>Adolescent</v>
      </c>
      <c r="N899" t="s">
        <v>18</v>
      </c>
    </row>
    <row r="900" spans="1:14" x14ac:dyDescent="0.3">
      <c r="A900">
        <v>18066</v>
      </c>
      <c r="B900" t="s">
        <v>37</v>
      </c>
      <c r="C900" t="s">
        <v>39</v>
      </c>
      <c r="D900" s="1">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48</v>
      </c>
      <c r="K901" t="s">
        <v>32</v>
      </c>
      <c r="L901">
        <v>46</v>
      </c>
      <c r="M901" t="str">
        <f t="shared" si="14"/>
        <v>Middle Aged</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1">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1">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1">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1">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1">
        <v>70000</v>
      </c>
      <c r="E932">
        <v>5</v>
      </c>
      <c r="F932" t="s">
        <v>31</v>
      </c>
      <c r="G932" t="s">
        <v>21</v>
      </c>
      <c r="H932" t="s">
        <v>18</v>
      </c>
      <c r="I932">
        <v>3</v>
      </c>
      <c r="J932" t="s">
        <v>48</v>
      </c>
      <c r="K932" t="s">
        <v>32</v>
      </c>
      <c r="L932">
        <v>47</v>
      </c>
      <c r="M932" t="str">
        <f t="shared" si="14"/>
        <v>Middle Aged</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1">
        <v>70000</v>
      </c>
      <c r="E951">
        <v>2</v>
      </c>
      <c r="F951" t="s">
        <v>29</v>
      </c>
      <c r="G951" t="s">
        <v>14</v>
      </c>
      <c r="H951" t="s">
        <v>15</v>
      </c>
      <c r="I951">
        <v>2</v>
      </c>
      <c r="J951" t="s">
        <v>48</v>
      </c>
      <c r="K951" t="s">
        <v>32</v>
      </c>
      <c r="L951">
        <v>53</v>
      </c>
      <c r="M951" t="str">
        <f t="shared" si="14"/>
        <v>Middle Aged</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IF(L963&gt;55,"Old",IF(L963&gt;=31, "Middle Aged",IF(L963&lt;31,"Adolescent","Invalid")))</f>
        <v>Old</v>
      </c>
      <c r="N963" t="s">
        <v>18</v>
      </c>
    </row>
    <row r="964" spans="1:14" x14ac:dyDescent="0.3">
      <c r="A964">
        <v>16813</v>
      </c>
      <c r="B964" t="s">
        <v>36</v>
      </c>
      <c r="C964" t="s">
        <v>39</v>
      </c>
      <c r="D964" s="1">
        <v>60000</v>
      </c>
      <c r="E964">
        <v>2</v>
      </c>
      <c r="F964" t="s">
        <v>19</v>
      </c>
      <c r="G964" t="s">
        <v>21</v>
      </c>
      <c r="H964" t="s">
        <v>15</v>
      </c>
      <c r="I964">
        <v>2</v>
      </c>
      <c r="J964" t="s">
        <v>48</v>
      </c>
      <c r="K964" t="s">
        <v>32</v>
      </c>
      <c r="L964">
        <v>55</v>
      </c>
      <c r="M964" t="str">
        <f t="shared" si="15"/>
        <v>Middle Aged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1">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1">
        <v>80000</v>
      </c>
      <c r="E982">
        <v>3</v>
      </c>
      <c r="F982" t="s">
        <v>13</v>
      </c>
      <c r="G982" t="s">
        <v>14</v>
      </c>
      <c r="H982" t="s">
        <v>15</v>
      </c>
      <c r="I982">
        <v>3</v>
      </c>
      <c r="J982" t="s">
        <v>48</v>
      </c>
      <c r="K982" t="s">
        <v>32</v>
      </c>
      <c r="L982">
        <v>40</v>
      </c>
      <c r="M982" t="str">
        <f t="shared" si="15"/>
        <v>Middle Aged</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1">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48</v>
      </c>
      <c r="K991" t="s">
        <v>32</v>
      </c>
      <c r="L991">
        <v>42</v>
      </c>
      <c r="M991" t="str">
        <f t="shared" si="15"/>
        <v>Middle Aged</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1">
        <v>60000</v>
      </c>
      <c r="E1001">
        <v>3</v>
      </c>
      <c r="F1001" t="s">
        <v>27</v>
      </c>
      <c r="G1001" t="s">
        <v>21</v>
      </c>
      <c r="H1001" t="s">
        <v>15</v>
      </c>
      <c r="I1001">
        <v>2</v>
      </c>
      <c r="J1001" t="s">
        <v>48</v>
      </c>
      <c r="K1001" t="s">
        <v>32</v>
      </c>
      <c r="L1001">
        <v>53</v>
      </c>
      <c r="M1001" t="str">
        <f t="shared" si="15"/>
        <v>Middle Aged</v>
      </c>
      <c r="N1001" t="s">
        <v>15</v>
      </c>
    </row>
  </sheetData>
  <autoFilter ref="A1:N1027" xr:uid="{DC93E2FE-FEDE-436E-A859-63362EA5CC5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FEBCD-BB35-432F-843F-C8B042EB2E66}">
  <dimension ref="A1:O106"/>
  <sheetViews>
    <sheetView tabSelected="1" workbookViewId="0">
      <selection activeCell="C9" sqref="C9"/>
    </sheetView>
  </sheetViews>
  <sheetFormatPr defaultRowHeight="14.4" x14ac:dyDescent="0.3"/>
  <cols>
    <col min="1" max="1" width="21.88671875" bestFit="1" customWidth="1"/>
    <col min="2" max="2" width="15.5546875" bestFit="1" customWidth="1"/>
    <col min="3" max="3" width="11.6640625" customWidth="1"/>
    <col min="4" max="4" width="10.77734375" bestFit="1" customWidth="1"/>
  </cols>
  <sheetData>
    <row r="1" spans="1:4" x14ac:dyDescent="0.3">
      <c r="A1" s="3" t="s">
        <v>41</v>
      </c>
      <c r="B1" s="3" t="s">
        <v>51</v>
      </c>
    </row>
    <row r="2" spans="1:4" x14ac:dyDescent="0.3">
      <c r="A2" s="3" t="s">
        <v>2</v>
      </c>
      <c r="B2" t="s">
        <v>18</v>
      </c>
      <c r="C2" t="s">
        <v>15</v>
      </c>
      <c r="D2" t="s">
        <v>42</v>
      </c>
    </row>
    <row r="3" spans="1:4" x14ac:dyDescent="0.3">
      <c r="A3" s="4" t="s">
        <v>38</v>
      </c>
      <c r="B3" s="5">
        <v>66818.181818181823</v>
      </c>
      <c r="C3" s="5">
        <v>61625</v>
      </c>
      <c r="D3" s="5">
        <v>63972.602739726026</v>
      </c>
    </row>
    <row r="4" spans="1:4" x14ac:dyDescent="0.3">
      <c r="A4" s="4" t="s">
        <v>39</v>
      </c>
      <c r="B4" s="5">
        <v>65633.802816901414</v>
      </c>
      <c r="C4" s="5">
        <v>59325.84269662921</v>
      </c>
      <c r="D4" s="5">
        <v>62125</v>
      </c>
    </row>
    <row r="5" spans="1:4" x14ac:dyDescent="0.3">
      <c r="A5" s="4" t="s">
        <v>42</v>
      </c>
      <c r="B5" s="5">
        <v>66204.379562043789</v>
      </c>
      <c r="C5" s="5">
        <v>60414.201183431949</v>
      </c>
      <c r="D5" s="5">
        <v>63006.535947712415</v>
      </c>
    </row>
    <row r="20" spans="1:4" x14ac:dyDescent="0.3">
      <c r="A20" s="3" t="s">
        <v>47</v>
      </c>
      <c r="B20" s="3" t="s">
        <v>51</v>
      </c>
    </row>
    <row r="21" spans="1:4" x14ac:dyDescent="0.3">
      <c r="A21" s="3" t="s">
        <v>9</v>
      </c>
      <c r="B21" t="s">
        <v>18</v>
      </c>
      <c r="C21" t="s">
        <v>15</v>
      </c>
      <c r="D21" t="s">
        <v>42</v>
      </c>
    </row>
    <row r="22" spans="1:4" x14ac:dyDescent="0.3">
      <c r="A22" s="4" t="s">
        <v>16</v>
      </c>
      <c r="B22">
        <v>45</v>
      </c>
      <c r="C22">
        <v>86</v>
      </c>
      <c r="D22">
        <v>131</v>
      </c>
    </row>
    <row r="23" spans="1:4" x14ac:dyDescent="0.3">
      <c r="A23" s="4" t="s">
        <v>26</v>
      </c>
      <c r="B23">
        <v>15</v>
      </c>
      <c r="C23">
        <v>17</v>
      </c>
      <c r="D23">
        <v>32</v>
      </c>
    </row>
    <row r="24" spans="1:4" x14ac:dyDescent="0.3">
      <c r="A24" s="4" t="s">
        <v>22</v>
      </c>
      <c r="B24">
        <v>26</v>
      </c>
      <c r="C24">
        <v>36</v>
      </c>
      <c r="D24">
        <v>62</v>
      </c>
    </row>
    <row r="25" spans="1:4" x14ac:dyDescent="0.3">
      <c r="A25" s="4" t="s">
        <v>23</v>
      </c>
      <c r="B25">
        <v>13</v>
      </c>
      <c r="C25">
        <v>18</v>
      </c>
      <c r="D25">
        <v>31</v>
      </c>
    </row>
    <row r="26" spans="1:4" x14ac:dyDescent="0.3">
      <c r="A26" s="4" t="s">
        <v>48</v>
      </c>
      <c r="B26">
        <v>38</v>
      </c>
      <c r="C26">
        <v>12</v>
      </c>
      <c r="D26">
        <v>50</v>
      </c>
    </row>
    <row r="27" spans="1:4" x14ac:dyDescent="0.3">
      <c r="A27" s="4" t="s">
        <v>42</v>
      </c>
      <c r="B27">
        <v>137</v>
      </c>
      <c r="C27">
        <v>169</v>
      </c>
      <c r="D27">
        <v>306</v>
      </c>
    </row>
    <row r="40" spans="1:4" x14ac:dyDescent="0.3">
      <c r="A40" s="3" t="s">
        <v>47</v>
      </c>
      <c r="B40" s="3" t="s">
        <v>43</v>
      </c>
    </row>
    <row r="41" spans="1:4" x14ac:dyDescent="0.3">
      <c r="A41" s="3" t="s">
        <v>40</v>
      </c>
      <c r="B41" t="s">
        <v>18</v>
      </c>
      <c r="C41" t="s">
        <v>15</v>
      </c>
      <c r="D41" t="s">
        <v>42</v>
      </c>
    </row>
    <row r="42" spans="1:4" x14ac:dyDescent="0.3">
      <c r="A42" s="4" t="s">
        <v>44</v>
      </c>
      <c r="B42">
        <v>2</v>
      </c>
      <c r="C42">
        <v>7</v>
      </c>
      <c r="D42">
        <v>9</v>
      </c>
    </row>
    <row r="43" spans="1:4" x14ac:dyDescent="0.3">
      <c r="A43" s="4" t="s">
        <v>45</v>
      </c>
      <c r="B43">
        <v>89</v>
      </c>
      <c r="C43">
        <v>141</v>
      </c>
      <c r="D43">
        <v>230</v>
      </c>
    </row>
    <row r="44" spans="1:4" x14ac:dyDescent="0.3">
      <c r="A44" s="4" t="s">
        <v>46</v>
      </c>
      <c r="B44">
        <v>46</v>
      </c>
      <c r="C44">
        <v>21</v>
      </c>
      <c r="D44">
        <v>67</v>
      </c>
    </row>
    <row r="45" spans="1:4" x14ac:dyDescent="0.3">
      <c r="A45" s="4" t="s">
        <v>42</v>
      </c>
      <c r="B45">
        <v>137</v>
      </c>
      <c r="C45">
        <v>169</v>
      </c>
      <c r="D45">
        <v>306</v>
      </c>
    </row>
    <row r="61" spans="1:4" x14ac:dyDescent="0.3">
      <c r="A61" s="3" t="s">
        <v>47</v>
      </c>
      <c r="B61" s="3" t="s">
        <v>51</v>
      </c>
    </row>
    <row r="62" spans="1:4" x14ac:dyDescent="0.3">
      <c r="A62" s="3" t="s">
        <v>6</v>
      </c>
      <c r="B62" t="s">
        <v>18</v>
      </c>
      <c r="C62" t="s">
        <v>15</v>
      </c>
      <c r="D62" t="s">
        <v>42</v>
      </c>
    </row>
    <row r="63" spans="1:4" x14ac:dyDescent="0.3">
      <c r="A63" s="4" t="s">
        <v>20</v>
      </c>
      <c r="B63">
        <v>15</v>
      </c>
      <c r="C63">
        <v>34</v>
      </c>
      <c r="D63">
        <v>49</v>
      </c>
    </row>
    <row r="64" spans="1:4" x14ac:dyDescent="0.3">
      <c r="A64" s="4" t="s">
        <v>28</v>
      </c>
      <c r="B64">
        <v>57</v>
      </c>
      <c r="C64">
        <v>40</v>
      </c>
      <c r="D64">
        <v>97</v>
      </c>
    </row>
    <row r="65" spans="1:15" x14ac:dyDescent="0.3">
      <c r="A65" s="4" t="s">
        <v>25</v>
      </c>
      <c r="B65">
        <v>2</v>
      </c>
      <c r="D65">
        <v>2</v>
      </c>
    </row>
    <row r="66" spans="1:15" x14ac:dyDescent="0.3">
      <c r="A66" s="4" t="s">
        <v>21</v>
      </c>
      <c r="B66">
        <v>37</v>
      </c>
      <c r="C66">
        <v>55</v>
      </c>
      <c r="D66">
        <v>92</v>
      </c>
    </row>
    <row r="67" spans="1:15" x14ac:dyDescent="0.3">
      <c r="A67" s="4" t="s">
        <v>14</v>
      </c>
      <c r="B67">
        <v>26</v>
      </c>
      <c r="C67">
        <v>40</v>
      </c>
      <c r="D67">
        <v>66</v>
      </c>
      <c r="O67" t="s">
        <v>49</v>
      </c>
    </row>
    <row r="68" spans="1:15" x14ac:dyDescent="0.3">
      <c r="A68" s="4" t="s">
        <v>42</v>
      </c>
      <c r="B68">
        <v>137</v>
      </c>
      <c r="C68">
        <v>169</v>
      </c>
      <c r="D68">
        <v>306</v>
      </c>
    </row>
    <row r="80" spans="1:15" x14ac:dyDescent="0.3">
      <c r="A80" s="3" t="s">
        <v>47</v>
      </c>
      <c r="B80" s="3" t="s">
        <v>51</v>
      </c>
    </row>
    <row r="81" spans="1:4" x14ac:dyDescent="0.3">
      <c r="A81" s="3" t="s">
        <v>50</v>
      </c>
      <c r="B81" t="s">
        <v>18</v>
      </c>
      <c r="C81" t="s">
        <v>15</v>
      </c>
      <c r="D81" t="s">
        <v>42</v>
      </c>
    </row>
    <row r="82" spans="1:4" x14ac:dyDescent="0.3">
      <c r="A82" s="4">
        <v>0</v>
      </c>
      <c r="B82">
        <v>28</v>
      </c>
      <c r="C82">
        <v>57</v>
      </c>
      <c r="D82">
        <v>85</v>
      </c>
    </row>
    <row r="83" spans="1:4" x14ac:dyDescent="0.3">
      <c r="A83" s="4">
        <v>1</v>
      </c>
      <c r="B83">
        <v>33</v>
      </c>
      <c r="C83">
        <v>63</v>
      </c>
      <c r="D83">
        <v>96</v>
      </c>
    </row>
    <row r="84" spans="1:4" x14ac:dyDescent="0.3">
      <c r="A84" s="4">
        <v>2</v>
      </c>
      <c r="B84">
        <v>35</v>
      </c>
      <c r="C84">
        <v>29</v>
      </c>
      <c r="D84">
        <v>64</v>
      </c>
    </row>
    <row r="85" spans="1:4" x14ac:dyDescent="0.3">
      <c r="A85" s="4">
        <v>3</v>
      </c>
      <c r="B85">
        <v>21</v>
      </c>
      <c r="C85">
        <v>12</v>
      </c>
      <c r="D85">
        <v>33</v>
      </c>
    </row>
    <row r="86" spans="1:4" x14ac:dyDescent="0.3">
      <c r="A86" s="4">
        <v>4</v>
      </c>
      <c r="B86">
        <v>20</v>
      </c>
      <c r="C86">
        <v>8</v>
      </c>
      <c r="D86">
        <v>28</v>
      </c>
    </row>
    <row r="87" spans="1:4" x14ac:dyDescent="0.3">
      <c r="A87" s="4" t="s">
        <v>42</v>
      </c>
      <c r="B87">
        <v>137</v>
      </c>
      <c r="C87">
        <v>169</v>
      </c>
      <c r="D87">
        <v>306</v>
      </c>
    </row>
    <row r="102" spans="1:4" x14ac:dyDescent="0.3">
      <c r="A102" s="3" t="s">
        <v>47</v>
      </c>
      <c r="B102" s="3" t="s">
        <v>43</v>
      </c>
    </row>
    <row r="103" spans="1:4" x14ac:dyDescent="0.3">
      <c r="A103" s="3" t="s">
        <v>52</v>
      </c>
      <c r="B103" t="s">
        <v>18</v>
      </c>
      <c r="C103" t="s">
        <v>15</v>
      </c>
      <c r="D103" t="s">
        <v>42</v>
      </c>
    </row>
    <row r="104" spans="1:4" x14ac:dyDescent="0.3">
      <c r="A104" s="4" t="s">
        <v>36</v>
      </c>
      <c r="B104">
        <v>88</v>
      </c>
      <c r="C104">
        <v>78</v>
      </c>
      <c r="D104">
        <v>166</v>
      </c>
    </row>
    <row r="105" spans="1:4" x14ac:dyDescent="0.3">
      <c r="A105" s="4" t="s">
        <v>37</v>
      </c>
      <c r="B105">
        <v>49</v>
      </c>
      <c r="C105">
        <v>91</v>
      </c>
      <c r="D105">
        <v>140</v>
      </c>
    </row>
    <row r="106" spans="1:4" x14ac:dyDescent="0.3">
      <c r="A106" s="4" t="s">
        <v>42</v>
      </c>
      <c r="B106">
        <v>137</v>
      </c>
      <c r="C106">
        <v>169</v>
      </c>
      <c r="D106">
        <v>306</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64FED-73C5-4DA8-95D0-9B86DB2E064C}">
  <dimension ref="A1:O6"/>
  <sheetViews>
    <sheetView showGridLines="0" workbookViewId="0">
      <selection activeCell="O10" sqref="O10"/>
    </sheetView>
  </sheetViews>
  <sheetFormatPr defaultRowHeight="14.4" x14ac:dyDescent="0.3"/>
  <cols>
    <col min="15" max="15" width="17.77734375" customWidth="1"/>
  </cols>
  <sheetData>
    <row r="1" spans="1:15" ht="14.4" customHeight="1" x14ac:dyDescent="0.3">
      <c r="A1" s="6" t="s">
        <v>53</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Sreevatsan Thirumalainathan</cp:lastModifiedBy>
  <dcterms:created xsi:type="dcterms:W3CDTF">2022-03-18T02:50:57Z</dcterms:created>
  <dcterms:modified xsi:type="dcterms:W3CDTF">2024-09-05T18:29:17Z</dcterms:modified>
</cp:coreProperties>
</file>