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ynolds\Desktop\"/>
    </mc:Choice>
  </mc:AlternateContent>
  <xr:revisionPtr revIDLastSave="0" documentId="13_ncr:1_{3A5754E5-EEB2-40D2-9F07-8A3F7DBF6E47}" xr6:coauthVersionLast="45" xr6:coauthVersionMax="45" xr10:uidLastSave="{00000000-0000-0000-0000-000000000000}"/>
  <bookViews>
    <workbookView xWindow="23880" yWindow="1875" windowWidth="20730" windowHeight="11160" activeTab="6" xr2:uid="{10A90B07-7618-4724-8186-D509AC3A4ED1}"/>
  </bookViews>
  <sheets>
    <sheet name="Alt1" sheetId="2" r:id="rId1"/>
    <sheet name="Alt1a" sheetId="1" r:id="rId2"/>
    <sheet name="Alt1b" sheetId="3" r:id="rId3"/>
    <sheet name="Alt2" sheetId="4" r:id="rId4"/>
    <sheet name="Alt2a" sheetId="5" r:id="rId5"/>
    <sheet name="Alt2b" sheetId="6" r:id="rId6"/>
    <sheet name="AltN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7" l="1"/>
  <c r="P16" i="7"/>
  <c r="Q16" i="7"/>
  <c r="N16" i="7"/>
  <c r="O7" i="7"/>
  <c r="P7" i="7"/>
  <c r="Q7" i="7"/>
  <c r="N7" i="7"/>
  <c r="O17" i="6"/>
  <c r="P17" i="6"/>
  <c r="Q17" i="6"/>
  <c r="O16" i="6"/>
  <c r="P16" i="6"/>
  <c r="Q16" i="6"/>
  <c r="O15" i="6"/>
  <c r="P15" i="6"/>
  <c r="Q15" i="6"/>
  <c r="O13" i="6"/>
  <c r="P13" i="6"/>
  <c r="Q13" i="6"/>
  <c r="O12" i="6"/>
  <c r="P12" i="6"/>
  <c r="Q12" i="6"/>
  <c r="O11" i="6"/>
  <c r="P11" i="6"/>
  <c r="Q11" i="6"/>
  <c r="O10" i="6"/>
  <c r="P10" i="6"/>
  <c r="Q10" i="6"/>
  <c r="O9" i="6"/>
  <c r="P9" i="6"/>
  <c r="Q9" i="6"/>
  <c r="O8" i="6"/>
  <c r="P8" i="6"/>
  <c r="Q8" i="6"/>
  <c r="O7" i="6"/>
  <c r="P7" i="6"/>
  <c r="Q7" i="6"/>
  <c r="O6" i="6"/>
  <c r="P6" i="6"/>
  <c r="Q6" i="6"/>
  <c r="O4" i="6"/>
  <c r="P4" i="6"/>
  <c r="Q4" i="6"/>
  <c r="N4" i="6"/>
  <c r="N6" i="6"/>
  <c r="N7" i="6"/>
  <c r="N8" i="6"/>
  <c r="N9" i="6"/>
  <c r="N10" i="6"/>
  <c r="N11" i="6"/>
  <c r="N12" i="6"/>
  <c r="N13" i="6"/>
  <c r="N15" i="6"/>
  <c r="N16" i="6"/>
  <c r="N17" i="6"/>
  <c r="O3" i="6"/>
  <c r="P3" i="6"/>
  <c r="Q3" i="6"/>
  <c r="N3" i="6"/>
  <c r="O16" i="5"/>
  <c r="P16" i="5"/>
  <c r="Q16" i="5"/>
  <c r="O15" i="5"/>
  <c r="P15" i="5"/>
  <c r="Q15" i="5"/>
  <c r="O7" i="5"/>
  <c r="P7" i="5"/>
  <c r="Q7" i="5"/>
  <c r="N15" i="5"/>
  <c r="N16" i="5"/>
  <c r="N7" i="5"/>
  <c r="O17" i="4"/>
  <c r="P17" i="4"/>
  <c r="Q17" i="4"/>
  <c r="O16" i="4"/>
  <c r="P16" i="4"/>
  <c r="Q16" i="4"/>
  <c r="O15" i="4"/>
  <c r="P15" i="4"/>
  <c r="Q15" i="4"/>
  <c r="O13" i="4"/>
  <c r="P13" i="4"/>
  <c r="Q13" i="4"/>
  <c r="O12" i="4"/>
  <c r="P12" i="4"/>
  <c r="Q12" i="4"/>
  <c r="O11" i="4"/>
  <c r="P11" i="4"/>
  <c r="Q11" i="4"/>
  <c r="O10" i="4"/>
  <c r="P10" i="4"/>
  <c r="Q10" i="4"/>
  <c r="N10" i="4"/>
  <c r="N11" i="4"/>
  <c r="N12" i="4"/>
  <c r="N13" i="4"/>
  <c r="N15" i="4"/>
  <c r="N16" i="4"/>
  <c r="N17" i="4"/>
  <c r="O8" i="4"/>
  <c r="P8" i="4"/>
  <c r="Q8" i="4"/>
  <c r="O7" i="4"/>
  <c r="P7" i="4"/>
  <c r="Q7" i="4"/>
  <c r="N7" i="4"/>
  <c r="N8" i="4"/>
  <c r="O5" i="4"/>
  <c r="P5" i="4"/>
  <c r="Q5" i="4"/>
  <c r="N5" i="4"/>
  <c r="O17" i="3"/>
  <c r="P17" i="3"/>
  <c r="Q17" i="3"/>
  <c r="O16" i="3"/>
  <c r="P16" i="3"/>
  <c r="Q16" i="3"/>
  <c r="O15" i="3"/>
  <c r="P15" i="3"/>
  <c r="Q15" i="3"/>
  <c r="O14" i="3"/>
  <c r="P14" i="3"/>
  <c r="Q14" i="3"/>
  <c r="O13" i="3"/>
  <c r="P13" i="3"/>
  <c r="Q13" i="3"/>
  <c r="O11" i="3"/>
  <c r="P11" i="3"/>
  <c r="Q11" i="3"/>
  <c r="N11" i="3"/>
  <c r="N13" i="3"/>
  <c r="N14" i="3"/>
  <c r="N15" i="3"/>
  <c r="N16" i="3"/>
  <c r="N17" i="3"/>
  <c r="O10" i="3"/>
  <c r="P10" i="3"/>
  <c r="Q10" i="3"/>
  <c r="N10" i="3"/>
  <c r="O8" i="3"/>
  <c r="P8" i="3"/>
  <c r="Q8" i="3"/>
  <c r="O7" i="3"/>
  <c r="P7" i="3"/>
  <c r="Q7" i="3"/>
  <c r="N7" i="3"/>
  <c r="N8" i="3"/>
  <c r="O6" i="3"/>
  <c r="P6" i="3"/>
  <c r="Q6" i="3"/>
  <c r="N6" i="3"/>
  <c r="O4" i="3"/>
  <c r="P4" i="3"/>
  <c r="Q4" i="3"/>
  <c r="N4" i="3"/>
  <c r="O3" i="3"/>
  <c r="P3" i="3"/>
  <c r="Q3" i="3"/>
  <c r="N3" i="3"/>
  <c r="P15" i="2"/>
  <c r="O17" i="2"/>
  <c r="P17" i="2"/>
  <c r="Q17" i="2"/>
  <c r="O16" i="2"/>
  <c r="P16" i="2"/>
  <c r="Q16" i="2"/>
  <c r="N16" i="2"/>
  <c r="N17" i="2"/>
  <c r="O15" i="2"/>
  <c r="Q15" i="2"/>
  <c r="N15" i="2"/>
  <c r="O13" i="2"/>
  <c r="P13" i="2"/>
  <c r="Q13" i="2"/>
  <c r="O12" i="2"/>
  <c r="P12" i="2"/>
  <c r="Q12" i="2"/>
  <c r="O11" i="2"/>
  <c r="P11" i="2"/>
  <c r="Q11" i="2"/>
  <c r="N11" i="2"/>
  <c r="N12" i="2"/>
  <c r="N13" i="2"/>
  <c r="O10" i="2"/>
  <c r="P10" i="2"/>
  <c r="Q10" i="2"/>
  <c r="N10" i="2"/>
  <c r="O8" i="2"/>
  <c r="P8" i="2"/>
  <c r="Q8" i="2"/>
  <c r="O7" i="2"/>
  <c r="P7" i="2"/>
  <c r="Q7" i="2"/>
  <c r="N7" i="2"/>
  <c r="N8" i="2"/>
  <c r="O6" i="2"/>
  <c r="P6" i="2"/>
  <c r="Q6" i="2"/>
  <c r="N6" i="2"/>
  <c r="O17" i="1"/>
  <c r="P17" i="1"/>
  <c r="Q17" i="1"/>
  <c r="O16" i="1"/>
  <c r="P16" i="1"/>
  <c r="Q16" i="1"/>
  <c r="N16" i="1"/>
  <c r="N17" i="1"/>
  <c r="O15" i="1"/>
  <c r="P15" i="1"/>
  <c r="Q15" i="1"/>
  <c r="O13" i="1"/>
  <c r="P13" i="1"/>
  <c r="Q13" i="1"/>
  <c r="N13" i="1"/>
  <c r="O7" i="1"/>
  <c r="P7" i="1"/>
  <c r="Q7" i="1"/>
  <c r="N7" i="1"/>
  <c r="N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tc={11B8CA10-5A83-489D-B61C-59573EA88773}</author>
  </authors>
  <commentList>
    <comment ref="A13" authorId="0" shapeId="0" xr:uid="{11B8CA10-5A83-489D-B61C-59573EA88773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Looking back at the files, this date appears to be a typo and 6/14/1987 was actually used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tc={7A541433-96C7-4956-A5DF-57E7B8141774}</author>
  </authors>
  <commentList>
    <comment ref="A11" authorId="0" shapeId="0" xr:uid="{7A541433-96C7-4956-A5DF-57E7B814177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Looking back at the files, this date appears to be a typo and 6/25/1985 was actually used</t>
      </text>
    </comment>
  </commentList>
</comments>
</file>

<file path=xl/sharedStrings.xml><?xml version="1.0" encoding="utf-8"?>
<sst xmlns="http://schemas.openxmlformats.org/spreadsheetml/2006/main" count="105" uniqueCount="24">
  <si>
    <t>Hatch Date</t>
  </si>
  <si>
    <t>New;0.9</t>
  </si>
  <si>
    <t>New</t>
  </si>
  <si>
    <t>200; 0.9</t>
  </si>
  <si>
    <t>% Retained by Scenario - Alt 1a; R</t>
  </si>
  <si>
    <t>% Retained by Scenario - Alt 1a; Excel</t>
  </si>
  <si>
    <t>% Difference by Scenario - Alt 1a; R-Excel</t>
  </si>
  <si>
    <t>% Difference by Scenario -Alt 1; R-Excel</t>
  </si>
  <si>
    <t>% Retained by Scenario -Alt 1; R</t>
  </si>
  <si>
    <t>% Retained by Scenario -Alt 1; Excel</t>
  </si>
  <si>
    <t>% Retained by Scenario - Alt 1b; Excel</t>
  </si>
  <si>
    <t>% Retained by Scenario - Alt 1b; R</t>
  </si>
  <si>
    <t>% Difference by Scenario - Alt 1b; R-Excel</t>
  </si>
  <si>
    <t>% Retained by Scenario - Alt 2; Excel</t>
  </si>
  <si>
    <t>% Retained by Scenario - Alt 2; R</t>
  </si>
  <si>
    <t>% Difference by Scenario - Alt 2; R-Excel</t>
  </si>
  <si>
    <t>% Retained by Scenario - Alt 2a; R</t>
  </si>
  <si>
    <t>% Retained by Scenario - Alt 2a; Excel</t>
  </si>
  <si>
    <t>% Difference by Scenario - Alt 2a; R-Excel</t>
  </si>
  <si>
    <t>% Retained by Scenario - Alt 2b; R</t>
  </si>
  <si>
    <t>% Retained by Scenario - Alt 2b; Excel</t>
  </si>
  <si>
    <t>% Difference by Scenario - Alt 2b; R-Excel</t>
  </si>
  <si>
    <t>% Retained by Scenario - Alt NA; R</t>
  </si>
  <si>
    <t>% Retained by Scenario - Alt NA;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</si>
</sst>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0" fillId="2" borderId="4" xfId="0" applyNumberFormat="1" applyFill="1" applyBorder="1"/>
    <xf numFmtId="14" fontId="0" fillId="2" borderId="3" xfId="0" applyNumberFormat="1" applyFill="1" applyBorder="1"/>
    <xf numFmtId="14" fontId="0" fillId="2" borderId="6" xfId="0" applyNumberFormat="1" applyFill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0" fontId="2" fillId="0" borderId="5" xfId="1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4" fontId="0" fillId="0" borderId="0" xfId="0" applyNumberFormat="1"/>
    <xf numFmtId="0" fontId="2" fillId="0" borderId="14" xfId="0" applyFont="1" applyBorder="1" applyAlignment="1">
      <alignment horizontal="center" wrapText="1"/>
    </xf>
    <xf numFmtId="0" fontId="0" fillId="0" borderId="15" xfId="0" applyBorder="1"/>
    <xf numFmtId="14" fontId="0" fillId="0" borderId="4" xfId="0" applyNumberFormat="1" applyBorder="1"/>
    <xf numFmtId="14" fontId="0" fillId="0" borderId="3" xfId="0" applyNumberFormat="1" applyBorder="1"/>
    <xf numFmtId="14" fontId="0" fillId="3" borderId="4" xfId="0" applyNumberFormat="1" applyFill="1" applyBorder="1"/>
    <xf numFmtId="0" fontId="0" fillId="0" borderId="16" xfId="0" applyBorder="1"/>
    <xf numFmtId="14" fontId="0" fillId="0" borderId="17" xfId="0" applyNumberFormat="1" applyBorder="1"/>
    <xf numFmtId="0" fontId="0" fillId="0" borderId="19" xfId="0" applyBorder="1"/>
    <xf numFmtId="0" fontId="0" fillId="0" borderId="1" xfId="0" applyBorder="1"/>
    <xf numFmtId="14" fontId="0" fillId="0" borderId="1" xfId="0" applyNumberFormat="1" applyBorder="1"/>
    <xf numFmtId="14" fontId="0" fillId="3" borderId="17" xfId="0" applyNumberFormat="1" applyFill="1" applyBorder="1"/>
    <xf numFmtId="14" fontId="0" fillId="0" borderId="18" xfId="0" applyNumberFormat="1" applyBorder="1"/>
    <xf numFmtId="14" fontId="0" fillId="0" borderId="16" xfId="0" applyNumberFormat="1" applyBorder="1"/>
    <xf numFmtId="0" fontId="0" fillId="0" borderId="21" xfId="0" applyBorder="1"/>
    <xf numFmtId="0" fontId="2" fillId="0" borderId="22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0" fillId="0" borderId="13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10" fontId="2" fillId="0" borderId="27" xfId="0" applyNumberFormat="1" applyFont="1" applyBorder="1"/>
    <xf numFmtId="10" fontId="2" fillId="0" borderId="13" xfId="0" applyNumberFormat="1" applyFont="1" applyBorder="1"/>
    <xf numFmtId="9" fontId="2" fillId="0" borderId="13" xfId="0" applyNumberFormat="1" applyFont="1" applyBorder="1"/>
    <xf numFmtId="10" fontId="2" fillId="0" borderId="28" xfId="0" applyNumberFormat="1" applyFont="1" applyBorder="1"/>
    <xf numFmtId="9" fontId="2" fillId="0" borderId="26" xfId="0" applyNumberFormat="1" applyFont="1" applyBorder="1"/>
    <xf numFmtId="9" fontId="2" fillId="0" borderId="15" xfId="0" applyNumberFormat="1" applyFont="1" applyBorder="1"/>
    <xf numFmtId="9" fontId="2" fillId="0" borderId="23" xfId="0" applyNumberFormat="1" applyFont="1" applyBorder="1"/>
    <xf numFmtId="10" fontId="2" fillId="0" borderId="29" xfId="0" applyNumberFormat="1" applyFont="1" applyBorder="1"/>
    <xf numFmtId="10" fontId="2" fillId="0" borderId="2" xfId="0" applyNumberFormat="1" applyFont="1" applyBorder="1"/>
    <xf numFmtId="10" fontId="2" fillId="0" borderId="30" xfId="0" applyNumberFormat="1" applyFont="1" applyBorder="1"/>
    <xf numFmtId="14" fontId="0" fillId="7" borderId="4" xfId="0" applyNumberFormat="1" applyFill="1" applyBorder="1"/>
    <xf numFmtId="14" fontId="0" fillId="2" borderId="4" xfId="0" applyNumberFormat="1" applyFill="1" applyBorder="1"/>
    <xf numFmtId="14" fontId="0" fillId="2" borderId="3" xfId="0" applyNumberFormat="1" applyFill="1" applyBorder="1"/>
    <xf numFmtId="14" fontId="0" fillId="2" borderId="6" xfId="0" applyNumberFormat="1" applyFill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0" fontId="2" fillId="0" borderId="5" xfId="1" applyNumberFormat="1" applyFont="1" applyBorder="1" applyAlignment="1">
      <alignment horizontal="center" wrapText="1"/>
    </xf>
    <xf numFmtId="14" fontId="0" fillId="2" borderId="4" xfId="0" applyNumberFormat="1" applyFill="1" applyBorder="1"/>
    <xf numFmtId="14" fontId="0" fillId="2" borderId="3" xfId="0" applyNumberFormat="1" applyFill="1" applyBorder="1"/>
    <xf numFmtId="14" fontId="0" fillId="2" borderId="6" xfId="0" applyNumberFormat="1" applyFill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0" fontId="2" fillId="0" borderId="5" xfId="1" applyNumberFormat="1" applyFont="1" applyBorder="1" applyAlignment="1">
      <alignment horizontal="center" wrapText="1"/>
    </xf>
    <xf numFmtId="14" fontId="0" fillId="2" borderId="4" xfId="0" applyNumberFormat="1" applyFill="1" applyBorder="1"/>
    <xf numFmtId="14" fontId="0" fillId="2" borderId="3" xfId="0" applyNumberFormat="1" applyFill="1" applyBorder="1"/>
    <xf numFmtId="14" fontId="0" fillId="2" borderId="6" xfId="0" applyNumberFormat="1" applyFill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0" fontId="2" fillId="0" borderId="5" xfId="1" applyNumberFormat="1" applyFont="1" applyBorder="1" applyAlignment="1">
      <alignment horizontal="center" wrapText="1"/>
    </xf>
    <xf numFmtId="14" fontId="0" fillId="2" borderId="4" xfId="0" applyNumberFormat="1" applyFill="1" applyBorder="1"/>
    <xf numFmtId="14" fontId="0" fillId="2" borderId="3" xfId="0" applyNumberFormat="1" applyFill="1" applyBorder="1"/>
    <xf numFmtId="14" fontId="0" fillId="2" borderId="6" xfId="0" applyNumberFormat="1" applyFill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0" fontId="2" fillId="0" borderId="5" xfId="1" applyNumberFormat="1" applyFont="1" applyBorder="1" applyAlignment="1">
      <alignment horizontal="center" wrapText="1"/>
    </xf>
    <xf numFmtId="14" fontId="0" fillId="2" borderId="4" xfId="0" applyNumberFormat="1" applyFill="1" applyBorder="1"/>
    <xf numFmtId="14" fontId="0" fillId="2" borderId="3" xfId="0" applyNumberFormat="1" applyFill="1" applyBorder="1"/>
    <xf numFmtId="14" fontId="0" fillId="2" borderId="6" xfId="0" applyNumberFormat="1" applyFill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0" fontId="2" fillId="0" borderId="5" xfId="1" applyNumberFormat="1" applyFont="1" applyBorder="1" applyAlignment="1">
      <alignment horizontal="center" wrapText="1"/>
    </xf>
    <xf numFmtId="0" fontId="0" fillId="0" borderId="0" xfId="0"/>
    <xf numFmtId="11" fontId="0" fillId="0" borderId="0" xfId="0" applyNumberFormat="1"/>
    <xf numFmtId="14" fontId="0" fillId="2" borderId="4" xfId="0" applyNumberFormat="1" applyFill="1" applyBorder="1"/>
    <xf numFmtId="14" fontId="0" fillId="2" borderId="3" xfId="0" applyNumberFormat="1" applyFill="1" applyBorder="1"/>
    <xf numFmtId="14" fontId="0" fillId="2" borderId="6" xfId="0" applyNumberFormat="1" applyFill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0" fontId="2" fillId="0" borderId="5" xfId="1" applyNumberFormat="1" applyFont="1" applyBorder="1" applyAlignment="1">
      <alignment horizontal="center" wrapText="1"/>
    </xf>
    <xf numFmtId="14" fontId="0" fillId="0" borderId="6" xfId="0" applyNumberFormat="1" applyBorder="1"/>
    <xf numFmtId="0" fontId="0" fillId="0" borderId="31" xfId="0" applyBorder="1"/>
    <xf numFmtId="0" fontId="0" fillId="0" borderId="24" xfId="0" applyBorder="1"/>
    <xf numFmtId="0" fontId="0" fillId="0" borderId="32" xfId="0" applyBorder="1"/>
    <xf numFmtId="14" fontId="0" fillId="0" borderId="33" xfId="0" applyNumberFormat="1" applyBorder="1"/>
    <xf numFmtId="14" fontId="0" fillId="7" borderId="17" xfId="0" applyNumberFormat="1" applyFill="1" applyBorder="1"/>
    <xf numFmtId="10" fontId="2" fillId="5" borderId="13" xfId="0" applyNumberFormat="1" applyFont="1" applyFill="1" applyBorder="1"/>
    <xf numFmtId="0" fontId="0" fillId="0" borderId="17" xfId="0" applyBorder="1"/>
    <xf numFmtId="10" fontId="2" fillId="0" borderId="31" xfId="0" applyNumberFormat="1" applyFont="1" applyBorder="1"/>
    <xf numFmtId="10" fontId="2" fillId="0" borderId="24" xfId="0" applyNumberFormat="1" applyFont="1" applyBorder="1"/>
    <xf numFmtId="10" fontId="2" fillId="0" borderId="32" xfId="0" applyNumberFormat="1" applyFont="1" applyBorder="1"/>
    <xf numFmtId="10" fontId="2" fillId="6" borderId="28" xfId="0" applyNumberFormat="1" applyFont="1" applyFill="1" applyBorder="1"/>
    <xf numFmtId="10" fontId="2" fillId="5" borderId="28" xfId="0" applyNumberFormat="1" applyFont="1" applyFill="1" applyBorder="1"/>
    <xf numFmtId="10" fontId="2" fillId="7" borderId="27" xfId="0" applyNumberFormat="1" applyFont="1" applyFill="1" applyBorder="1"/>
    <xf numFmtId="10" fontId="2" fillId="7" borderId="13" xfId="0" applyNumberFormat="1" applyFont="1" applyFill="1" applyBorder="1"/>
    <xf numFmtId="10" fontId="2" fillId="7" borderId="28" xfId="0" applyNumberFormat="1" applyFont="1" applyFill="1" applyBorder="1"/>
    <xf numFmtId="10" fontId="2" fillId="0" borderId="27" xfId="0" applyNumberFormat="1" applyFont="1" applyFill="1" applyBorder="1"/>
    <xf numFmtId="10" fontId="2" fillId="0" borderId="29" xfId="0" applyNumberFormat="1" applyFont="1" applyFill="1" applyBorder="1"/>
    <xf numFmtId="10" fontId="2" fillId="0" borderId="13" xfId="0" applyNumberFormat="1" applyFont="1" applyFill="1" applyBorder="1"/>
    <xf numFmtId="0" fontId="0" fillId="0" borderId="27" xfId="0" applyFill="1" applyBorder="1"/>
    <xf numFmtId="10" fontId="2" fillId="0" borderId="28" xfId="0" applyNumberFormat="1" applyFont="1" applyFill="1" applyBorder="1"/>
    <xf numFmtId="10" fontId="2" fillId="0" borderId="2" xfId="0" applyNumberFormat="1" applyFont="1" applyFill="1" applyBorder="1"/>
    <xf numFmtId="10" fontId="2" fillId="0" borderId="30" xfId="0" applyNumberFormat="1" applyFont="1" applyFill="1" applyBorder="1"/>
    <xf numFmtId="10" fontId="2" fillId="3" borderId="5" xfId="1" applyNumberFormat="1" applyFont="1" applyFill="1" applyBorder="1" applyAlignment="1">
      <alignment horizontal="center" wrapText="1"/>
    </xf>
    <xf numFmtId="0" fontId="0" fillId="0" borderId="33" xfId="0" applyBorder="1"/>
    <xf numFmtId="10" fontId="2" fillId="4" borderId="13" xfId="0" applyNumberFormat="1" applyFont="1" applyFill="1" applyBorder="1"/>
    <xf numFmtId="10" fontId="2" fillId="4" borderId="28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CCECFF"/>
      <color rgb="FF66CCFF"/>
      <color rgb="FFFF9900"/>
      <color rgb="FFFF99FF"/>
      <color rgb="FF6699FF"/>
      <color rgb="FFFFCCCC"/>
      <color rgb="FFFFCC99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 Reynolds" id="{446CB714-EFC9-4AE9-8D99-C407510B5417}" userId="Sara Reynold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0-08-05T19:27:15.36" personId="{446CB714-EFC9-4AE9-8D99-C407510B5417}" id="{11B8CA10-5A83-489D-B61C-59573EA88773}">
    <text>Looking back at the files, this date appears to be a typo and 6/14/1987 was actually used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08-05T19:26:48.88" personId="{446CB714-EFC9-4AE9-8D99-C407510B5417}" id="{7A541433-96C7-4956-A5DF-57E7B8141774}">
    <text>Looking back at the files, this date appears to be a typo and 6/25/1985 was actually used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0E5F-7FFC-45BA-A76D-DB38BB21D76F}">
  <dimension ref="A1:Q30"/>
  <sheetViews>
    <sheetView workbookViewId="0">
      <selection activeCell="E3" sqref="B3:E3"/>
    </sheetView>
  </sheetViews>
  <sheetFormatPr defaultRowHeight="15" x14ac:dyDescent="0.25"/>
  <cols>
    <col min="1" max="1" width="11.7109375" customWidth="1"/>
    <col min="7" max="7" width="12.140625" customWidth="1"/>
    <col min="13" max="13" width="10.85546875" customWidth="1"/>
  </cols>
  <sheetData>
    <row r="1" spans="1:17" ht="15.75" thickBot="1" x14ac:dyDescent="0.3">
      <c r="A1" s="11" t="s">
        <v>0</v>
      </c>
      <c r="B1" s="2" t="s">
        <v>9</v>
      </c>
      <c r="C1" s="1"/>
      <c r="D1" s="1"/>
      <c r="E1" s="10"/>
      <c r="G1" s="11" t="s">
        <v>0</v>
      </c>
      <c r="H1" s="2" t="s">
        <v>8</v>
      </c>
      <c r="I1" s="1"/>
      <c r="J1" s="1"/>
      <c r="K1" s="10"/>
      <c r="M1" s="11" t="s">
        <v>0</v>
      </c>
      <c r="N1" s="2" t="s">
        <v>7</v>
      </c>
      <c r="O1" s="1"/>
      <c r="P1" s="1"/>
      <c r="Q1" s="10"/>
    </row>
    <row r="2" spans="1:17" ht="15.75" thickBot="1" x14ac:dyDescent="0.3">
      <c r="A2" s="12"/>
      <c r="B2" s="89" t="s">
        <v>1</v>
      </c>
      <c r="C2" s="90" t="s">
        <v>2</v>
      </c>
      <c r="D2" s="90" t="s">
        <v>3</v>
      </c>
      <c r="E2" s="91">
        <v>200</v>
      </c>
      <c r="G2" s="14"/>
      <c r="H2" s="28" t="s">
        <v>1</v>
      </c>
      <c r="I2" s="29" t="s">
        <v>2</v>
      </c>
      <c r="J2" s="29" t="s">
        <v>3</v>
      </c>
      <c r="K2" s="30">
        <v>200</v>
      </c>
      <c r="M2" s="14"/>
      <c r="N2" s="28" t="s">
        <v>1</v>
      </c>
      <c r="O2" s="29" t="s">
        <v>2</v>
      </c>
      <c r="P2" s="29" t="s">
        <v>3</v>
      </c>
      <c r="Q2" s="30">
        <v>200</v>
      </c>
    </row>
    <row r="3" spans="1:17" ht="15.75" thickBot="1" x14ac:dyDescent="0.3">
      <c r="A3" s="88">
        <v>11130</v>
      </c>
      <c r="B3" s="116">
        <v>1.7797528450490901E-2</v>
      </c>
      <c r="C3" s="116">
        <v>9.9324626089966617E-3</v>
      </c>
      <c r="D3" s="116">
        <v>1.7383848992765821E-2</v>
      </c>
      <c r="E3" s="116">
        <v>9.2038370658791419E-3</v>
      </c>
      <c r="G3" s="93"/>
      <c r="H3" s="94"/>
      <c r="I3" s="95"/>
      <c r="J3" s="95"/>
      <c r="K3" s="96"/>
      <c r="M3" s="97"/>
      <c r="N3" s="94"/>
      <c r="O3" s="95"/>
      <c r="P3" s="95"/>
      <c r="Q3" s="96"/>
    </row>
    <row r="4" spans="1:17" ht="15.75" thickBot="1" x14ac:dyDescent="0.3">
      <c r="A4" s="86">
        <v>18070</v>
      </c>
      <c r="B4" s="92">
        <v>0</v>
      </c>
      <c r="C4" s="92">
        <v>0</v>
      </c>
      <c r="D4" s="92">
        <v>0</v>
      </c>
      <c r="E4" s="92">
        <v>0</v>
      </c>
      <c r="G4" s="16"/>
      <c r="H4" s="36"/>
      <c r="I4" s="31"/>
      <c r="J4" s="31"/>
      <c r="K4" s="37"/>
      <c r="M4" s="20"/>
      <c r="N4" s="36"/>
      <c r="O4" s="31"/>
      <c r="P4" s="31"/>
      <c r="Q4" s="37"/>
    </row>
    <row r="5" spans="1:17" ht="15.75" thickBot="1" x14ac:dyDescent="0.3">
      <c r="A5" s="86">
        <v>19524</v>
      </c>
      <c r="B5" s="92">
        <v>0</v>
      </c>
      <c r="C5" s="92">
        <v>0</v>
      </c>
      <c r="D5" s="92">
        <v>0</v>
      </c>
      <c r="E5" s="92">
        <v>0</v>
      </c>
      <c r="G5" s="16"/>
      <c r="H5" s="36"/>
      <c r="I5" s="31"/>
      <c r="J5" s="31"/>
      <c r="K5" s="37"/>
      <c r="M5" s="20"/>
      <c r="N5" s="36"/>
      <c r="O5" s="31"/>
      <c r="P5" s="31"/>
      <c r="Q5" s="37"/>
    </row>
    <row r="6" spans="1:17" ht="15.75" thickBot="1" x14ac:dyDescent="0.3">
      <c r="A6" s="86">
        <v>24279</v>
      </c>
      <c r="B6" s="92">
        <v>0.42705180576229473</v>
      </c>
      <c r="C6" s="92">
        <v>0.13860497304898867</v>
      </c>
      <c r="D6" s="92">
        <v>0.10093578540930892</v>
      </c>
      <c r="E6" s="92">
        <v>2.4236017971592694E-2</v>
      </c>
      <c r="G6" s="16">
        <v>24279</v>
      </c>
      <c r="H6" s="38">
        <v>0.43063655556907299</v>
      </c>
      <c r="I6" s="39">
        <v>0.138604973048989</v>
      </c>
      <c r="J6" s="39">
        <v>0.10209856884281</v>
      </c>
      <c r="K6" s="41">
        <v>2.4185427043113699E-2</v>
      </c>
      <c r="M6" s="20">
        <v>24279</v>
      </c>
      <c r="N6" s="38">
        <f>H6-B6</f>
        <v>3.5847498067782535E-3</v>
      </c>
      <c r="O6" s="39">
        <f t="shared" ref="O6:Q8" si="0">I6-C6</f>
        <v>3.3306690738754696E-16</v>
      </c>
      <c r="P6" s="39">
        <f t="shared" si="0"/>
        <v>1.1627834335010828E-3</v>
      </c>
      <c r="Q6" s="41">
        <f t="shared" si="0"/>
        <v>-5.059092847899474E-5</v>
      </c>
    </row>
    <row r="7" spans="1:17" ht="15.75" thickBot="1" x14ac:dyDescent="0.3">
      <c r="A7" s="86">
        <v>27577</v>
      </c>
      <c r="B7" s="92">
        <v>0.94239579100050008</v>
      </c>
      <c r="C7" s="92">
        <v>0.69929803072546237</v>
      </c>
      <c r="D7" s="92">
        <v>0.2758018556704207</v>
      </c>
      <c r="E7" s="92">
        <v>5.9455720400497847E-2</v>
      </c>
      <c r="G7" s="16">
        <v>27577</v>
      </c>
      <c r="H7" s="38">
        <v>0.94357698259350897</v>
      </c>
      <c r="I7" s="39">
        <v>0.69929803072546204</v>
      </c>
      <c r="J7" s="39">
        <v>0.28090789314340803</v>
      </c>
      <c r="K7" s="41">
        <v>6.0114045150502303E-2</v>
      </c>
      <c r="M7" s="20">
        <v>27577</v>
      </c>
      <c r="N7" s="38">
        <f t="shared" ref="N7:N8" si="1">H7-B7</f>
        <v>1.1811915930088901E-3</v>
      </c>
      <c r="O7" s="39">
        <f t="shared" si="0"/>
        <v>0</v>
      </c>
      <c r="P7" s="39">
        <f t="shared" si="0"/>
        <v>5.1060374729873237E-3</v>
      </c>
      <c r="Q7" s="41">
        <f t="shared" si="0"/>
        <v>6.5832475000445617E-4</v>
      </c>
    </row>
    <row r="8" spans="1:17" ht="15.75" thickBot="1" x14ac:dyDescent="0.3">
      <c r="A8" s="86">
        <v>29393</v>
      </c>
      <c r="B8" s="92">
        <v>0.45272588794070012</v>
      </c>
      <c r="C8" s="92">
        <v>0.1482180433968967</v>
      </c>
      <c r="D8" s="92">
        <v>6.7761064980673469E-2</v>
      </c>
      <c r="E8" s="92">
        <v>6.0539348691221184E-3</v>
      </c>
      <c r="G8" s="16">
        <v>29393</v>
      </c>
      <c r="H8" s="38">
        <v>0.456511627435505</v>
      </c>
      <c r="I8" s="39">
        <v>0.14821804339689701</v>
      </c>
      <c r="J8" s="39">
        <v>6.9065394515904502E-2</v>
      </c>
      <c r="K8" s="41">
        <v>6.0754840826445899E-3</v>
      </c>
      <c r="M8" s="20">
        <v>29393</v>
      </c>
      <c r="N8" s="38">
        <f t="shared" si="1"/>
        <v>3.7857394948048739E-3</v>
      </c>
      <c r="O8" s="39">
        <f t="shared" si="0"/>
        <v>3.0531133177191805E-16</v>
      </c>
      <c r="P8" s="39">
        <f t="shared" si="0"/>
        <v>1.304329535231033E-3</v>
      </c>
      <c r="Q8" s="41">
        <f t="shared" si="0"/>
        <v>2.1549213522471453E-5</v>
      </c>
    </row>
    <row r="9" spans="1:17" ht="15.75" thickBot="1" x14ac:dyDescent="0.3">
      <c r="A9" s="86">
        <v>30123</v>
      </c>
      <c r="B9" s="92">
        <v>0</v>
      </c>
      <c r="C9" s="92">
        <v>0</v>
      </c>
      <c r="D9" s="92">
        <v>0</v>
      </c>
      <c r="E9" s="92">
        <v>0</v>
      </c>
      <c r="G9" s="16"/>
      <c r="H9" s="38"/>
      <c r="I9" s="39"/>
      <c r="J9" s="39"/>
      <c r="K9" s="41"/>
      <c r="M9" s="20"/>
      <c r="N9" s="38"/>
      <c r="O9" s="39"/>
      <c r="P9" s="39"/>
      <c r="Q9" s="41"/>
    </row>
    <row r="10" spans="1:17" ht="15.75" thickBot="1" x14ac:dyDescent="0.3">
      <c r="A10" s="48">
        <v>30488</v>
      </c>
      <c r="B10" s="92">
        <v>0.25557899525964412</v>
      </c>
      <c r="C10" s="92">
        <v>0.13102753708804216</v>
      </c>
      <c r="D10" s="92">
        <v>0.13394274280512164</v>
      </c>
      <c r="E10" s="92">
        <v>6.3281355545075468E-2</v>
      </c>
      <c r="G10" s="48">
        <v>30488</v>
      </c>
      <c r="H10" s="38">
        <v>0.25724964402816503</v>
      </c>
      <c r="I10" s="39">
        <v>0.13102753708804199</v>
      </c>
      <c r="J10" s="39">
        <v>0.13505577211062</v>
      </c>
      <c r="K10" s="41">
        <v>6.3294311559824901E-2</v>
      </c>
      <c r="M10" s="98">
        <v>30488</v>
      </c>
      <c r="N10" s="106">
        <f>H10-B10</f>
        <v>1.6706487685209104E-3</v>
      </c>
      <c r="O10" s="107">
        <f t="shared" ref="O10:Q13" si="2">I10-C10</f>
        <v>0</v>
      </c>
      <c r="P10" s="107">
        <f t="shared" si="2"/>
        <v>1.1130293054983642E-3</v>
      </c>
      <c r="Q10" s="108">
        <f t="shared" si="2"/>
        <v>1.295601474943231E-5</v>
      </c>
    </row>
    <row r="11" spans="1:17" ht="15.75" thickBot="1" x14ac:dyDescent="0.3">
      <c r="A11" s="86">
        <v>31219</v>
      </c>
      <c r="B11" s="92">
        <v>8.8636231829279516E-3</v>
      </c>
      <c r="C11" s="92">
        <v>3.7397475220645113E-3</v>
      </c>
      <c r="D11" s="92">
        <v>3.553419754089699E-3</v>
      </c>
      <c r="E11" s="92">
        <v>2.04014275798905E-3</v>
      </c>
      <c r="G11" s="16">
        <v>31219</v>
      </c>
      <c r="H11" s="38">
        <v>8.9474233244655008E-3</v>
      </c>
      <c r="I11" s="39">
        <v>3.73974752206451E-3</v>
      </c>
      <c r="J11" s="39">
        <v>3.5964806423767E-3</v>
      </c>
      <c r="K11" s="41">
        <v>2.04820660643781E-3</v>
      </c>
      <c r="M11" s="20">
        <v>31219</v>
      </c>
      <c r="N11" s="38">
        <f t="shared" ref="N11:N13" si="3">H11-B11</f>
        <v>8.3800141537549236E-5</v>
      </c>
      <c r="O11" s="39">
        <f t="shared" si="2"/>
        <v>0</v>
      </c>
      <c r="P11" s="39">
        <f t="shared" si="2"/>
        <v>4.306088828700096E-5</v>
      </c>
      <c r="Q11" s="41">
        <f t="shared" si="2"/>
        <v>8.0638484487600276E-6</v>
      </c>
    </row>
    <row r="12" spans="1:17" ht="15.75" thickBot="1" x14ac:dyDescent="0.3">
      <c r="A12" s="86">
        <v>31577</v>
      </c>
      <c r="B12" s="92">
        <v>0.99999997936457474</v>
      </c>
      <c r="C12" s="92">
        <v>0.99997588645544555</v>
      </c>
      <c r="D12" s="92">
        <v>0.9928392977459729</v>
      </c>
      <c r="E12" s="92">
        <v>0.8776432249897641</v>
      </c>
      <c r="G12" s="16">
        <v>31577</v>
      </c>
      <c r="H12" s="38">
        <v>0.99999998016740499</v>
      </c>
      <c r="I12" s="39">
        <v>0.99997588645544599</v>
      </c>
      <c r="J12" s="39">
        <v>0.99317904174503502</v>
      </c>
      <c r="K12" s="41">
        <v>0.87819605551868496</v>
      </c>
      <c r="M12" s="20">
        <v>31577</v>
      </c>
      <c r="N12" s="38">
        <f t="shared" si="3"/>
        <v>8.0283024672667125E-10</v>
      </c>
      <c r="O12" s="39">
        <f t="shared" si="2"/>
        <v>0</v>
      </c>
      <c r="P12" s="39">
        <f t="shared" si="2"/>
        <v>3.3974399906211428E-4</v>
      </c>
      <c r="Q12" s="41">
        <f t="shared" si="2"/>
        <v>5.5283052892085571E-4</v>
      </c>
    </row>
    <row r="13" spans="1:17" ht="15.75" thickBot="1" x14ac:dyDescent="0.3">
      <c r="A13" s="86">
        <v>31949</v>
      </c>
      <c r="B13" s="92">
        <v>0.96653735010873965</v>
      </c>
      <c r="C13" s="92">
        <v>0.85228963905297639</v>
      </c>
      <c r="D13" s="92">
        <v>0.82067897457148464</v>
      </c>
      <c r="E13" s="92">
        <v>0.60063526475928697</v>
      </c>
      <c r="G13" s="16">
        <v>31949</v>
      </c>
      <c r="H13" s="38">
        <v>0.96713038889775005</v>
      </c>
      <c r="I13" s="39">
        <v>0.85228963905297594</v>
      </c>
      <c r="J13" s="39">
        <v>0.82332222997962701</v>
      </c>
      <c r="K13" s="41">
        <v>0.60150641048916198</v>
      </c>
      <c r="M13" s="20">
        <v>31949</v>
      </c>
      <c r="N13" s="38">
        <f t="shared" si="3"/>
        <v>5.9303878901040274E-4</v>
      </c>
      <c r="O13" s="39">
        <f t="shared" si="2"/>
        <v>0</v>
      </c>
      <c r="P13" s="39">
        <f t="shared" si="2"/>
        <v>2.6432554081423643E-3</v>
      </c>
      <c r="Q13" s="41">
        <f t="shared" si="2"/>
        <v>8.7114572987501138E-4</v>
      </c>
    </row>
    <row r="14" spans="1:17" ht="15.75" thickBot="1" x14ac:dyDescent="0.3">
      <c r="A14" s="86">
        <v>34506</v>
      </c>
      <c r="B14" s="92">
        <v>0</v>
      </c>
      <c r="C14" s="92">
        <v>0</v>
      </c>
      <c r="D14" s="92">
        <v>0</v>
      </c>
      <c r="E14" s="92">
        <v>0</v>
      </c>
      <c r="G14" s="16"/>
      <c r="H14" s="38"/>
      <c r="I14" s="39"/>
      <c r="J14" s="39"/>
      <c r="K14" s="41"/>
      <c r="M14" s="20"/>
      <c r="N14" s="38"/>
      <c r="O14" s="39"/>
      <c r="P14" s="39"/>
      <c r="Q14" s="41"/>
    </row>
    <row r="15" spans="1:17" ht="15.75" thickBot="1" x14ac:dyDescent="0.3">
      <c r="A15" s="48">
        <v>36698</v>
      </c>
      <c r="B15" s="92">
        <v>8.06397162876199E-3</v>
      </c>
      <c r="C15" s="92">
        <v>3.383930268935114E-3</v>
      </c>
      <c r="D15" s="92">
        <v>9.4990839137273075E-3</v>
      </c>
      <c r="E15" s="92">
        <v>3.4161675857582868E-3</v>
      </c>
      <c r="G15" s="48">
        <v>36698</v>
      </c>
      <c r="H15" s="38">
        <v>0.329637338585616</v>
      </c>
      <c r="I15" s="39">
        <v>4.9005408452408097E-2</v>
      </c>
      <c r="J15" s="39">
        <v>7.7505721226256999E-2</v>
      </c>
      <c r="K15" s="41">
        <v>6.6380340191510203E-3</v>
      </c>
      <c r="M15" s="98">
        <v>36698</v>
      </c>
      <c r="N15" s="106">
        <f>H15-B15</f>
        <v>0.32157336695685401</v>
      </c>
      <c r="O15" s="107">
        <f t="shared" ref="O15:Q17" si="4">I15-C15</f>
        <v>4.562147818347298E-2</v>
      </c>
      <c r="P15" s="107">
        <f>J15-D15</f>
        <v>6.8006637312529691E-2</v>
      </c>
      <c r="Q15" s="108">
        <f t="shared" si="4"/>
        <v>3.2218664333927335E-3</v>
      </c>
    </row>
    <row r="16" spans="1:17" ht="15.75" thickBot="1" x14ac:dyDescent="0.3">
      <c r="A16" s="86">
        <v>40719</v>
      </c>
      <c r="B16" s="92">
        <v>1.7535871295308689E-5</v>
      </c>
      <c r="C16" s="92">
        <v>3.3597733055411292E-6</v>
      </c>
      <c r="D16" s="92">
        <v>0</v>
      </c>
      <c r="E16" s="92">
        <v>0</v>
      </c>
      <c r="G16" s="16">
        <v>40719</v>
      </c>
      <c r="H16" s="38">
        <v>1.7818086231714401E-5</v>
      </c>
      <c r="I16" s="39">
        <v>3.35977330554113E-6</v>
      </c>
      <c r="J16" s="39">
        <v>2.99759308412566E-5</v>
      </c>
      <c r="K16" s="41">
        <v>4.8827393828237097E-6</v>
      </c>
      <c r="M16" s="20">
        <v>40719</v>
      </c>
      <c r="N16" s="38">
        <f t="shared" ref="N16:N17" si="5">H16-B16</f>
        <v>2.8221493640571141E-7</v>
      </c>
      <c r="O16" s="39">
        <f t="shared" si="4"/>
        <v>0</v>
      </c>
      <c r="P16" s="39">
        <f t="shared" si="4"/>
        <v>2.99759308412566E-5</v>
      </c>
      <c r="Q16" s="41">
        <f t="shared" si="4"/>
        <v>4.8827393828237097E-6</v>
      </c>
    </row>
    <row r="17" spans="1:17" ht="15.75" thickBot="1" x14ac:dyDescent="0.3">
      <c r="A17" s="87">
        <v>41081</v>
      </c>
      <c r="B17" s="92">
        <v>3.3520120500012351E-2</v>
      </c>
      <c r="C17" s="92">
        <v>1.1690945048936849E-2</v>
      </c>
      <c r="D17" s="92">
        <v>3.5817382977697876E-2</v>
      </c>
      <c r="E17" s="92">
        <v>1.1171002725457749E-2</v>
      </c>
      <c r="G17" s="17">
        <v>41081</v>
      </c>
      <c r="H17" s="45">
        <v>3.3909497216337202E-2</v>
      </c>
      <c r="I17" s="46">
        <v>1.16909450489368E-2</v>
      </c>
      <c r="J17" s="46">
        <v>2.82144568644862E-2</v>
      </c>
      <c r="K17" s="47">
        <v>9.42855967552963E-3</v>
      </c>
      <c r="M17" s="26">
        <v>41081</v>
      </c>
      <c r="N17" s="45">
        <f t="shared" si="5"/>
        <v>3.8937671632485044E-4</v>
      </c>
      <c r="O17" s="46">
        <f t="shared" si="4"/>
        <v>-4.8572257327350599E-17</v>
      </c>
      <c r="P17" s="46">
        <f t="shared" si="4"/>
        <v>-7.6029261132116756E-3</v>
      </c>
      <c r="Q17" s="47">
        <f t="shared" si="4"/>
        <v>-1.7424430499281187E-3</v>
      </c>
    </row>
    <row r="19" spans="1:17" x14ac:dyDescent="0.25">
      <c r="G19" s="13"/>
      <c r="H19" s="84"/>
      <c r="I19" s="84"/>
      <c r="J19" s="84"/>
      <c r="K19" s="84"/>
    </row>
    <row r="20" spans="1:17" x14ac:dyDescent="0.25">
      <c r="G20" s="13"/>
      <c r="H20" s="84"/>
      <c r="I20" s="84"/>
      <c r="J20" s="84"/>
      <c r="K20" s="84"/>
    </row>
    <row r="22" spans="1:17" x14ac:dyDescent="0.25">
      <c r="G22" s="13"/>
      <c r="H22" s="84"/>
      <c r="I22" s="84"/>
      <c r="J22" s="84"/>
      <c r="K22" s="84"/>
    </row>
    <row r="23" spans="1:17" x14ac:dyDescent="0.25">
      <c r="G23" s="13"/>
      <c r="H23" s="84"/>
      <c r="I23" s="84"/>
      <c r="J23" s="84"/>
      <c r="K23" s="84"/>
    </row>
    <row r="24" spans="1:17" x14ac:dyDescent="0.25">
      <c r="G24" s="13"/>
      <c r="H24" s="84"/>
      <c r="I24" s="84"/>
      <c r="J24" s="84"/>
      <c r="K24" s="84"/>
    </row>
    <row r="26" spans="1:17" x14ac:dyDescent="0.25">
      <c r="G26" s="13"/>
      <c r="H26" s="84"/>
      <c r="I26" s="84"/>
      <c r="J26" s="84"/>
      <c r="K26" s="84"/>
    </row>
    <row r="27" spans="1:17" x14ac:dyDescent="0.25">
      <c r="G27" s="13"/>
      <c r="H27" s="85"/>
      <c r="I27" s="85"/>
      <c r="J27" s="85"/>
      <c r="K27" s="85"/>
    </row>
    <row r="30" spans="1:17" x14ac:dyDescent="0.25">
      <c r="G30" s="13"/>
      <c r="H30" s="84"/>
      <c r="I30" s="84"/>
      <c r="J30" s="84"/>
      <c r="K30" s="85"/>
    </row>
  </sheetData>
  <mergeCells count="6">
    <mergeCell ref="N1:Q1"/>
    <mergeCell ref="B1:E1"/>
    <mergeCell ref="A1:A2"/>
    <mergeCell ref="G1:G2"/>
    <mergeCell ref="H1:K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5515-2B15-49FB-A155-64D9A27ACE0E}">
  <dimension ref="A1:Q17"/>
  <sheetViews>
    <sheetView workbookViewId="0">
      <selection activeCell="G21" sqref="G21"/>
    </sheetView>
  </sheetViews>
  <sheetFormatPr defaultRowHeight="15" x14ac:dyDescent="0.25"/>
  <cols>
    <col min="1" max="1" width="12.42578125" customWidth="1"/>
    <col min="7" max="7" width="11.140625" customWidth="1"/>
    <col min="13" max="13" width="11.140625" customWidth="1"/>
    <col min="14" max="14" width="9.85546875" bestFit="1" customWidth="1"/>
  </cols>
  <sheetData>
    <row r="1" spans="1:17" ht="15.75" thickBot="1" x14ac:dyDescent="0.3">
      <c r="A1" s="11" t="s">
        <v>0</v>
      </c>
      <c r="B1" s="2" t="s">
        <v>5</v>
      </c>
      <c r="C1" s="1"/>
      <c r="D1" s="1"/>
      <c r="E1" s="10"/>
      <c r="G1" s="11" t="s">
        <v>0</v>
      </c>
      <c r="H1" s="2" t="s">
        <v>4</v>
      </c>
      <c r="I1" s="1"/>
      <c r="J1" s="1"/>
      <c r="K1" s="10"/>
      <c r="M1" s="11" t="s">
        <v>0</v>
      </c>
      <c r="N1" s="2" t="s">
        <v>6</v>
      </c>
      <c r="O1" s="1"/>
      <c r="P1" s="1"/>
      <c r="Q1" s="10"/>
    </row>
    <row r="2" spans="1:17" ht="15.75" thickBot="1" x14ac:dyDescent="0.3">
      <c r="A2" s="12"/>
      <c r="B2" s="6" t="s">
        <v>1</v>
      </c>
      <c r="C2" s="7" t="s">
        <v>2</v>
      </c>
      <c r="D2" s="7" t="s">
        <v>3</v>
      </c>
      <c r="E2" s="8">
        <v>200</v>
      </c>
      <c r="G2" s="12"/>
      <c r="H2" s="6" t="s">
        <v>1</v>
      </c>
      <c r="I2" s="7" t="s">
        <v>2</v>
      </c>
      <c r="J2" s="7" t="s">
        <v>3</v>
      </c>
      <c r="K2" s="8">
        <v>200</v>
      </c>
      <c r="M2" s="12"/>
      <c r="N2" s="28" t="s">
        <v>1</v>
      </c>
      <c r="O2" s="29" t="s">
        <v>2</v>
      </c>
      <c r="P2" s="29" t="s">
        <v>3</v>
      </c>
      <c r="Q2" s="30">
        <v>200</v>
      </c>
    </row>
    <row r="3" spans="1:17" ht="15.75" thickBot="1" x14ac:dyDescent="0.3">
      <c r="A3" s="5">
        <v>11130</v>
      </c>
      <c r="B3" s="9">
        <v>0</v>
      </c>
      <c r="C3" s="9">
        <v>0</v>
      </c>
      <c r="D3" s="9">
        <v>0</v>
      </c>
      <c r="E3" s="9">
        <v>0</v>
      </c>
      <c r="G3" s="21"/>
      <c r="H3" s="32"/>
      <c r="I3" s="27"/>
      <c r="J3" s="27"/>
      <c r="K3" s="33"/>
      <c r="M3" s="21"/>
      <c r="N3" s="94"/>
      <c r="O3" s="95"/>
      <c r="P3" s="95"/>
      <c r="Q3" s="96"/>
    </row>
    <row r="4" spans="1:17" ht="15.75" thickBot="1" x14ac:dyDescent="0.3">
      <c r="A4" s="3">
        <v>18070</v>
      </c>
      <c r="B4" s="9">
        <v>0</v>
      </c>
      <c r="C4" s="9">
        <v>0</v>
      </c>
      <c r="D4" s="9">
        <v>0</v>
      </c>
      <c r="E4" s="9">
        <v>0</v>
      </c>
      <c r="G4" s="22"/>
      <c r="H4" s="34"/>
      <c r="I4" s="15"/>
      <c r="J4" s="15"/>
      <c r="K4" s="35"/>
      <c r="M4" s="22"/>
      <c r="N4" s="36"/>
      <c r="O4" s="31"/>
      <c r="P4" s="31"/>
      <c r="Q4" s="37"/>
    </row>
    <row r="5" spans="1:17" ht="15.75" thickBot="1" x14ac:dyDescent="0.3">
      <c r="A5" s="3">
        <v>19524</v>
      </c>
      <c r="B5" s="9">
        <v>0</v>
      </c>
      <c r="C5" s="9">
        <v>0</v>
      </c>
      <c r="D5" s="9">
        <v>0</v>
      </c>
      <c r="E5" s="9">
        <v>0</v>
      </c>
      <c r="G5" s="22"/>
      <c r="H5" s="34"/>
      <c r="I5" s="15"/>
      <c r="J5" s="15"/>
      <c r="K5" s="35"/>
      <c r="M5" s="22"/>
      <c r="N5" s="36"/>
      <c r="O5" s="31"/>
      <c r="P5" s="31"/>
      <c r="Q5" s="37"/>
    </row>
    <row r="6" spans="1:17" ht="15.75" thickBot="1" x14ac:dyDescent="0.3">
      <c r="A6" s="3">
        <v>24279</v>
      </c>
      <c r="B6" s="9">
        <v>0</v>
      </c>
      <c r="C6" s="9">
        <v>0</v>
      </c>
      <c r="D6" s="9">
        <v>0</v>
      </c>
      <c r="E6" s="9">
        <v>0</v>
      </c>
      <c r="G6" s="22"/>
      <c r="H6" s="34"/>
      <c r="I6" s="15"/>
      <c r="J6" s="15"/>
      <c r="K6" s="35"/>
      <c r="M6" s="22"/>
      <c r="N6" s="36"/>
      <c r="O6" s="31"/>
      <c r="P6" s="31"/>
      <c r="Q6" s="37"/>
    </row>
    <row r="7" spans="1:17" ht="15.75" thickBot="1" x14ac:dyDescent="0.3">
      <c r="A7" s="3">
        <v>27577</v>
      </c>
      <c r="B7" s="9">
        <v>0.88723053820486819</v>
      </c>
      <c r="C7" s="9">
        <v>0.55287698798220086</v>
      </c>
      <c r="D7" s="9">
        <v>0.11170463540466269</v>
      </c>
      <c r="E7" s="9">
        <v>1.5957709733514347E-2</v>
      </c>
      <c r="G7" s="20">
        <v>27577</v>
      </c>
      <c r="H7" s="38">
        <v>0.88919999999999999</v>
      </c>
      <c r="I7" s="39">
        <v>0.55289999999999995</v>
      </c>
      <c r="J7" s="40">
        <v>0.21</v>
      </c>
      <c r="K7" s="41">
        <v>3.9199999999999999E-2</v>
      </c>
      <c r="M7" s="20">
        <v>27577</v>
      </c>
      <c r="N7" s="109">
        <f>H7-B7</f>
        <v>1.9694617951317994E-3</v>
      </c>
      <c r="O7" s="39">
        <f t="shared" ref="O7:Q7" si="0">I7-C7</f>
        <v>2.3012017799084461E-5</v>
      </c>
      <c r="P7" s="99">
        <f t="shared" si="0"/>
        <v>9.8295364595337303E-2</v>
      </c>
      <c r="Q7" s="105">
        <f t="shared" si="0"/>
        <v>2.3242290266485652E-2</v>
      </c>
    </row>
    <row r="8" spans="1:17" ht="15.75" thickBot="1" x14ac:dyDescent="0.3">
      <c r="A8" s="3">
        <v>29393</v>
      </c>
      <c r="B8" s="9">
        <v>0</v>
      </c>
      <c r="C8" s="9">
        <v>0</v>
      </c>
      <c r="D8" s="9">
        <v>0</v>
      </c>
      <c r="E8" s="9">
        <v>0</v>
      </c>
      <c r="G8" s="23"/>
      <c r="H8" s="34"/>
      <c r="I8" s="15"/>
      <c r="J8" s="15"/>
      <c r="K8" s="35"/>
      <c r="M8" s="23"/>
      <c r="N8" s="112"/>
      <c r="O8" s="31"/>
      <c r="P8" s="31"/>
      <c r="Q8" s="37"/>
    </row>
    <row r="9" spans="1:17" ht="15.75" thickBot="1" x14ac:dyDescent="0.3">
      <c r="A9" s="3">
        <v>30123</v>
      </c>
      <c r="B9" s="9">
        <v>0</v>
      </c>
      <c r="C9" s="9">
        <v>0</v>
      </c>
      <c r="D9" s="9">
        <v>0</v>
      </c>
      <c r="E9" s="9">
        <v>0</v>
      </c>
      <c r="G9" s="23"/>
      <c r="H9" s="34"/>
      <c r="I9" s="15"/>
      <c r="J9" s="15"/>
      <c r="K9" s="35"/>
      <c r="M9" s="23"/>
      <c r="N9" s="112"/>
      <c r="O9" s="31"/>
      <c r="P9" s="31"/>
      <c r="Q9" s="37"/>
    </row>
    <row r="10" spans="1:17" ht="15.75" thickBot="1" x14ac:dyDescent="0.3">
      <c r="A10" s="3">
        <v>30488</v>
      </c>
      <c r="B10" s="9">
        <v>0</v>
      </c>
      <c r="C10" s="9">
        <v>0</v>
      </c>
      <c r="D10" s="9">
        <v>0</v>
      </c>
      <c r="E10" s="9">
        <v>0</v>
      </c>
      <c r="G10" s="23"/>
      <c r="H10" s="34"/>
      <c r="I10" s="15"/>
      <c r="J10" s="15"/>
      <c r="K10" s="35"/>
      <c r="M10" s="23"/>
      <c r="N10" s="112"/>
      <c r="O10" s="31"/>
      <c r="P10" s="31"/>
      <c r="Q10" s="37"/>
    </row>
    <row r="11" spans="1:17" ht="15.75" thickBot="1" x14ac:dyDescent="0.3">
      <c r="A11" s="3">
        <v>31219</v>
      </c>
      <c r="B11" s="9">
        <v>0</v>
      </c>
      <c r="C11" s="9">
        <v>0</v>
      </c>
      <c r="D11" s="9">
        <v>0</v>
      </c>
      <c r="E11" s="9">
        <v>0</v>
      </c>
      <c r="G11" s="23"/>
      <c r="H11" s="34"/>
      <c r="I11" s="15"/>
      <c r="J11" s="15"/>
      <c r="K11" s="35"/>
      <c r="M11" s="23"/>
      <c r="N11" s="112"/>
      <c r="O11" s="31"/>
      <c r="P11" s="31"/>
      <c r="Q11" s="37"/>
    </row>
    <row r="12" spans="1:17" ht="15.75" thickBot="1" x14ac:dyDescent="0.3">
      <c r="A12" s="3">
        <v>31577</v>
      </c>
      <c r="B12" s="9">
        <v>0</v>
      </c>
      <c r="C12" s="9">
        <v>0</v>
      </c>
      <c r="D12" s="9">
        <v>0</v>
      </c>
      <c r="E12" s="9">
        <v>0</v>
      </c>
      <c r="G12" s="22"/>
      <c r="H12" s="34"/>
      <c r="I12" s="15"/>
      <c r="J12" s="15"/>
      <c r="K12" s="35"/>
      <c r="M12" s="22"/>
      <c r="N12" s="112"/>
      <c r="O12" s="31"/>
      <c r="P12" s="31"/>
      <c r="Q12" s="37"/>
    </row>
    <row r="13" spans="1:17" ht="15.75" thickBot="1" x14ac:dyDescent="0.3">
      <c r="A13" s="18">
        <v>31949</v>
      </c>
      <c r="B13" s="9">
        <v>0.99935956667388171</v>
      </c>
      <c r="C13" s="9">
        <v>0.98403542498601215</v>
      </c>
      <c r="D13" s="9">
        <v>0.97091942202669734</v>
      </c>
      <c r="E13" s="9">
        <v>0.84835981057437482</v>
      </c>
      <c r="G13" s="24">
        <v>31942</v>
      </c>
      <c r="H13" s="38">
        <v>0.99939999999999996</v>
      </c>
      <c r="I13" s="39">
        <v>0.98399999999999999</v>
      </c>
      <c r="J13" s="39">
        <v>0.9274</v>
      </c>
      <c r="K13" s="41">
        <v>0.71130000000000004</v>
      </c>
      <c r="M13" s="24">
        <v>31942</v>
      </c>
      <c r="N13" s="109">
        <f>H13-B13</f>
        <v>4.0433326118249902E-5</v>
      </c>
      <c r="O13" s="111">
        <f t="shared" ref="O13:Q13" si="1">I13-C13</f>
        <v>-3.5424986012166926E-5</v>
      </c>
      <c r="P13" s="118">
        <f t="shared" si="1"/>
        <v>-4.3519422026697341E-2</v>
      </c>
      <c r="Q13" s="104">
        <f t="shared" si="1"/>
        <v>-0.13705981057437477</v>
      </c>
    </row>
    <row r="14" spans="1:17" ht="15.75" thickBot="1" x14ac:dyDescent="0.3">
      <c r="A14" s="3">
        <v>34506</v>
      </c>
      <c r="B14" s="9">
        <v>0</v>
      </c>
      <c r="C14" s="9">
        <v>0</v>
      </c>
      <c r="D14" s="9">
        <v>0</v>
      </c>
      <c r="E14" s="9">
        <v>0</v>
      </c>
      <c r="G14" s="22"/>
      <c r="H14" s="34"/>
      <c r="I14" s="15"/>
      <c r="J14" s="15"/>
      <c r="K14" s="35"/>
      <c r="M14" s="22"/>
      <c r="N14" s="112"/>
      <c r="O14" s="31"/>
      <c r="P14" s="31"/>
      <c r="Q14" s="37"/>
    </row>
    <row r="15" spans="1:17" ht="15.75" thickBot="1" x14ac:dyDescent="0.3">
      <c r="A15" s="3">
        <v>36698</v>
      </c>
      <c r="B15" s="9">
        <v>5.2968174774219029E-3</v>
      </c>
      <c r="C15" s="9">
        <v>2.2239635030025448E-3</v>
      </c>
      <c r="D15" s="9">
        <v>5.7650271804366715E-3</v>
      </c>
      <c r="E15" s="9">
        <v>2.1341075886835113E-3</v>
      </c>
      <c r="G15" s="25">
        <v>36698</v>
      </c>
      <c r="H15" s="38">
        <v>5.4000000000000003E-3</v>
      </c>
      <c r="I15" s="39">
        <v>2.2000000000000001E-3</v>
      </c>
      <c r="J15" s="39">
        <v>5.1000000000000004E-3</v>
      </c>
      <c r="K15" s="41">
        <v>2E-3</v>
      </c>
      <c r="M15" s="25">
        <v>36698</v>
      </c>
      <c r="N15" s="109">
        <f>H15-B15</f>
        <v>1.0318252257809739E-4</v>
      </c>
      <c r="O15" s="39">
        <f t="shared" ref="O15:Q17" si="2">I15-C15</f>
        <v>-2.3963503002544673E-5</v>
      </c>
      <c r="P15" s="111">
        <f t="shared" si="2"/>
        <v>-6.6502718043667114E-4</v>
      </c>
      <c r="Q15" s="113">
        <f t="shared" si="2"/>
        <v>-1.3410758868351129E-4</v>
      </c>
    </row>
    <row r="16" spans="1:17" ht="15.75" thickBot="1" x14ac:dyDescent="0.3">
      <c r="A16" s="3">
        <v>40719</v>
      </c>
      <c r="B16" s="9">
        <v>1.7466344621756694E-5</v>
      </c>
      <c r="C16" s="9">
        <v>3.3446311973834371E-6</v>
      </c>
      <c r="D16" s="9">
        <v>0</v>
      </c>
      <c r="E16" s="9">
        <v>0</v>
      </c>
      <c r="G16" s="25">
        <v>40719</v>
      </c>
      <c r="H16" s="42">
        <v>0</v>
      </c>
      <c r="I16" s="43">
        <v>0</v>
      </c>
      <c r="J16" s="43">
        <v>0</v>
      </c>
      <c r="K16" s="44">
        <v>0</v>
      </c>
      <c r="M16" s="25">
        <v>40719</v>
      </c>
      <c r="N16" s="109">
        <f t="shared" ref="N16:N17" si="3">H16-B16</f>
        <v>-1.7466344621756694E-5</v>
      </c>
      <c r="O16" s="39">
        <f t="shared" si="2"/>
        <v>-3.3446311973834371E-6</v>
      </c>
      <c r="P16" s="111">
        <f t="shared" si="2"/>
        <v>0</v>
      </c>
      <c r="Q16" s="113">
        <f t="shared" si="2"/>
        <v>0</v>
      </c>
    </row>
    <row r="17" spans="1:17" ht="15.75" thickBot="1" x14ac:dyDescent="0.3">
      <c r="A17" s="4">
        <v>41081</v>
      </c>
      <c r="B17" s="9">
        <v>1.4060439914828471E-2</v>
      </c>
      <c r="C17" s="9">
        <v>4.5895651858032932E-3</v>
      </c>
      <c r="D17" s="9">
        <v>1.4415612010273526E-2</v>
      </c>
      <c r="E17" s="9">
        <v>4.2498387223775108E-3</v>
      </c>
      <c r="G17" s="26">
        <v>41081</v>
      </c>
      <c r="H17" s="45">
        <v>1.4200000000000001E-2</v>
      </c>
      <c r="I17" s="46">
        <v>4.5999999999999999E-3</v>
      </c>
      <c r="J17" s="46">
        <v>1.1599999999999999E-2</v>
      </c>
      <c r="K17" s="47">
        <v>3.5999999999999999E-3</v>
      </c>
      <c r="M17" s="26">
        <v>41081</v>
      </c>
      <c r="N17" s="110">
        <f t="shared" si="3"/>
        <v>1.3956008517152993E-4</v>
      </c>
      <c r="O17" s="46">
        <f t="shared" si="2"/>
        <v>1.0434814196706721E-5</v>
      </c>
      <c r="P17" s="114">
        <f t="shared" si="2"/>
        <v>-2.8156120102735271E-3</v>
      </c>
      <c r="Q17" s="115">
        <f t="shared" si="2"/>
        <v>-6.4983872237751091E-4</v>
      </c>
    </row>
  </sheetData>
  <mergeCells count="6">
    <mergeCell ref="N1:Q1"/>
    <mergeCell ref="B1:E1"/>
    <mergeCell ref="A1:A2"/>
    <mergeCell ref="G1:G2"/>
    <mergeCell ref="H1:K1"/>
    <mergeCell ref="M1:M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CDA3-CDA5-425F-AA96-BA162F003753}">
  <dimension ref="A1:Q31"/>
  <sheetViews>
    <sheetView workbookViewId="0">
      <selection activeCell="N22" sqref="N22"/>
    </sheetView>
  </sheetViews>
  <sheetFormatPr defaultRowHeight="15" x14ac:dyDescent="0.25"/>
  <cols>
    <col min="1" max="1" width="13" customWidth="1"/>
    <col min="7" max="7" width="11.5703125" customWidth="1"/>
    <col min="13" max="13" width="11.85546875" customWidth="1"/>
  </cols>
  <sheetData>
    <row r="1" spans="1:17" ht="15.75" thickBot="1" x14ac:dyDescent="0.3">
      <c r="A1" s="11" t="s">
        <v>0</v>
      </c>
      <c r="B1" s="2" t="s">
        <v>10</v>
      </c>
      <c r="C1" s="1"/>
      <c r="D1" s="1"/>
      <c r="E1" s="10"/>
      <c r="G1" s="11" t="s">
        <v>0</v>
      </c>
      <c r="H1" s="2" t="s">
        <v>11</v>
      </c>
      <c r="I1" s="1"/>
      <c r="J1" s="1"/>
      <c r="K1" s="10"/>
      <c r="M1" s="11" t="s">
        <v>0</v>
      </c>
      <c r="N1" s="2" t="s">
        <v>12</v>
      </c>
      <c r="O1" s="1"/>
      <c r="P1" s="1"/>
      <c r="Q1" s="10"/>
    </row>
    <row r="2" spans="1:17" ht="15.75" thickBot="1" x14ac:dyDescent="0.3">
      <c r="A2" s="12"/>
      <c r="B2" s="52" t="s">
        <v>1</v>
      </c>
      <c r="C2" s="53" t="s">
        <v>2</v>
      </c>
      <c r="D2" s="53" t="s">
        <v>3</v>
      </c>
      <c r="E2" s="54">
        <v>200</v>
      </c>
      <c r="G2" s="14"/>
      <c r="H2" s="28" t="s">
        <v>1</v>
      </c>
      <c r="I2" s="29" t="s">
        <v>2</v>
      </c>
      <c r="J2" s="29" t="s">
        <v>3</v>
      </c>
      <c r="K2" s="30">
        <v>200</v>
      </c>
      <c r="M2" s="14"/>
      <c r="N2" s="28" t="s">
        <v>1</v>
      </c>
      <c r="O2" s="29" t="s">
        <v>2</v>
      </c>
      <c r="P2" s="29" t="s">
        <v>3</v>
      </c>
      <c r="Q2" s="30">
        <v>200</v>
      </c>
    </row>
    <row r="3" spans="1:17" ht="15.75" thickBot="1" x14ac:dyDescent="0.3">
      <c r="A3" s="51">
        <v>11130</v>
      </c>
      <c r="B3" s="55">
        <v>2.7713841930875949E-2</v>
      </c>
      <c r="C3" s="55">
        <v>1.3449011180008436E-2</v>
      </c>
      <c r="D3" s="55">
        <v>1.5692480932220004E-2</v>
      </c>
      <c r="E3" s="55">
        <v>8.5037340695930733E-3</v>
      </c>
      <c r="G3" s="97">
        <v>11130</v>
      </c>
      <c r="H3" s="101">
        <v>2.79856260460386E-2</v>
      </c>
      <c r="I3" s="102">
        <v>1.34490111800085E-2</v>
      </c>
      <c r="J3" s="102">
        <v>1.5848795368870301E-2</v>
      </c>
      <c r="K3" s="103">
        <v>8.5231028602232393E-3</v>
      </c>
      <c r="M3" s="97">
        <v>11130</v>
      </c>
      <c r="N3" s="101">
        <f>H3-B3</f>
        <v>2.7178411516265086E-4</v>
      </c>
      <c r="O3" s="102">
        <f t="shared" ref="O3:Q4" si="0">I3-C3</f>
        <v>6.4184768611141862E-17</v>
      </c>
      <c r="P3" s="102">
        <f t="shared" si="0"/>
        <v>1.5631443665029693E-4</v>
      </c>
      <c r="Q3" s="103">
        <f t="shared" si="0"/>
        <v>1.9368790630166013E-5</v>
      </c>
    </row>
    <row r="4" spans="1:17" ht="15.75" thickBot="1" x14ac:dyDescent="0.3">
      <c r="A4" s="49">
        <v>18070</v>
      </c>
      <c r="B4" s="55">
        <v>0.55739114882783891</v>
      </c>
      <c r="C4" s="55">
        <v>0.16205714626376366</v>
      </c>
      <c r="D4" s="55">
        <v>0.20976811494607572</v>
      </c>
      <c r="E4" s="55">
        <v>3.2507816134512479E-2</v>
      </c>
      <c r="G4" s="20">
        <v>18070</v>
      </c>
      <c r="H4" s="38">
        <v>0.56175595825202695</v>
      </c>
      <c r="I4" s="39">
        <v>0.162057146263763</v>
      </c>
      <c r="J4" s="39">
        <v>0.21344308770387799</v>
      </c>
      <c r="K4" s="41">
        <v>3.2562107536961198E-2</v>
      </c>
      <c r="M4" s="20">
        <v>18070</v>
      </c>
      <c r="N4" s="38">
        <f>H4-B4</f>
        <v>4.3648094241880431E-3</v>
      </c>
      <c r="O4" s="39">
        <f t="shared" si="0"/>
        <v>-6.6613381477509392E-16</v>
      </c>
      <c r="P4" s="39">
        <f t="shared" si="0"/>
        <v>3.674972757802264E-3</v>
      </c>
      <c r="Q4" s="41">
        <f t="shared" si="0"/>
        <v>5.4291402448718162E-5</v>
      </c>
    </row>
    <row r="5" spans="1:17" ht="15.75" thickBot="1" x14ac:dyDescent="0.3">
      <c r="A5" s="49">
        <v>19524</v>
      </c>
      <c r="B5" s="55">
        <v>0</v>
      </c>
      <c r="C5" s="55">
        <v>0</v>
      </c>
      <c r="D5" s="55">
        <v>0</v>
      </c>
      <c r="E5" s="55">
        <v>0</v>
      </c>
      <c r="G5" s="20"/>
      <c r="H5" s="38"/>
      <c r="I5" s="39"/>
      <c r="J5" s="39"/>
      <c r="K5" s="41"/>
      <c r="M5" s="20"/>
      <c r="N5" s="38"/>
      <c r="O5" s="39"/>
      <c r="P5" s="39"/>
      <c r="Q5" s="41"/>
    </row>
    <row r="6" spans="1:17" ht="15.75" thickBot="1" x14ac:dyDescent="0.3">
      <c r="A6" s="49">
        <v>24279</v>
      </c>
      <c r="B6" s="55">
        <v>2.1175439567497317E-2</v>
      </c>
      <c r="C6" s="55">
        <v>7.6795606415373183E-3</v>
      </c>
      <c r="D6" s="55">
        <v>6.3581588036067463E-3</v>
      </c>
      <c r="E6" s="55">
        <v>3.1308650784349738E-3</v>
      </c>
      <c r="G6" s="20">
        <v>24279</v>
      </c>
      <c r="H6" s="38">
        <v>2.1415402500413901E-2</v>
      </c>
      <c r="I6" s="39">
        <v>7.6795606415373096E-3</v>
      </c>
      <c r="J6" s="39">
        <v>6.1937634456740399E-3</v>
      </c>
      <c r="K6" s="41">
        <v>3.0499977333869502E-3</v>
      </c>
      <c r="M6" s="20">
        <v>24279</v>
      </c>
      <c r="N6" s="38">
        <f>H6-B6</f>
        <v>2.3996293291658408E-4</v>
      </c>
      <c r="O6" s="39">
        <f t="shared" ref="O6:Q8" si="1">I6-C6</f>
        <v>-8.6736173798840355E-18</v>
      </c>
      <c r="P6" s="39">
        <f t="shared" si="1"/>
        <v>-1.6439535793270638E-4</v>
      </c>
      <c r="Q6" s="41">
        <f t="shared" si="1"/>
        <v>-8.0867345048023665E-5</v>
      </c>
    </row>
    <row r="7" spans="1:17" ht="15.75" thickBot="1" x14ac:dyDescent="0.3">
      <c r="A7" s="49">
        <v>27577</v>
      </c>
      <c r="B7" s="55">
        <v>0.74309997213953416</v>
      </c>
      <c r="C7" s="55">
        <v>0.36413818727392622</v>
      </c>
      <c r="D7" s="55">
        <v>2.9715379103568473E-2</v>
      </c>
      <c r="E7" s="55">
        <v>3.7552095846480754E-3</v>
      </c>
      <c r="G7" s="20">
        <v>27577</v>
      </c>
      <c r="H7" s="38">
        <v>0.74615819739995004</v>
      </c>
      <c r="I7" s="39">
        <v>0.36413818727392699</v>
      </c>
      <c r="J7" s="39">
        <v>0.114934481661081</v>
      </c>
      <c r="K7" s="41">
        <v>1.8909675908369901E-2</v>
      </c>
      <c r="M7" s="20">
        <v>27577</v>
      </c>
      <c r="N7" s="38">
        <f t="shared" ref="N7:N8" si="2">H7-B7</f>
        <v>3.0582252604158811E-3</v>
      </c>
      <c r="O7" s="39">
        <f t="shared" si="1"/>
        <v>7.7715611723760958E-16</v>
      </c>
      <c r="P7" s="99">
        <f t="shared" si="1"/>
        <v>8.5219102557512527E-2</v>
      </c>
      <c r="Q7" s="105">
        <f t="shared" si="1"/>
        <v>1.5154466323721826E-2</v>
      </c>
    </row>
    <row r="8" spans="1:17" ht="15.75" thickBot="1" x14ac:dyDescent="0.3">
      <c r="A8" s="49">
        <v>29393</v>
      </c>
      <c r="B8" s="55">
        <v>0.11422037550810593</v>
      </c>
      <c r="C8" s="55">
        <v>2.5135536383333046E-2</v>
      </c>
      <c r="D8" s="55">
        <v>9.7307986211630781E-3</v>
      </c>
      <c r="E8" s="55">
        <v>1.3837395864218314E-3</v>
      </c>
      <c r="G8" s="20">
        <v>29393</v>
      </c>
      <c r="H8" s="38">
        <v>0.11592809892703899</v>
      </c>
      <c r="I8" s="39">
        <v>2.51355363833329E-2</v>
      </c>
      <c r="J8" s="39">
        <v>9.4149260037312797E-3</v>
      </c>
      <c r="K8" s="41">
        <v>1.3397834610381E-3</v>
      </c>
      <c r="M8" s="20">
        <v>29393</v>
      </c>
      <c r="N8" s="38">
        <f t="shared" si="2"/>
        <v>1.7077234189330631E-3</v>
      </c>
      <c r="O8" s="39">
        <f t="shared" si="1"/>
        <v>-1.457167719820518E-16</v>
      </c>
      <c r="P8" s="39">
        <f t="shared" si="1"/>
        <v>-3.1587261743179842E-4</v>
      </c>
      <c r="Q8" s="41">
        <f t="shared" si="1"/>
        <v>-4.3956125383731335E-5</v>
      </c>
    </row>
    <row r="9" spans="1:17" ht="15.75" thickBot="1" x14ac:dyDescent="0.3">
      <c r="A9" s="49">
        <v>30123</v>
      </c>
      <c r="B9" s="55">
        <v>0</v>
      </c>
      <c r="C9" s="55">
        <v>0</v>
      </c>
      <c r="D9" s="55">
        <v>0</v>
      </c>
      <c r="E9" s="55">
        <v>0</v>
      </c>
      <c r="G9" s="100"/>
      <c r="H9" s="38"/>
      <c r="I9" s="39"/>
      <c r="J9" s="39"/>
      <c r="K9" s="41"/>
      <c r="M9" s="100"/>
      <c r="N9" s="38"/>
      <c r="O9" s="39"/>
      <c r="P9" s="39"/>
      <c r="Q9" s="41"/>
    </row>
    <row r="10" spans="1:17" ht="15.75" thickBot="1" x14ac:dyDescent="0.3">
      <c r="A10" s="48">
        <v>30488</v>
      </c>
      <c r="B10" s="55">
        <v>0.15818975713327776</v>
      </c>
      <c r="C10" s="55">
        <v>6.9038467555902594E-2</v>
      </c>
      <c r="D10" s="55">
        <v>0.11518672368818406</v>
      </c>
      <c r="E10" s="55">
        <v>4.6640741521581042E-2</v>
      </c>
      <c r="G10" s="98">
        <v>30488</v>
      </c>
      <c r="H10" s="38">
        <v>0.14158288434917099</v>
      </c>
      <c r="I10" s="39">
        <v>6.1546235194459897E-2</v>
      </c>
      <c r="J10" s="39">
        <v>5.6633983718795397E-2</v>
      </c>
      <c r="K10" s="41">
        <v>2.3690216469621401E-2</v>
      </c>
      <c r="M10" s="98">
        <v>30488</v>
      </c>
      <c r="N10" s="106">
        <f>H10-B10</f>
        <v>-1.6606872784106774E-2</v>
      </c>
      <c r="O10" s="107">
        <f t="shared" ref="O10:Q17" si="3">I10-C10</f>
        <v>-7.4922323614426967E-3</v>
      </c>
      <c r="P10" s="107">
        <f t="shared" si="3"/>
        <v>-5.8552739969388659E-2</v>
      </c>
      <c r="Q10" s="108">
        <f t="shared" si="3"/>
        <v>-2.2950525051959641E-2</v>
      </c>
    </row>
    <row r="11" spans="1:17" ht="15.75" thickBot="1" x14ac:dyDescent="0.3">
      <c r="A11" s="18">
        <v>31219</v>
      </c>
      <c r="B11" s="55">
        <v>4.5392392617802813E-2</v>
      </c>
      <c r="C11" s="55">
        <v>9.7476887692470593E-3</v>
      </c>
      <c r="D11" s="55">
        <v>1.5624908932870885E-2</v>
      </c>
      <c r="E11" s="55">
        <v>4.2189271209528215E-3</v>
      </c>
      <c r="G11" s="24">
        <v>31223</v>
      </c>
      <c r="H11" s="38">
        <v>4.6018229639397598E-2</v>
      </c>
      <c r="I11" s="39">
        <v>9.7476887692470992E-3</v>
      </c>
      <c r="J11" s="39">
        <v>4.9061651314970204E-3</v>
      </c>
      <c r="K11" s="41">
        <v>2.1505326623462201E-3</v>
      </c>
      <c r="M11" s="24">
        <v>31223</v>
      </c>
      <c r="N11" s="109">
        <f t="shared" ref="N11:N17" si="4">H11-B11</f>
        <v>6.258370215947856E-4</v>
      </c>
      <c r="O11" s="39">
        <f t="shared" si="3"/>
        <v>3.9898639947466563E-17</v>
      </c>
      <c r="P11" s="118">
        <f t="shared" si="3"/>
        <v>-1.0718743801373864E-2</v>
      </c>
      <c r="Q11" s="41">
        <f t="shared" si="3"/>
        <v>-2.0683944586066014E-3</v>
      </c>
    </row>
    <row r="12" spans="1:17" ht="15.75" thickBot="1" x14ac:dyDescent="0.3">
      <c r="A12" s="49">
        <v>31577</v>
      </c>
      <c r="B12" s="55"/>
      <c r="C12" s="55"/>
      <c r="D12" s="55"/>
      <c r="E12" s="55"/>
      <c r="G12" s="20">
        <v>31577</v>
      </c>
      <c r="H12" s="38">
        <v>0.99999998956819303</v>
      </c>
      <c r="I12" s="39">
        <v>0.99998405662588297</v>
      </c>
      <c r="J12" s="39">
        <v>0.99420927753444099</v>
      </c>
      <c r="K12" s="41">
        <v>0.88085581125626899</v>
      </c>
      <c r="M12" s="20">
        <v>31577</v>
      </c>
      <c r="N12" s="38"/>
      <c r="O12" s="39"/>
      <c r="P12" s="39"/>
      <c r="Q12" s="41"/>
    </row>
    <row r="13" spans="1:17" ht="15.75" thickBot="1" x14ac:dyDescent="0.3">
      <c r="A13" s="49">
        <v>31949</v>
      </c>
      <c r="B13" s="55">
        <v>0.57966155133153041</v>
      </c>
      <c r="C13" s="55">
        <v>0.35458745342447284</v>
      </c>
      <c r="D13" s="55">
        <v>0.35555669578144888</v>
      </c>
      <c r="E13" s="55">
        <v>0.1878925281536552</v>
      </c>
      <c r="G13" s="20">
        <v>31949</v>
      </c>
      <c r="H13" s="38">
        <v>0.58210572976434705</v>
      </c>
      <c r="I13" s="39">
        <v>0.35458745342447301</v>
      </c>
      <c r="J13" s="39">
        <v>0.28314929322382099</v>
      </c>
      <c r="K13" s="41">
        <v>0.14477740790952501</v>
      </c>
      <c r="M13" s="20">
        <v>31949</v>
      </c>
      <c r="N13" s="38">
        <f t="shared" si="4"/>
        <v>2.4441784328166349E-3</v>
      </c>
      <c r="O13" s="39">
        <f t="shared" si="3"/>
        <v>0</v>
      </c>
      <c r="P13" s="118">
        <f t="shared" si="3"/>
        <v>-7.2407402557627898E-2</v>
      </c>
      <c r="Q13" s="119">
        <f t="shared" si="3"/>
        <v>-4.3115120244130195E-2</v>
      </c>
    </row>
    <row r="14" spans="1:17" ht="15.75" thickBot="1" x14ac:dyDescent="0.3">
      <c r="A14" s="49">
        <v>34506</v>
      </c>
      <c r="B14" s="55">
        <v>0.48848356945194826</v>
      </c>
      <c r="C14" s="55">
        <v>0.14083046532183485</v>
      </c>
      <c r="D14" s="55">
        <v>7.1040248656190297E-2</v>
      </c>
      <c r="E14" s="55">
        <v>1.1942779349833094E-2</v>
      </c>
      <c r="G14" s="20">
        <v>34506</v>
      </c>
      <c r="H14" s="38">
        <v>0.49277738805582499</v>
      </c>
      <c r="I14" s="39">
        <v>0.14083046532183499</v>
      </c>
      <c r="J14" s="39">
        <v>4.2290487826472899E-2</v>
      </c>
      <c r="K14" s="41">
        <v>8.0904127470514502E-3</v>
      </c>
      <c r="M14" s="20">
        <v>34506</v>
      </c>
      <c r="N14" s="38">
        <f t="shared" si="4"/>
        <v>4.2938186038767312E-3</v>
      </c>
      <c r="O14" s="39">
        <f t="shared" si="3"/>
        <v>0</v>
      </c>
      <c r="P14" s="118">
        <f t="shared" si="3"/>
        <v>-2.8749760829717398E-2</v>
      </c>
      <c r="Q14" s="41">
        <f t="shared" si="3"/>
        <v>-3.8523666027816435E-3</v>
      </c>
    </row>
    <row r="15" spans="1:17" ht="15.75" thickBot="1" x14ac:dyDescent="0.3">
      <c r="A15" s="49">
        <v>36698</v>
      </c>
      <c r="B15" s="55">
        <v>3.3510347380882183E-3</v>
      </c>
      <c r="C15" s="55">
        <v>1.369885784715771E-3</v>
      </c>
      <c r="D15" s="55">
        <v>6.3338485978551434E-3</v>
      </c>
      <c r="E15" s="55">
        <v>1.8902026386162056E-3</v>
      </c>
      <c r="G15" s="20">
        <v>36698</v>
      </c>
      <c r="H15" s="38">
        <v>3.38838239909509E-3</v>
      </c>
      <c r="I15" s="39">
        <v>1.36988578471577E-3</v>
      </c>
      <c r="J15" s="39">
        <v>3.3296622324879401E-3</v>
      </c>
      <c r="K15" s="41">
        <v>1.21750881003387E-3</v>
      </c>
      <c r="M15" s="20">
        <v>36698</v>
      </c>
      <c r="N15" s="38">
        <f t="shared" si="4"/>
        <v>3.7347661006871709E-5</v>
      </c>
      <c r="O15" s="39">
        <f t="shared" si="3"/>
        <v>0</v>
      </c>
      <c r="P15" s="39">
        <f t="shared" si="3"/>
        <v>-3.0041863653672033E-3</v>
      </c>
      <c r="Q15" s="41">
        <f t="shared" si="3"/>
        <v>-6.7269382858233559E-4</v>
      </c>
    </row>
    <row r="16" spans="1:17" ht="15.75" thickBot="1" x14ac:dyDescent="0.3">
      <c r="A16" s="49">
        <v>40719</v>
      </c>
      <c r="B16" s="55">
        <v>1.6579851252789522E-5</v>
      </c>
      <c r="C16" s="55">
        <v>3.1505426339887497E-6</v>
      </c>
      <c r="D16" s="55">
        <v>0</v>
      </c>
      <c r="E16" s="55">
        <v>0</v>
      </c>
      <c r="G16" s="20">
        <v>40719</v>
      </c>
      <c r="H16" s="38">
        <v>1.68473078091266E-5</v>
      </c>
      <c r="I16" s="39">
        <v>3.1505426339887599E-6</v>
      </c>
      <c r="J16" s="39">
        <v>2.8385018523571799E-5</v>
      </c>
      <c r="K16" s="41">
        <v>4.5845116462917097E-6</v>
      </c>
      <c r="M16" s="20">
        <v>40719</v>
      </c>
      <c r="N16" s="38">
        <f t="shared" si="4"/>
        <v>2.6745655633707754E-7</v>
      </c>
      <c r="O16" s="39">
        <f t="shared" si="3"/>
        <v>1.0164395367051604E-20</v>
      </c>
      <c r="P16" s="39">
        <f t="shared" si="3"/>
        <v>2.8385018523571799E-5</v>
      </c>
      <c r="Q16" s="41">
        <f t="shared" si="3"/>
        <v>4.5845116462917097E-6</v>
      </c>
    </row>
    <row r="17" spans="1:17" ht="15.75" thickBot="1" x14ac:dyDescent="0.3">
      <c r="A17" s="50">
        <v>41081</v>
      </c>
      <c r="B17" s="55">
        <v>1.4346783511831968E-2</v>
      </c>
      <c r="C17" s="55">
        <v>5.2782503473283518E-3</v>
      </c>
      <c r="D17" s="55">
        <v>1.3122838588068814E-2</v>
      </c>
      <c r="E17" s="55">
        <v>4.4913566129640842E-3</v>
      </c>
      <c r="G17" s="26">
        <v>41081</v>
      </c>
      <c r="H17" s="45">
        <v>1.4573672951949E-2</v>
      </c>
      <c r="I17" s="46">
        <v>5.2782503473283501E-3</v>
      </c>
      <c r="J17" s="46">
        <v>1.3228260455651401E-2</v>
      </c>
      <c r="K17" s="47">
        <v>4.47831588233204E-3</v>
      </c>
      <c r="M17" s="26">
        <v>41081</v>
      </c>
      <c r="N17" s="45">
        <f t="shared" si="4"/>
        <v>2.2688944011703231E-4</v>
      </c>
      <c r="O17" s="46">
        <f t="shared" si="3"/>
        <v>0</v>
      </c>
      <c r="P17" s="46">
        <f t="shared" si="3"/>
        <v>1.0542186758258701E-4</v>
      </c>
      <c r="Q17" s="47">
        <f t="shared" si="3"/>
        <v>-1.3040730632044202E-5</v>
      </c>
    </row>
    <row r="25" spans="1:17" x14ac:dyDescent="0.25">
      <c r="G25" s="13"/>
      <c r="H25" s="84"/>
      <c r="I25" s="84"/>
      <c r="J25" s="84"/>
      <c r="K25" s="84"/>
    </row>
    <row r="26" spans="1:17" x14ac:dyDescent="0.25">
      <c r="G26" s="13"/>
      <c r="H26" s="84"/>
      <c r="I26" s="84"/>
      <c r="J26" s="84"/>
      <c r="K26" s="84"/>
    </row>
    <row r="28" spans="1:17" x14ac:dyDescent="0.25">
      <c r="G28" s="13"/>
      <c r="H28" s="84"/>
      <c r="I28" s="84"/>
      <c r="J28" s="84"/>
      <c r="K28" s="85"/>
    </row>
    <row r="31" spans="1:17" x14ac:dyDescent="0.25">
      <c r="G31" s="13"/>
      <c r="H31" s="84"/>
      <c r="I31" s="84"/>
      <c r="J31" s="84"/>
      <c r="K31" s="85"/>
    </row>
  </sheetData>
  <mergeCells count="6">
    <mergeCell ref="N1:Q1"/>
    <mergeCell ref="B1:E1"/>
    <mergeCell ref="A1:A2"/>
    <mergeCell ref="G1:G2"/>
    <mergeCell ref="H1:K1"/>
    <mergeCell ref="M1:M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75BD-3A8E-4BE7-B96B-391A231691F1}">
  <dimension ref="A1:Q23"/>
  <sheetViews>
    <sheetView workbookViewId="0">
      <selection activeCell="S14" sqref="S14"/>
    </sheetView>
  </sheetViews>
  <sheetFormatPr defaultRowHeight="15" x14ac:dyDescent="0.25"/>
  <cols>
    <col min="1" max="1" width="12.85546875" customWidth="1"/>
    <col min="7" max="7" width="11.42578125" customWidth="1"/>
    <col min="13" max="13" width="11.28515625" customWidth="1"/>
  </cols>
  <sheetData>
    <row r="1" spans="1:17" ht="15.75" thickBot="1" x14ac:dyDescent="0.3">
      <c r="A1" s="11" t="s">
        <v>0</v>
      </c>
      <c r="B1" s="2" t="s">
        <v>13</v>
      </c>
      <c r="C1" s="1"/>
      <c r="D1" s="1"/>
      <c r="E1" s="10"/>
      <c r="G1" s="11" t="s">
        <v>0</v>
      </c>
      <c r="H1" s="2" t="s">
        <v>14</v>
      </c>
      <c r="I1" s="1"/>
      <c r="J1" s="1"/>
      <c r="K1" s="10"/>
      <c r="M1" s="11" t="s">
        <v>0</v>
      </c>
      <c r="N1" s="2" t="s">
        <v>15</v>
      </c>
      <c r="O1" s="1"/>
      <c r="P1" s="1"/>
      <c r="Q1" s="10"/>
    </row>
    <row r="2" spans="1:17" ht="15.75" thickBot="1" x14ac:dyDescent="0.3">
      <c r="A2" s="12"/>
      <c r="B2" s="59" t="s">
        <v>1</v>
      </c>
      <c r="C2" s="60" t="s">
        <v>2</v>
      </c>
      <c r="D2" s="60" t="s">
        <v>3</v>
      </c>
      <c r="E2" s="61">
        <v>200</v>
      </c>
      <c r="G2" s="14"/>
      <c r="H2" s="28" t="s">
        <v>1</v>
      </c>
      <c r="I2" s="29" t="s">
        <v>2</v>
      </c>
      <c r="J2" s="29" t="s">
        <v>3</v>
      </c>
      <c r="K2" s="30">
        <v>200</v>
      </c>
      <c r="M2" s="14"/>
      <c r="N2" s="28" t="s">
        <v>1</v>
      </c>
      <c r="O2" s="29" t="s">
        <v>2</v>
      </c>
      <c r="P2" s="29" t="s">
        <v>3</v>
      </c>
      <c r="Q2" s="30">
        <v>200</v>
      </c>
    </row>
    <row r="3" spans="1:17" ht="15.75" thickBot="1" x14ac:dyDescent="0.3">
      <c r="A3" s="58">
        <v>11130</v>
      </c>
      <c r="B3" s="62">
        <v>0</v>
      </c>
      <c r="C3" s="62">
        <v>0</v>
      </c>
      <c r="D3" s="62">
        <v>0</v>
      </c>
      <c r="E3" s="62">
        <v>0</v>
      </c>
      <c r="G3" s="97"/>
      <c r="H3" s="101"/>
      <c r="I3" s="102"/>
      <c r="J3" s="102"/>
      <c r="K3" s="103"/>
      <c r="M3" s="97"/>
      <c r="N3" s="101"/>
      <c r="O3" s="102"/>
      <c r="P3" s="102"/>
      <c r="Q3" s="103"/>
    </row>
    <row r="4" spans="1:17" ht="15.75" thickBot="1" x14ac:dyDescent="0.3">
      <c r="A4" s="56">
        <v>18070</v>
      </c>
      <c r="B4" s="62">
        <v>0</v>
      </c>
      <c r="C4" s="62">
        <v>0</v>
      </c>
      <c r="D4" s="62">
        <v>0</v>
      </c>
      <c r="E4" s="62">
        <v>0</v>
      </c>
      <c r="G4" s="100"/>
      <c r="H4" s="38"/>
      <c r="I4" s="39"/>
      <c r="J4" s="39"/>
      <c r="K4" s="41"/>
      <c r="M4" s="100"/>
      <c r="N4" s="38"/>
      <c r="O4" s="39"/>
      <c r="P4" s="39"/>
      <c r="Q4" s="41"/>
    </row>
    <row r="5" spans="1:17" ht="15.75" thickBot="1" x14ac:dyDescent="0.3">
      <c r="A5" s="56">
        <v>19524</v>
      </c>
      <c r="B5" s="62">
        <v>1.259179088007667E-2</v>
      </c>
      <c r="C5" s="62">
        <v>1.6386369630217099E-3</v>
      </c>
      <c r="D5" s="62">
        <v>1.9664785469372115E-3</v>
      </c>
      <c r="E5" s="62">
        <v>1.3552020997026825E-4</v>
      </c>
      <c r="G5" s="20">
        <v>19524</v>
      </c>
      <c r="H5" s="38">
        <v>1.2871852365600201E-2</v>
      </c>
      <c r="I5" s="39">
        <v>1.6386369630217101E-3</v>
      </c>
      <c r="J5" s="39">
        <v>7.2138465376851302E-3</v>
      </c>
      <c r="K5" s="41">
        <v>6.4302249147204702E-4</v>
      </c>
      <c r="M5" s="20">
        <v>19524</v>
      </c>
      <c r="N5" s="38">
        <f>H5-B5</f>
        <v>2.8006148552353095E-4</v>
      </c>
      <c r="O5" s="39">
        <f t="shared" ref="O5:Q5" si="0">I5-C5</f>
        <v>0</v>
      </c>
      <c r="P5" s="39">
        <f t="shared" si="0"/>
        <v>5.2473679907479188E-3</v>
      </c>
      <c r="Q5" s="41">
        <f t="shared" si="0"/>
        <v>5.0750228150177876E-4</v>
      </c>
    </row>
    <row r="6" spans="1:17" ht="15.75" thickBot="1" x14ac:dyDescent="0.3">
      <c r="A6" s="56">
        <v>24279</v>
      </c>
      <c r="B6" s="62">
        <v>0</v>
      </c>
      <c r="C6" s="62">
        <v>0</v>
      </c>
      <c r="D6" s="62">
        <v>0</v>
      </c>
      <c r="E6" s="62">
        <v>0</v>
      </c>
      <c r="G6" s="100"/>
      <c r="H6" s="38"/>
      <c r="I6" s="39"/>
      <c r="J6" s="39"/>
      <c r="K6" s="41"/>
      <c r="M6" s="100"/>
      <c r="N6" s="38"/>
      <c r="O6" s="39"/>
      <c r="P6" s="39"/>
      <c r="Q6" s="41"/>
    </row>
    <row r="7" spans="1:17" ht="15.75" thickBot="1" x14ac:dyDescent="0.3">
      <c r="A7" s="56">
        <v>27577</v>
      </c>
      <c r="B7" s="62">
        <v>0.93759924983034537</v>
      </c>
      <c r="C7" s="62">
        <v>0.68610060278796237</v>
      </c>
      <c r="D7" s="62">
        <v>0.26323625229253844</v>
      </c>
      <c r="E7" s="62">
        <v>5.5537475504336076E-2</v>
      </c>
      <c r="G7" s="20">
        <v>27577</v>
      </c>
      <c r="H7" s="38">
        <v>0.93886869565044395</v>
      </c>
      <c r="I7" s="39">
        <v>0.68610060278796203</v>
      </c>
      <c r="J7" s="39">
        <v>0.26826995955004901</v>
      </c>
      <c r="K7" s="41">
        <v>5.6191529749525702E-2</v>
      </c>
      <c r="M7" s="20">
        <v>27577</v>
      </c>
      <c r="N7" s="38">
        <f t="shared" ref="N6:N17" si="1">H7-B7</f>
        <v>1.2694458200985803E-3</v>
      </c>
      <c r="O7" s="39">
        <f t="shared" ref="O7:O8" si="2">I7-C7</f>
        <v>0</v>
      </c>
      <c r="P7" s="39">
        <f t="shared" ref="P7:P8" si="3">J7-D7</f>
        <v>5.0337072575105668E-3</v>
      </c>
      <c r="Q7" s="41">
        <f t="shared" ref="Q7:Q8" si="4">K7-E7</f>
        <v>6.5405424518962668E-4</v>
      </c>
    </row>
    <row r="8" spans="1:17" ht="15.75" thickBot="1" x14ac:dyDescent="0.3">
      <c r="A8" s="56">
        <v>29393</v>
      </c>
      <c r="B8" s="62">
        <v>0.48572568002874972</v>
      </c>
      <c r="C8" s="62">
        <v>0.17032950198190422</v>
      </c>
      <c r="D8" s="62">
        <v>8.3621161285932555E-2</v>
      </c>
      <c r="E8" s="62">
        <v>8.6469019133499081E-3</v>
      </c>
      <c r="G8" s="20">
        <v>29393</v>
      </c>
      <c r="H8" s="38">
        <v>0.48949742747458203</v>
      </c>
      <c r="I8" s="39">
        <v>0.170329501981905</v>
      </c>
      <c r="J8" s="39">
        <v>8.5121157532250594E-2</v>
      </c>
      <c r="K8" s="41">
        <v>8.6565206140958098E-3</v>
      </c>
      <c r="M8" s="20">
        <v>29393</v>
      </c>
      <c r="N8" s="38">
        <f t="shared" si="1"/>
        <v>3.7717474458323075E-3</v>
      </c>
      <c r="O8" s="39">
        <f t="shared" si="2"/>
        <v>7.7715611723760958E-16</v>
      </c>
      <c r="P8" s="39">
        <f t="shared" si="3"/>
        <v>1.4999962463180389E-3</v>
      </c>
      <c r="Q8" s="41">
        <f t="shared" si="4"/>
        <v>9.6187007459017093E-6</v>
      </c>
    </row>
    <row r="9" spans="1:17" ht="15.75" thickBot="1" x14ac:dyDescent="0.3">
      <c r="A9" s="56">
        <v>30123</v>
      </c>
      <c r="B9" s="62">
        <v>0</v>
      </c>
      <c r="C9" s="62">
        <v>0</v>
      </c>
      <c r="D9" s="62">
        <v>0</v>
      </c>
      <c r="E9" s="62">
        <v>0</v>
      </c>
      <c r="G9" s="100"/>
      <c r="H9" s="38"/>
      <c r="I9" s="39"/>
      <c r="J9" s="39"/>
      <c r="K9" s="41"/>
      <c r="M9" s="100"/>
      <c r="N9" s="38"/>
      <c r="O9" s="39"/>
      <c r="P9" s="39"/>
      <c r="Q9" s="41"/>
    </row>
    <row r="10" spans="1:17" ht="15.75" thickBot="1" x14ac:dyDescent="0.3">
      <c r="A10" s="56">
        <v>30488</v>
      </c>
      <c r="B10" s="62">
        <v>0.19710357616378493</v>
      </c>
      <c r="C10" s="62">
        <v>6.8914909409720893E-2</v>
      </c>
      <c r="D10" s="62">
        <v>7.3865837123683331E-2</v>
      </c>
      <c r="E10" s="62">
        <v>2.3715279368725917E-2</v>
      </c>
      <c r="G10" s="20">
        <v>30488</v>
      </c>
      <c r="H10" s="38">
        <v>0.19896167194422201</v>
      </c>
      <c r="I10" s="39">
        <v>6.8914909409720698E-2</v>
      </c>
      <c r="J10" s="39">
        <v>7.4545969773475204E-2</v>
      </c>
      <c r="K10" s="41">
        <v>2.3676770237737101E-2</v>
      </c>
      <c r="M10" s="20">
        <v>30488</v>
      </c>
      <c r="N10" s="38">
        <f t="shared" si="1"/>
        <v>1.8580957804370801E-3</v>
      </c>
      <c r="O10" s="39">
        <f t="shared" ref="O10:O13" si="5">I10-C10</f>
        <v>-1.9428902930940239E-16</v>
      </c>
      <c r="P10" s="39">
        <f t="shared" ref="P10:P13" si="6">J10-D10</f>
        <v>6.8013264979187305E-4</v>
      </c>
      <c r="Q10" s="41">
        <f t="shared" ref="Q10:Q13" si="7">K10-E10</f>
        <v>-3.8509130988816087E-5</v>
      </c>
    </row>
    <row r="11" spans="1:17" ht="15.75" thickBot="1" x14ac:dyDescent="0.3">
      <c r="A11" s="56">
        <v>31219</v>
      </c>
      <c r="B11" s="62">
        <v>3.6675890484734519E-2</v>
      </c>
      <c r="C11" s="62">
        <v>8.4060133856798669E-3</v>
      </c>
      <c r="D11" s="62">
        <v>8.4268910109371181E-3</v>
      </c>
      <c r="E11" s="62">
        <v>3.6034900509057319E-3</v>
      </c>
      <c r="G11" s="20">
        <v>31219</v>
      </c>
      <c r="H11" s="38">
        <v>3.7247630332707102E-2</v>
      </c>
      <c r="I11" s="39">
        <v>8.4060133856798998E-3</v>
      </c>
      <c r="J11" s="39">
        <v>8.5394866403481796E-3</v>
      </c>
      <c r="K11" s="41">
        <v>3.60854939512003E-3</v>
      </c>
      <c r="M11" s="20">
        <v>31219</v>
      </c>
      <c r="N11" s="38">
        <f t="shared" si="1"/>
        <v>5.717398479725827E-4</v>
      </c>
      <c r="O11" s="39">
        <f t="shared" si="5"/>
        <v>3.2959746043559335E-17</v>
      </c>
      <c r="P11" s="39">
        <f t="shared" si="6"/>
        <v>1.1259562941106152E-4</v>
      </c>
      <c r="Q11" s="41">
        <f t="shared" si="7"/>
        <v>5.05934421429809E-6</v>
      </c>
    </row>
    <row r="12" spans="1:17" ht="15.75" thickBot="1" x14ac:dyDescent="0.3">
      <c r="A12" s="56">
        <v>31577</v>
      </c>
      <c r="B12" s="62">
        <v>0.99999998617503827</v>
      </c>
      <c r="C12" s="62">
        <v>0.99998293858843523</v>
      </c>
      <c r="D12" s="62">
        <v>0.99454673744693733</v>
      </c>
      <c r="E12" s="62">
        <v>0.89864759601141042</v>
      </c>
      <c r="G12" s="20">
        <v>31577</v>
      </c>
      <c r="H12" s="38">
        <v>0.99999998671403501</v>
      </c>
      <c r="I12" s="39">
        <v>0.99998293858843601</v>
      </c>
      <c r="J12" s="39">
        <v>0.99481163284899998</v>
      </c>
      <c r="K12" s="41">
        <v>0.89912491169956299</v>
      </c>
      <c r="M12" s="20">
        <v>31577</v>
      </c>
      <c r="N12" s="38">
        <f t="shared" si="1"/>
        <v>5.3899673613244659E-10</v>
      </c>
      <c r="O12" s="39">
        <f t="shared" si="5"/>
        <v>0</v>
      </c>
      <c r="P12" s="39">
        <f t="shared" si="6"/>
        <v>2.6489540206264817E-4</v>
      </c>
      <c r="Q12" s="41">
        <f t="shared" si="7"/>
        <v>4.7731568815256864E-4</v>
      </c>
    </row>
    <row r="13" spans="1:17" ht="15.75" thickBot="1" x14ac:dyDescent="0.3">
      <c r="A13" s="56">
        <v>31949</v>
      </c>
      <c r="B13" s="62">
        <v>0.8400219460270002</v>
      </c>
      <c r="C13" s="62">
        <v>0.67806428228004223</v>
      </c>
      <c r="D13" s="62">
        <v>0.67248289872630895</v>
      </c>
      <c r="E13" s="62">
        <v>0.49526578907623242</v>
      </c>
      <c r="G13" s="20">
        <v>31949</v>
      </c>
      <c r="H13" s="38">
        <v>0.841410303280268</v>
      </c>
      <c r="I13" s="39">
        <v>0.67806428228004201</v>
      </c>
      <c r="J13" s="39">
        <v>0.67463020390915396</v>
      </c>
      <c r="K13" s="41">
        <v>0.49552125503882</v>
      </c>
      <c r="M13" s="20">
        <v>31949</v>
      </c>
      <c r="N13" s="38">
        <f t="shared" si="1"/>
        <v>1.3883572532678023E-3</v>
      </c>
      <c r="O13" s="39">
        <f t="shared" si="5"/>
        <v>0</v>
      </c>
      <c r="P13" s="39">
        <f t="shared" si="6"/>
        <v>2.1473051828450052E-3</v>
      </c>
      <c r="Q13" s="41">
        <f t="shared" si="7"/>
        <v>2.5546596258757548E-4</v>
      </c>
    </row>
    <row r="14" spans="1:17" ht="15.75" thickBot="1" x14ac:dyDescent="0.3">
      <c r="A14" s="56">
        <v>34506</v>
      </c>
      <c r="B14" s="62">
        <v>0</v>
      </c>
      <c r="C14" s="62">
        <v>0</v>
      </c>
      <c r="D14" s="62">
        <v>0</v>
      </c>
      <c r="E14" s="62">
        <v>0</v>
      </c>
      <c r="G14" s="20"/>
      <c r="H14" s="38"/>
      <c r="I14" s="39"/>
      <c r="J14" s="39"/>
      <c r="K14" s="41"/>
      <c r="M14" s="20"/>
      <c r="N14" s="38"/>
      <c r="O14" s="39"/>
      <c r="P14" s="39"/>
      <c r="Q14" s="41"/>
    </row>
    <row r="15" spans="1:17" ht="15.75" thickBot="1" x14ac:dyDescent="0.3">
      <c r="A15" s="56">
        <v>36698</v>
      </c>
      <c r="B15" s="62">
        <v>8.2963104698559054E-3</v>
      </c>
      <c r="C15" s="62">
        <v>3.5613021618943509E-3</v>
      </c>
      <c r="D15" s="62">
        <v>9.0839456203461455E-3</v>
      </c>
      <c r="E15" s="62">
        <v>3.4458144718535685E-3</v>
      </c>
      <c r="G15" s="20">
        <v>36698</v>
      </c>
      <c r="H15" s="38">
        <v>8.3720562741122495E-3</v>
      </c>
      <c r="I15" s="39">
        <v>3.5613021618943501E-3</v>
      </c>
      <c r="J15" s="39">
        <v>7.9936721200086908E-3</v>
      </c>
      <c r="K15" s="41">
        <v>3.1454284452036799E-3</v>
      </c>
      <c r="M15" s="20">
        <v>36698</v>
      </c>
      <c r="N15" s="38">
        <f t="shared" si="1"/>
        <v>7.574580425634414E-5</v>
      </c>
      <c r="O15" s="39">
        <f t="shared" ref="O15:O17" si="8">I15-C15</f>
        <v>0</v>
      </c>
      <c r="P15" s="39">
        <f t="shared" ref="P15:P17" si="9">J15-D15</f>
        <v>-1.0902735003374547E-3</v>
      </c>
      <c r="Q15" s="41">
        <f t="shared" ref="Q15:Q17" si="10">K15-E15</f>
        <v>-3.003860266498886E-4</v>
      </c>
    </row>
    <row r="16" spans="1:17" ht="15.75" thickBot="1" x14ac:dyDescent="0.3">
      <c r="A16" s="56">
        <v>40719</v>
      </c>
      <c r="B16" s="62">
        <v>1.4735551330091431E-5</v>
      </c>
      <c r="C16" s="62">
        <v>2.8426938666122493E-6</v>
      </c>
      <c r="D16" s="62">
        <v>0</v>
      </c>
      <c r="E16" s="62">
        <v>0</v>
      </c>
      <c r="G16" s="20">
        <v>40719</v>
      </c>
      <c r="H16" s="38">
        <v>1.50055340329435E-5</v>
      </c>
      <c r="I16" s="39">
        <v>2.8426938666122298E-6</v>
      </c>
      <c r="J16" s="39">
        <v>2.63453145039684E-5</v>
      </c>
      <c r="K16" s="41">
        <v>4.2620750951260701E-6</v>
      </c>
      <c r="M16" s="20">
        <v>40719</v>
      </c>
      <c r="N16" s="38">
        <f t="shared" si="1"/>
        <v>2.699827028520695E-7</v>
      </c>
      <c r="O16" s="39">
        <f t="shared" si="8"/>
        <v>-1.9481757786848908E-20</v>
      </c>
      <c r="P16" s="39">
        <f t="shared" si="9"/>
        <v>2.63453145039684E-5</v>
      </c>
      <c r="Q16" s="41">
        <f t="shared" si="10"/>
        <v>4.2620750951260701E-6</v>
      </c>
    </row>
    <row r="17" spans="1:17" ht="15.75" thickBot="1" x14ac:dyDescent="0.3">
      <c r="A17" s="57">
        <v>41081</v>
      </c>
      <c r="B17" s="62">
        <v>2.6592739964585554E-2</v>
      </c>
      <c r="C17" s="62">
        <v>9.2887134845102137E-3</v>
      </c>
      <c r="D17" s="62">
        <v>2.7516258802989801E-2</v>
      </c>
      <c r="E17" s="62">
        <v>8.7008174983964071E-3</v>
      </c>
      <c r="G17" s="26">
        <v>41081</v>
      </c>
      <c r="H17" s="45">
        <v>2.6903737045529098E-2</v>
      </c>
      <c r="I17" s="46">
        <v>9.2887134845102293E-3</v>
      </c>
      <c r="J17" s="46">
        <v>2.23379600970459E-2</v>
      </c>
      <c r="K17" s="47">
        <v>7.4811453185324901E-3</v>
      </c>
      <c r="M17" s="26">
        <v>41081</v>
      </c>
      <c r="N17" s="45">
        <f t="shared" si="1"/>
        <v>3.1099708094354389E-4</v>
      </c>
      <c r="O17" s="46">
        <f t="shared" si="8"/>
        <v>1.5612511283791264E-17</v>
      </c>
      <c r="P17" s="46">
        <f t="shared" si="9"/>
        <v>-5.1782987059439019E-3</v>
      </c>
      <c r="Q17" s="47">
        <f t="shared" si="10"/>
        <v>-1.2196721798639169E-3</v>
      </c>
    </row>
    <row r="18" spans="1:17" x14ac:dyDescent="0.25">
      <c r="G18" s="13"/>
      <c r="H18" s="84"/>
      <c r="I18" s="84"/>
      <c r="J18" s="84"/>
      <c r="K18" s="84"/>
    </row>
    <row r="19" spans="1:17" x14ac:dyDescent="0.25">
      <c r="G19" s="13"/>
      <c r="H19" s="84"/>
      <c r="I19" s="84"/>
      <c r="J19" s="84"/>
      <c r="K19" s="84"/>
    </row>
    <row r="23" spans="1:17" x14ac:dyDescent="0.25">
      <c r="G23" s="13"/>
      <c r="H23" s="84"/>
      <c r="I23" s="84"/>
      <c r="J23" s="84"/>
      <c r="K23" s="85"/>
    </row>
  </sheetData>
  <mergeCells count="6">
    <mergeCell ref="N1:Q1"/>
    <mergeCell ref="B1:E1"/>
    <mergeCell ref="A1:A2"/>
    <mergeCell ref="G1:G2"/>
    <mergeCell ref="H1:K1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B3EE-B9EF-430A-8181-1F13D368A9E5}">
  <dimension ref="A1:Q17"/>
  <sheetViews>
    <sheetView workbookViewId="0">
      <selection activeCell="O21" sqref="O21"/>
    </sheetView>
  </sheetViews>
  <sheetFormatPr defaultRowHeight="15" x14ac:dyDescent="0.25"/>
  <cols>
    <col min="1" max="1" width="14.140625" customWidth="1"/>
    <col min="7" max="7" width="12.140625" customWidth="1"/>
    <col min="13" max="13" width="11" customWidth="1"/>
  </cols>
  <sheetData>
    <row r="1" spans="1:17" ht="15.75" thickBot="1" x14ac:dyDescent="0.3">
      <c r="A1" s="11" t="s">
        <v>0</v>
      </c>
      <c r="B1" s="2" t="s">
        <v>17</v>
      </c>
      <c r="C1" s="1"/>
      <c r="D1" s="1"/>
      <c r="E1" s="10"/>
      <c r="G1" s="11" t="s">
        <v>0</v>
      </c>
      <c r="H1" s="2" t="s">
        <v>16</v>
      </c>
      <c r="I1" s="1"/>
      <c r="J1" s="1"/>
      <c r="K1" s="10"/>
      <c r="M1" s="11" t="s">
        <v>0</v>
      </c>
      <c r="N1" s="2" t="s">
        <v>18</v>
      </c>
      <c r="O1" s="1"/>
      <c r="P1" s="1"/>
      <c r="Q1" s="10"/>
    </row>
    <row r="2" spans="1:17" ht="15.75" thickBot="1" x14ac:dyDescent="0.3">
      <c r="A2" s="12"/>
      <c r="B2" s="66" t="s">
        <v>1</v>
      </c>
      <c r="C2" s="67" t="s">
        <v>2</v>
      </c>
      <c r="D2" s="67" t="s">
        <v>3</v>
      </c>
      <c r="E2" s="68">
        <v>200</v>
      </c>
      <c r="G2" s="14"/>
      <c r="H2" s="28" t="s">
        <v>1</v>
      </c>
      <c r="I2" s="29" t="s">
        <v>2</v>
      </c>
      <c r="J2" s="29" t="s">
        <v>3</v>
      </c>
      <c r="K2" s="30">
        <v>200</v>
      </c>
      <c r="M2" s="14"/>
      <c r="N2" s="28" t="s">
        <v>1</v>
      </c>
      <c r="O2" s="29" t="s">
        <v>2</v>
      </c>
      <c r="P2" s="29" t="s">
        <v>3</v>
      </c>
      <c r="Q2" s="30">
        <v>200</v>
      </c>
    </row>
    <row r="3" spans="1:17" ht="15.75" thickBot="1" x14ac:dyDescent="0.3">
      <c r="A3" s="65">
        <v>11130</v>
      </c>
      <c r="B3" s="69">
        <v>0</v>
      </c>
      <c r="C3" s="69">
        <v>0</v>
      </c>
      <c r="D3" s="69">
        <v>0</v>
      </c>
      <c r="E3" s="69">
        <v>0</v>
      </c>
      <c r="G3" s="117"/>
      <c r="H3" s="101"/>
      <c r="I3" s="102"/>
      <c r="J3" s="102"/>
      <c r="K3" s="103"/>
      <c r="M3" s="117"/>
      <c r="N3" s="101"/>
      <c r="O3" s="102"/>
      <c r="P3" s="102"/>
      <c r="Q3" s="103"/>
    </row>
    <row r="4" spans="1:17" ht="15.75" thickBot="1" x14ac:dyDescent="0.3">
      <c r="A4" s="63">
        <v>18070</v>
      </c>
      <c r="B4" s="69">
        <v>0</v>
      </c>
      <c r="C4" s="69">
        <v>0</v>
      </c>
      <c r="D4" s="69">
        <v>0</v>
      </c>
      <c r="E4" s="69">
        <v>0</v>
      </c>
      <c r="G4" s="20"/>
      <c r="H4" s="38"/>
      <c r="I4" s="39"/>
      <c r="J4" s="39"/>
      <c r="K4" s="41"/>
      <c r="M4" s="20"/>
      <c r="N4" s="38"/>
      <c r="O4" s="39"/>
      <c r="P4" s="39"/>
      <c r="Q4" s="41"/>
    </row>
    <row r="5" spans="1:17" ht="15.75" thickBot="1" x14ac:dyDescent="0.3">
      <c r="A5" s="63">
        <v>19524</v>
      </c>
      <c r="B5" s="69">
        <v>0</v>
      </c>
      <c r="C5" s="69">
        <v>0</v>
      </c>
      <c r="D5" s="69">
        <v>0</v>
      </c>
      <c r="E5" s="69">
        <v>0</v>
      </c>
      <c r="G5" s="20"/>
      <c r="H5" s="38"/>
      <c r="I5" s="39"/>
      <c r="J5" s="39"/>
      <c r="K5" s="41"/>
      <c r="M5" s="20"/>
      <c r="N5" s="38"/>
      <c r="O5" s="39"/>
      <c r="P5" s="39"/>
      <c r="Q5" s="41"/>
    </row>
    <row r="6" spans="1:17" ht="15.75" thickBot="1" x14ac:dyDescent="0.3">
      <c r="A6" s="63">
        <v>24279</v>
      </c>
      <c r="B6" s="69">
        <v>0</v>
      </c>
      <c r="C6" s="69">
        <v>0</v>
      </c>
      <c r="D6" s="69">
        <v>0</v>
      </c>
      <c r="E6" s="69">
        <v>0</v>
      </c>
      <c r="G6" s="20"/>
      <c r="H6" s="38"/>
      <c r="I6" s="39"/>
      <c r="J6" s="39"/>
      <c r="K6" s="41"/>
      <c r="M6" s="20"/>
      <c r="N6" s="38"/>
      <c r="O6" s="39"/>
      <c r="P6" s="39"/>
      <c r="Q6" s="41"/>
    </row>
    <row r="7" spans="1:17" ht="15.75" thickBot="1" x14ac:dyDescent="0.3">
      <c r="A7" s="63">
        <v>27577</v>
      </c>
      <c r="B7" s="69">
        <v>0.89421401884290441</v>
      </c>
      <c r="C7" s="69">
        <v>0.57255885414922236</v>
      </c>
      <c r="D7" s="69">
        <v>0.13450404328107002</v>
      </c>
      <c r="E7" s="69">
        <v>2.2279819584671234E-2</v>
      </c>
      <c r="G7" s="20">
        <v>27577</v>
      </c>
      <c r="H7" s="38">
        <v>0.89607817459827599</v>
      </c>
      <c r="I7" s="39">
        <v>0.57255885414922603</v>
      </c>
      <c r="J7" s="39">
        <v>0.231125136070152</v>
      </c>
      <c r="K7" s="41">
        <v>4.8072293524287997E-2</v>
      </c>
      <c r="M7" s="20">
        <v>27577</v>
      </c>
      <c r="N7" s="38">
        <f>H7-B7</f>
        <v>1.8641557553715771E-3</v>
      </c>
      <c r="O7" s="39">
        <f t="shared" ref="O7:Q7" si="0">I7-C7</f>
        <v>3.6637359812630166E-15</v>
      </c>
      <c r="P7" s="99">
        <f t="shared" si="0"/>
        <v>9.6621092789081986E-2</v>
      </c>
      <c r="Q7" s="105">
        <f t="shared" si="0"/>
        <v>2.5792473939616763E-2</v>
      </c>
    </row>
    <row r="8" spans="1:17" ht="15.75" thickBot="1" x14ac:dyDescent="0.3">
      <c r="A8" s="63">
        <v>29393</v>
      </c>
      <c r="B8" s="69">
        <v>0</v>
      </c>
      <c r="C8" s="69">
        <v>0</v>
      </c>
      <c r="D8" s="69">
        <v>0</v>
      </c>
      <c r="E8" s="69">
        <v>0</v>
      </c>
      <c r="G8" s="100"/>
      <c r="H8" s="38"/>
      <c r="I8" s="39"/>
      <c r="J8" s="39"/>
      <c r="K8" s="41"/>
      <c r="M8" s="100"/>
      <c r="N8" s="38"/>
      <c r="O8" s="39"/>
      <c r="P8" s="39"/>
      <c r="Q8" s="41"/>
    </row>
    <row r="9" spans="1:17" ht="15.75" thickBot="1" x14ac:dyDescent="0.3">
      <c r="A9" s="63">
        <v>30123</v>
      </c>
      <c r="B9" s="69">
        <v>0</v>
      </c>
      <c r="C9" s="69">
        <v>0</v>
      </c>
      <c r="D9" s="69">
        <v>0</v>
      </c>
      <c r="E9" s="69">
        <v>0</v>
      </c>
      <c r="G9" s="20"/>
      <c r="H9" s="38"/>
      <c r="I9" s="39"/>
      <c r="J9" s="39"/>
      <c r="K9" s="41"/>
      <c r="M9" s="20"/>
      <c r="N9" s="38"/>
      <c r="O9" s="39"/>
      <c r="P9" s="39"/>
      <c r="Q9" s="41"/>
    </row>
    <row r="10" spans="1:17" ht="15.75" thickBot="1" x14ac:dyDescent="0.3">
      <c r="A10" s="63">
        <v>30488</v>
      </c>
      <c r="B10" s="69">
        <v>0</v>
      </c>
      <c r="C10" s="69">
        <v>0</v>
      </c>
      <c r="D10" s="69">
        <v>0</v>
      </c>
      <c r="E10" s="69">
        <v>0</v>
      </c>
      <c r="G10" s="100"/>
      <c r="H10" s="38"/>
      <c r="I10" s="39"/>
      <c r="J10" s="39"/>
      <c r="K10" s="41"/>
      <c r="M10" s="100"/>
      <c r="N10" s="38"/>
      <c r="O10" s="39"/>
      <c r="P10" s="39"/>
      <c r="Q10" s="41"/>
    </row>
    <row r="11" spans="1:17" ht="15.75" thickBot="1" x14ac:dyDescent="0.3">
      <c r="A11" s="63">
        <v>31219</v>
      </c>
      <c r="B11" s="69">
        <v>0</v>
      </c>
      <c r="C11" s="69">
        <v>0</v>
      </c>
      <c r="D11" s="69">
        <v>0</v>
      </c>
      <c r="E11" s="69">
        <v>0</v>
      </c>
      <c r="G11" s="100"/>
      <c r="H11" s="38"/>
      <c r="I11" s="39"/>
      <c r="J11" s="39"/>
      <c r="K11" s="41"/>
      <c r="M11" s="100"/>
      <c r="N11" s="38"/>
      <c r="O11" s="39"/>
      <c r="P11" s="39"/>
      <c r="Q11" s="41"/>
    </row>
    <row r="12" spans="1:17" ht="15.75" thickBot="1" x14ac:dyDescent="0.3">
      <c r="A12" s="63">
        <v>31577</v>
      </c>
      <c r="B12" s="69">
        <v>0</v>
      </c>
      <c r="C12" s="69">
        <v>0</v>
      </c>
      <c r="D12" s="69">
        <v>0</v>
      </c>
      <c r="E12" s="69">
        <v>0</v>
      </c>
      <c r="G12" s="100"/>
      <c r="H12" s="38"/>
      <c r="I12" s="39"/>
      <c r="J12" s="39"/>
      <c r="K12" s="41"/>
      <c r="M12" s="100"/>
      <c r="N12" s="38"/>
      <c r="O12" s="39"/>
      <c r="P12" s="39"/>
      <c r="Q12" s="41"/>
    </row>
    <row r="13" spans="1:17" ht="15.75" thickBot="1" x14ac:dyDescent="0.3">
      <c r="A13" s="63">
        <v>31949</v>
      </c>
      <c r="B13" s="116">
        <v>0.97980921192881876</v>
      </c>
      <c r="C13" s="116">
        <v>0.89487564924357499</v>
      </c>
      <c r="D13" s="116">
        <v>0.89881669061409863</v>
      </c>
      <c r="E13" s="116">
        <v>0.72797234444699321</v>
      </c>
      <c r="G13" s="100"/>
      <c r="H13" s="38"/>
      <c r="I13" s="39"/>
      <c r="J13" s="39"/>
      <c r="K13" s="41"/>
      <c r="M13" s="100"/>
      <c r="N13" s="38"/>
      <c r="O13" s="39"/>
      <c r="P13" s="39"/>
      <c r="Q13" s="41"/>
    </row>
    <row r="14" spans="1:17" ht="15.75" thickBot="1" x14ac:dyDescent="0.3">
      <c r="A14" s="63">
        <v>34506</v>
      </c>
      <c r="B14" s="69">
        <v>0</v>
      </c>
      <c r="C14" s="69">
        <v>0</v>
      </c>
      <c r="D14" s="69">
        <v>0</v>
      </c>
      <c r="E14" s="69">
        <v>0</v>
      </c>
      <c r="G14" s="100"/>
      <c r="H14" s="38"/>
      <c r="I14" s="39"/>
      <c r="J14" s="39"/>
      <c r="K14" s="41"/>
      <c r="M14" s="100"/>
      <c r="N14" s="38"/>
      <c r="O14" s="39"/>
      <c r="P14" s="39"/>
      <c r="Q14" s="41"/>
    </row>
    <row r="15" spans="1:17" ht="15.75" thickBot="1" x14ac:dyDescent="0.3">
      <c r="A15" s="63">
        <v>36698</v>
      </c>
      <c r="B15" s="69">
        <v>8.2117635038355674E-3</v>
      </c>
      <c r="C15" s="69">
        <v>3.6455262332085285E-3</v>
      </c>
      <c r="D15" s="69">
        <v>8.0549663422124773E-3</v>
      </c>
      <c r="E15" s="69">
        <v>3.3116150559153908E-3</v>
      </c>
      <c r="G15" s="20">
        <v>36698</v>
      </c>
      <c r="H15" s="38">
        <v>8.2942700643079004E-3</v>
      </c>
      <c r="I15" s="39">
        <v>3.6455262332085198E-3</v>
      </c>
      <c r="J15" s="39">
        <v>8.22513447060352E-3</v>
      </c>
      <c r="K15" s="41">
        <v>3.3320240203759399E-3</v>
      </c>
      <c r="M15" s="20">
        <v>36698</v>
      </c>
      <c r="N15" s="38">
        <f t="shared" ref="N8:N16" si="1">H15-B15</f>
        <v>8.2506560472333026E-5</v>
      </c>
      <c r="O15" s="39">
        <f t="shared" ref="O15:O16" si="2">I15-C15</f>
        <v>-8.6736173798840355E-18</v>
      </c>
      <c r="P15" s="39">
        <f t="shared" ref="P15:P16" si="3">J15-D15</f>
        <v>1.7016812839104264E-4</v>
      </c>
      <c r="Q15" s="41">
        <f t="shared" ref="Q15:Q16" si="4">K15-E15</f>
        <v>2.0408964460549156E-5</v>
      </c>
    </row>
    <row r="16" spans="1:17" ht="15.75" thickBot="1" x14ac:dyDescent="0.3">
      <c r="A16" s="63">
        <v>40719</v>
      </c>
      <c r="B16" s="69">
        <v>1.748019705183118E-5</v>
      </c>
      <c r="C16" s="69">
        <v>3.3476074900126401E-6</v>
      </c>
      <c r="D16" s="69">
        <v>0</v>
      </c>
      <c r="E16" s="69">
        <v>0</v>
      </c>
      <c r="G16" s="20">
        <v>40719</v>
      </c>
      <c r="H16" s="38">
        <v>1.7761547585947999E-5</v>
      </c>
      <c r="I16" s="39">
        <v>3.34760749001266E-6</v>
      </c>
      <c r="J16" s="39">
        <v>2.98828751162729E-5</v>
      </c>
      <c r="K16" s="41">
        <v>4.8653309825225903E-6</v>
      </c>
      <c r="M16" s="20">
        <v>40719</v>
      </c>
      <c r="N16" s="38">
        <f t="shared" si="1"/>
        <v>2.8135053411681844E-7</v>
      </c>
      <c r="O16" s="39">
        <f t="shared" si="2"/>
        <v>1.9905274260476058E-20</v>
      </c>
      <c r="P16" s="39">
        <f t="shared" si="3"/>
        <v>2.98828751162729E-5</v>
      </c>
      <c r="Q16" s="41">
        <f t="shared" si="4"/>
        <v>4.8653309825225903E-6</v>
      </c>
    </row>
    <row r="17" spans="1:17" ht="15.75" thickBot="1" x14ac:dyDescent="0.3">
      <c r="A17" s="64">
        <v>41081</v>
      </c>
      <c r="B17" s="69">
        <v>0</v>
      </c>
      <c r="C17" s="69">
        <v>0</v>
      </c>
      <c r="D17" s="69">
        <v>0</v>
      </c>
      <c r="E17" s="69">
        <v>0</v>
      </c>
      <c r="G17" s="19"/>
      <c r="H17" s="45"/>
      <c r="I17" s="46"/>
      <c r="J17" s="46"/>
      <c r="K17" s="47"/>
      <c r="M17" s="19"/>
      <c r="N17" s="45"/>
      <c r="O17" s="46"/>
      <c r="P17" s="46"/>
      <c r="Q17" s="47"/>
    </row>
  </sheetData>
  <mergeCells count="6">
    <mergeCell ref="N1:Q1"/>
    <mergeCell ref="B1:E1"/>
    <mergeCell ref="A1:A2"/>
    <mergeCell ref="G1:G2"/>
    <mergeCell ref="H1:K1"/>
    <mergeCell ref="M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8737-66F4-45A4-B018-94A3BE1D23D2}">
  <dimension ref="A1:Q29"/>
  <sheetViews>
    <sheetView workbookViewId="0">
      <selection activeCell="S7" sqref="S7"/>
    </sheetView>
  </sheetViews>
  <sheetFormatPr defaultRowHeight="15" x14ac:dyDescent="0.25"/>
  <cols>
    <col min="1" max="1" width="12.85546875" customWidth="1"/>
    <col min="7" max="7" width="12" customWidth="1"/>
    <col min="13" max="13" width="12.42578125" customWidth="1"/>
  </cols>
  <sheetData>
    <row r="1" spans="1:17" ht="15.75" thickBot="1" x14ac:dyDescent="0.3">
      <c r="A1" s="11" t="s">
        <v>0</v>
      </c>
      <c r="B1" s="2" t="s">
        <v>20</v>
      </c>
      <c r="C1" s="1"/>
      <c r="D1" s="1"/>
      <c r="E1" s="10"/>
      <c r="G1" s="11" t="s">
        <v>0</v>
      </c>
      <c r="H1" s="2" t="s">
        <v>19</v>
      </c>
      <c r="I1" s="1"/>
      <c r="J1" s="1"/>
      <c r="K1" s="10"/>
      <c r="M1" s="11" t="s">
        <v>0</v>
      </c>
      <c r="N1" s="2" t="s">
        <v>21</v>
      </c>
      <c r="O1" s="1"/>
      <c r="P1" s="1"/>
      <c r="Q1" s="10"/>
    </row>
    <row r="2" spans="1:17" ht="15.75" thickBot="1" x14ac:dyDescent="0.3">
      <c r="A2" s="12"/>
      <c r="B2" s="73" t="s">
        <v>1</v>
      </c>
      <c r="C2" s="74" t="s">
        <v>2</v>
      </c>
      <c r="D2" s="74" t="s">
        <v>3</v>
      </c>
      <c r="E2" s="75">
        <v>200</v>
      </c>
      <c r="G2" s="14"/>
      <c r="H2" s="28" t="s">
        <v>1</v>
      </c>
      <c r="I2" s="29" t="s">
        <v>2</v>
      </c>
      <c r="J2" s="29" t="s">
        <v>3</v>
      </c>
      <c r="K2" s="30">
        <v>200</v>
      </c>
      <c r="M2" s="14"/>
      <c r="N2" s="28" t="s">
        <v>1</v>
      </c>
      <c r="O2" s="29" t="s">
        <v>2</v>
      </c>
      <c r="P2" s="29" t="s">
        <v>3</v>
      </c>
      <c r="Q2" s="30">
        <v>200</v>
      </c>
    </row>
    <row r="3" spans="1:17" ht="15.75" thickBot="1" x14ac:dyDescent="0.3">
      <c r="A3" s="72">
        <v>11130</v>
      </c>
      <c r="B3" s="76">
        <v>3.6137752481208096E-2</v>
      </c>
      <c r="C3" s="76">
        <v>1.6798229684922797E-2</v>
      </c>
      <c r="D3" s="76">
        <v>1.9380176717183478E-2</v>
      </c>
      <c r="E3" s="76">
        <v>1.0080268014639217E-2</v>
      </c>
      <c r="G3" s="97">
        <v>11130</v>
      </c>
      <c r="H3" s="101">
        <v>3.6432333719048297E-2</v>
      </c>
      <c r="I3" s="102">
        <v>1.67982296849228E-2</v>
      </c>
      <c r="J3" s="102">
        <v>1.95665078108825E-2</v>
      </c>
      <c r="K3" s="103">
        <v>1.01033641642595E-2</v>
      </c>
      <c r="M3" s="97">
        <v>11130</v>
      </c>
      <c r="N3" s="101">
        <f>H3-B3</f>
        <v>2.9458123784020102E-4</v>
      </c>
      <c r="O3" s="102">
        <f t="shared" ref="O3:Q4" si="0">I3-C3</f>
        <v>0</v>
      </c>
      <c r="P3" s="102">
        <f t="shared" si="0"/>
        <v>1.8633109369902215E-4</v>
      </c>
      <c r="Q3" s="103">
        <f t="shared" si="0"/>
        <v>2.3096149620283404E-5</v>
      </c>
    </row>
    <row r="4" spans="1:17" ht="15.75" thickBot="1" x14ac:dyDescent="0.3">
      <c r="A4" s="70">
        <v>18070</v>
      </c>
      <c r="B4" s="76">
        <v>0.40886895672572798</v>
      </c>
      <c r="C4" s="76">
        <v>0.11092065055397882</v>
      </c>
      <c r="D4" s="76">
        <v>0.16105488249975997</v>
      </c>
      <c r="E4" s="76">
        <v>3.041368463822175E-2</v>
      </c>
      <c r="G4" s="20">
        <v>18070</v>
      </c>
      <c r="H4" s="38">
        <v>0.41286276312001402</v>
      </c>
      <c r="I4" s="39">
        <v>0.110920650553979</v>
      </c>
      <c r="J4" s="39">
        <v>0.16278291571512099</v>
      </c>
      <c r="K4" s="41">
        <v>3.0296615890557401E-2</v>
      </c>
      <c r="M4" s="20">
        <v>18070</v>
      </c>
      <c r="N4" s="38">
        <f t="shared" ref="N4:N17" si="1">H4-B4</f>
        <v>3.9938063942860369E-3</v>
      </c>
      <c r="O4" s="39">
        <f t="shared" si="0"/>
        <v>1.8041124150158794E-16</v>
      </c>
      <c r="P4" s="39">
        <f t="shared" si="0"/>
        <v>1.7280332153610245E-3</v>
      </c>
      <c r="Q4" s="41">
        <f t="shared" si="0"/>
        <v>-1.1706874766434852E-4</v>
      </c>
    </row>
    <row r="5" spans="1:17" ht="15.75" thickBot="1" x14ac:dyDescent="0.3">
      <c r="A5" s="70">
        <v>19524</v>
      </c>
      <c r="B5" s="76">
        <v>0</v>
      </c>
      <c r="C5" s="76">
        <v>0</v>
      </c>
      <c r="D5" s="76">
        <v>0</v>
      </c>
      <c r="E5" s="76">
        <v>0</v>
      </c>
      <c r="G5" s="20"/>
      <c r="H5" s="38"/>
      <c r="I5" s="39"/>
      <c r="J5" s="39"/>
      <c r="K5" s="41"/>
      <c r="M5" s="20"/>
      <c r="N5" s="38"/>
      <c r="O5" s="39"/>
      <c r="P5" s="39"/>
      <c r="Q5" s="41"/>
    </row>
    <row r="6" spans="1:17" ht="15.75" thickBot="1" x14ac:dyDescent="0.3">
      <c r="A6" s="70">
        <v>24279</v>
      </c>
      <c r="B6" s="76">
        <v>2.3891990292975507E-2</v>
      </c>
      <c r="C6" s="76">
        <v>9.5387501222165272E-3</v>
      </c>
      <c r="D6" s="76">
        <v>7.741037708673397E-3</v>
      </c>
      <c r="E6" s="76">
        <v>3.8427794529369008E-3</v>
      </c>
      <c r="G6" s="20">
        <v>24279</v>
      </c>
      <c r="H6" s="38">
        <v>2.4140651992164901E-2</v>
      </c>
      <c r="I6" s="39">
        <v>9.5387501222165202E-3</v>
      </c>
      <c r="J6" s="39">
        <v>7.8299914245795396E-3</v>
      </c>
      <c r="K6" s="41">
        <v>3.8541957668050699E-3</v>
      </c>
      <c r="M6" s="20">
        <v>24279</v>
      </c>
      <c r="N6" s="38">
        <f t="shared" si="1"/>
        <v>2.486616991893946E-4</v>
      </c>
      <c r="O6" s="39">
        <f t="shared" ref="O6:O13" si="2">I6-C6</f>
        <v>0</v>
      </c>
      <c r="P6" s="39">
        <f t="shared" ref="P6:P13" si="3">J6-D6</f>
        <v>8.895371590614265E-5</v>
      </c>
      <c r="Q6" s="41">
        <f t="shared" ref="Q6:Q13" si="4">K6-E6</f>
        <v>1.1416313868169072E-5</v>
      </c>
    </row>
    <row r="7" spans="1:17" ht="15.75" thickBot="1" x14ac:dyDescent="0.3">
      <c r="A7" s="70">
        <v>27577</v>
      </c>
      <c r="B7" s="76">
        <v>0.90278820417604266</v>
      </c>
      <c r="C7" s="76">
        <v>0.60352770993640004</v>
      </c>
      <c r="D7" s="76">
        <v>0.18882368221827361</v>
      </c>
      <c r="E7" s="76">
        <v>3.6726133300528541E-2</v>
      </c>
      <c r="G7" s="20">
        <v>27577</v>
      </c>
      <c r="H7" s="38">
        <v>0.904273620720773</v>
      </c>
      <c r="I7" s="39">
        <v>0.60352770993639904</v>
      </c>
      <c r="J7" s="39">
        <v>0.19394654239289699</v>
      </c>
      <c r="K7" s="41">
        <v>3.7222381579621502E-2</v>
      </c>
      <c r="M7" s="20">
        <v>27577</v>
      </c>
      <c r="N7" s="38">
        <f t="shared" si="1"/>
        <v>1.4854165447303336E-3</v>
      </c>
      <c r="O7" s="39">
        <f t="shared" si="2"/>
        <v>-9.9920072216264089E-16</v>
      </c>
      <c r="P7" s="39">
        <f t="shared" si="3"/>
        <v>5.1228601746233782E-3</v>
      </c>
      <c r="Q7" s="41">
        <f t="shared" si="4"/>
        <v>4.9624827909296176E-4</v>
      </c>
    </row>
    <row r="8" spans="1:17" ht="15.75" thickBot="1" x14ac:dyDescent="0.3">
      <c r="A8" s="70">
        <v>29393</v>
      </c>
      <c r="B8" s="76">
        <v>0.1104761845593687</v>
      </c>
      <c r="C8" s="76">
        <v>2.4743967824279733E-2</v>
      </c>
      <c r="D8" s="76">
        <v>9.1333003962595083E-3</v>
      </c>
      <c r="E8" s="76">
        <v>1.4137132287636855E-3</v>
      </c>
      <c r="G8" s="20">
        <v>29393</v>
      </c>
      <c r="H8" s="38">
        <v>0.112020489026775</v>
      </c>
      <c r="I8" s="39">
        <v>2.4743967824279799E-2</v>
      </c>
      <c r="J8" s="39">
        <v>9.4668553180975203E-3</v>
      </c>
      <c r="K8" s="41">
        <v>1.4283832013914199E-3</v>
      </c>
      <c r="M8" s="20">
        <v>29393</v>
      </c>
      <c r="N8" s="38">
        <f t="shared" si="1"/>
        <v>1.5443044674063044E-3</v>
      </c>
      <c r="O8" s="39">
        <f t="shared" si="2"/>
        <v>6.591949208711867E-17</v>
      </c>
      <c r="P8" s="39">
        <f t="shared" si="3"/>
        <v>3.3355492183801197E-4</v>
      </c>
      <c r="Q8" s="41">
        <f t="shared" si="4"/>
        <v>1.4669972627734352E-5</v>
      </c>
    </row>
    <row r="9" spans="1:17" ht="15.75" thickBot="1" x14ac:dyDescent="0.3">
      <c r="A9" s="70">
        <v>30123</v>
      </c>
      <c r="B9" s="76">
        <v>0.99984461833573857</v>
      </c>
      <c r="C9" s="76">
        <v>0.9796085677644949</v>
      </c>
      <c r="D9" s="76">
        <v>0.88666936769878602</v>
      </c>
      <c r="E9" s="76">
        <v>0.4569543202814943</v>
      </c>
      <c r="G9" s="20">
        <v>30123</v>
      </c>
      <c r="H9" s="38">
        <v>0.99985580245497396</v>
      </c>
      <c r="I9" s="39">
        <v>0.97960856776449501</v>
      </c>
      <c r="J9" s="39">
        <v>0.88904199639491799</v>
      </c>
      <c r="K9" s="41">
        <v>0.45631692587758099</v>
      </c>
      <c r="M9" s="20">
        <v>30123</v>
      </c>
      <c r="N9" s="38">
        <f t="shared" si="1"/>
        <v>1.118411923539675E-5</v>
      </c>
      <c r="O9" s="39">
        <f t="shared" si="2"/>
        <v>0</v>
      </c>
      <c r="P9" s="39">
        <f t="shared" si="3"/>
        <v>2.3726286961319731E-3</v>
      </c>
      <c r="Q9" s="41">
        <f t="shared" si="4"/>
        <v>-6.3739440391330504E-4</v>
      </c>
    </row>
    <row r="10" spans="1:17" ht="15.75" thickBot="1" x14ac:dyDescent="0.3">
      <c r="A10" s="70">
        <v>30488</v>
      </c>
      <c r="B10" s="76">
        <v>0.15223090967892694</v>
      </c>
      <c r="C10" s="76">
        <v>6.8107099735541798E-2</v>
      </c>
      <c r="D10" s="76">
        <v>6.6393125225581273E-2</v>
      </c>
      <c r="E10" s="76">
        <v>2.8744493634128093E-2</v>
      </c>
      <c r="G10" s="20">
        <v>30488</v>
      </c>
      <c r="H10" s="38">
        <v>0.15351336620730799</v>
      </c>
      <c r="I10" s="39">
        <v>6.8107099735541701E-2</v>
      </c>
      <c r="J10" s="39">
        <v>6.7131014808664902E-2</v>
      </c>
      <c r="K10" s="41">
        <v>2.88121942700536E-2</v>
      </c>
      <c r="M10" s="20">
        <v>30488</v>
      </c>
      <c r="N10" s="38">
        <f t="shared" si="1"/>
        <v>1.2824565283810485E-3</v>
      </c>
      <c r="O10" s="39">
        <f t="shared" si="2"/>
        <v>0</v>
      </c>
      <c r="P10" s="39">
        <f t="shared" si="3"/>
        <v>7.3788958308362851E-4</v>
      </c>
      <c r="Q10" s="41">
        <f t="shared" si="4"/>
        <v>6.7700635925507097E-5</v>
      </c>
    </row>
    <row r="11" spans="1:17" ht="15.75" thickBot="1" x14ac:dyDescent="0.3">
      <c r="A11" s="70">
        <v>31219</v>
      </c>
      <c r="B11" s="76">
        <v>5.0569105125408131E-3</v>
      </c>
      <c r="C11" s="76">
        <v>1.8818921553926584E-3</v>
      </c>
      <c r="D11" s="76">
        <v>1.7659574057719615E-3</v>
      </c>
      <c r="E11" s="76">
        <v>1.0627673730293687E-3</v>
      </c>
      <c r="G11" s="20">
        <v>31219</v>
      </c>
      <c r="H11" s="38">
        <v>5.1380601159412998E-3</v>
      </c>
      <c r="I11" s="39">
        <v>1.8818921553926599E-3</v>
      </c>
      <c r="J11" s="39">
        <v>1.78903286785774E-3</v>
      </c>
      <c r="K11" s="41">
        <v>1.06673860487042E-3</v>
      </c>
      <c r="M11" s="20">
        <v>31219</v>
      </c>
      <c r="N11" s="38">
        <f t="shared" si="1"/>
        <v>8.1149603400486672E-5</v>
      </c>
      <c r="O11" s="39">
        <f t="shared" si="2"/>
        <v>0</v>
      </c>
      <c r="P11" s="39">
        <f t="shared" si="3"/>
        <v>2.30754620857785E-5</v>
      </c>
      <c r="Q11" s="41">
        <f t="shared" si="4"/>
        <v>3.9712318410513141E-6</v>
      </c>
    </row>
    <row r="12" spans="1:17" ht="15.75" thickBot="1" x14ac:dyDescent="0.3">
      <c r="A12" s="70">
        <v>31577</v>
      </c>
      <c r="B12" s="76">
        <v>0.99999999075655566</v>
      </c>
      <c r="C12" s="76">
        <v>0.9999867907720098</v>
      </c>
      <c r="D12" s="76">
        <v>0.9948077585766415</v>
      </c>
      <c r="E12" s="76">
        <v>0.89496102385325393</v>
      </c>
      <c r="G12" s="20">
        <v>31577</v>
      </c>
      <c r="H12" s="38">
        <v>0.99999999123037298</v>
      </c>
      <c r="I12" s="39">
        <v>0.99998679077201003</v>
      </c>
      <c r="J12" s="39">
        <v>0.995114193120341</v>
      </c>
      <c r="K12" s="41">
        <v>0.89560976656881297</v>
      </c>
      <c r="M12" s="20">
        <v>31577</v>
      </c>
      <c r="N12" s="38">
        <f t="shared" si="1"/>
        <v>4.7381731871354305E-10</v>
      </c>
      <c r="O12" s="39">
        <f t="shared" si="2"/>
        <v>0</v>
      </c>
      <c r="P12" s="39">
        <f t="shared" si="3"/>
        <v>3.0643454369949641E-4</v>
      </c>
      <c r="Q12" s="41">
        <f t="shared" si="4"/>
        <v>6.487427155590364E-4</v>
      </c>
    </row>
    <row r="13" spans="1:17" ht="15.75" thickBot="1" x14ac:dyDescent="0.3">
      <c r="A13" s="70">
        <v>31949</v>
      </c>
      <c r="B13" s="76">
        <v>0.499852410567178</v>
      </c>
      <c r="C13" s="76">
        <v>0.31223880756124256</v>
      </c>
      <c r="D13" s="76">
        <v>0.27454134628558924</v>
      </c>
      <c r="E13" s="76">
        <v>0.15272358791829421</v>
      </c>
      <c r="G13" s="20">
        <v>31949</v>
      </c>
      <c r="H13" s="38">
        <v>0.50184379512257105</v>
      </c>
      <c r="I13" s="39">
        <v>0.312238807561243</v>
      </c>
      <c r="J13" s="39">
        <v>0.27736780804751698</v>
      </c>
      <c r="K13" s="41">
        <v>0.153432346306768</v>
      </c>
      <c r="M13" s="20">
        <v>31949</v>
      </c>
      <c r="N13" s="38">
        <f t="shared" si="1"/>
        <v>1.9913845553930498E-3</v>
      </c>
      <c r="O13" s="39">
        <f t="shared" si="2"/>
        <v>4.4408920985006262E-16</v>
      </c>
      <c r="P13" s="39">
        <f t="shared" si="3"/>
        <v>2.8264617619277455E-3</v>
      </c>
      <c r="Q13" s="41">
        <f t="shared" si="4"/>
        <v>7.087583884737847E-4</v>
      </c>
    </row>
    <row r="14" spans="1:17" ht="15.75" thickBot="1" x14ac:dyDescent="0.3">
      <c r="A14" s="70">
        <v>34506</v>
      </c>
      <c r="B14" s="76">
        <v>0</v>
      </c>
      <c r="C14" s="76">
        <v>0</v>
      </c>
      <c r="D14" s="76">
        <v>0</v>
      </c>
      <c r="E14" s="76">
        <v>0</v>
      </c>
      <c r="G14" s="20"/>
      <c r="H14" s="38"/>
      <c r="I14" s="39"/>
      <c r="J14" s="39"/>
      <c r="K14" s="41"/>
      <c r="M14" s="20"/>
      <c r="N14" s="38"/>
      <c r="O14" s="39"/>
      <c r="P14" s="39"/>
      <c r="Q14" s="41"/>
    </row>
    <row r="15" spans="1:17" ht="15.75" thickBot="1" x14ac:dyDescent="0.3">
      <c r="A15" s="70">
        <v>36698</v>
      </c>
      <c r="B15" s="76">
        <v>5.2995220982303068E-3</v>
      </c>
      <c r="C15" s="76">
        <v>2.4112454751989056E-3</v>
      </c>
      <c r="D15" s="76">
        <v>5.3790652788909404E-3</v>
      </c>
      <c r="E15" s="76">
        <v>2.2404960030312764E-3</v>
      </c>
      <c r="G15" s="20">
        <v>36698</v>
      </c>
      <c r="H15" s="38">
        <v>5.36146029925512E-3</v>
      </c>
      <c r="I15" s="39">
        <v>2.41124547519891E-3</v>
      </c>
      <c r="J15" s="39">
        <v>5.5029480316855896E-3</v>
      </c>
      <c r="K15" s="41">
        <v>2.2516875155239101E-3</v>
      </c>
      <c r="M15" s="20">
        <v>36698</v>
      </c>
      <c r="N15" s="38">
        <f t="shared" si="1"/>
        <v>6.1938201024813212E-5</v>
      </c>
      <c r="O15" s="39">
        <f t="shared" ref="O15:O17" si="5">I15-C15</f>
        <v>4.3368086899420177E-18</v>
      </c>
      <c r="P15" s="39">
        <f t="shared" ref="P15:P17" si="6">J15-D15</f>
        <v>1.2388275279464917E-4</v>
      </c>
      <c r="Q15" s="41">
        <f t="shared" ref="Q15:Q17" si="7">K15-E15</f>
        <v>1.1191512492633639E-5</v>
      </c>
    </row>
    <row r="16" spans="1:17" ht="15.75" thickBot="1" x14ac:dyDescent="0.3">
      <c r="A16" s="70">
        <v>40719</v>
      </c>
      <c r="B16" s="76">
        <v>1.4877179060880489E-5</v>
      </c>
      <c r="C16" s="76">
        <v>2.8718089776315605E-6</v>
      </c>
      <c r="D16" s="76">
        <v>0</v>
      </c>
      <c r="E16" s="76">
        <v>0</v>
      </c>
      <c r="G16" s="20">
        <v>40719</v>
      </c>
      <c r="H16" s="38">
        <v>1.5149761625104799E-5</v>
      </c>
      <c r="I16" s="39">
        <v>2.8718089776315402E-6</v>
      </c>
      <c r="J16" s="39">
        <v>2.6596322616564202E-5</v>
      </c>
      <c r="K16" s="41">
        <v>4.3057555520124997E-6</v>
      </c>
      <c r="M16" s="20">
        <v>40719</v>
      </c>
      <c r="N16" s="38">
        <f t="shared" si="1"/>
        <v>2.7258256422431E-7</v>
      </c>
      <c r="O16" s="39">
        <f t="shared" si="5"/>
        <v>-2.0328790734103208E-20</v>
      </c>
      <c r="P16" s="39">
        <f t="shared" si="6"/>
        <v>2.6596322616564202E-5</v>
      </c>
      <c r="Q16" s="41">
        <f t="shared" si="7"/>
        <v>4.3057555520124997E-6</v>
      </c>
    </row>
    <row r="17" spans="1:17" ht="15.75" thickBot="1" x14ac:dyDescent="0.3">
      <c r="A17" s="71">
        <v>41081</v>
      </c>
      <c r="B17" s="76">
        <v>1.4470578187834399E-2</v>
      </c>
      <c r="C17" s="76">
        <v>5.3341869229443853E-3</v>
      </c>
      <c r="D17" s="76">
        <v>1.3257315439898387E-2</v>
      </c>
      <c r="E17" s="76">
        <v>4.5427224835510455E-3</v>
      </c>
      <c r="G17" s="26">
        <v>41081</v>
      </c>
      <c r="H17" s="45">
        <v>1.4699892362480999E-2</v>
      </c>
      <c r="I17" s="46">
        <v>5.3341869229443896E-3</v>
      </c>
      <c r="J17" s="46">
        <v>1.33638909259674E-2</v>
      </c>
      <c r="K17" s="47">
        <v>4.5295347693371799E-3</v>
      </c>
      <c r="M17" s="26">
        <v>41081</v>
      </c>
      <c r="N17" s="45">
        <f t="shared" si="1"/>
        <v>2.2931417464660056E-4</v>
      </c>
      <c r="O17" s="46">
        <f t="shared" si="5"/>
        <v>0</v>
      </c>
      <c r="P17" s="46">
        <f t="shared" si="6"/>
        <v>1.0657548606901254E-4</v>
      </c>
      <c r="Q17" s="47">
        <f t="shared" si="7"/>
        <v>-1.3187714213865574E-5</v>
      </c>
    </row>
    <row r="18" spans="1:17" x14ac:dyDescent="0.25">
      <c r="G18" s="13"/>
      <c r="H18" s="84"/>
      <c r="I18" s="84"/>
      <c r="J18" s="84"/>
      <c r="K18" s="84"/>
    </row>
    <row r="19" spans="1:17" x14ac:dyDescent="0.25">
      <c r="G19" s="13"/>
      <c r="H19" s="84"/>
      <c r="I19" s="84"/>
      <c r="J19" s="84"/>
      <c r="K19" s="84"/>
    </row>
    <row r="28" spans="1:17" x14ac:dyDescent="0.25">
      <c r="G28" s="13"/>
      <c r="H28" s="84"/>
      <c r="I28" s="84"/>
      <c r="J28" s="84"/>
      <c r="K28" s="84"/>
    </row>
    <row r="29" spans="1:17" x14ac:dyDescent="0.25">
      <c r="G29" s="13"/>
      <c r="H29" s="84"/>
      <c r="I29" s="84"/>
      <c r="J29" s="84"/>
      <c r="K29" s="84"/>
    </row>
  </sheetData>
  <mergeCells count="6">
    <mergeCell ref="N1:Q1"/>
    <mergeCell ref="B1:E1"/>
    <mergeCell ref="A1:A2"/>
    <mergeCell ref="G1:G2"/>
    <mergeCell ref="H1:K1"/>
    <mergeCell ref="M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1BC0-4F00-47F5-8E2F-B7DAE51B6EEE}">
  <dimension ref="A1:Q17"/>
  <sheetViews>
    <sheetView tabSelected="1" workbookViewId="0">
      <selection activeCell="J21" sqref="J21"/>
    </sheetView>
  </sheetViews>
  <sheetFormatPr defaultRowHeight="15" x14ac:dyDescent="0.25"/>
  <cols>
    <col min="1" max="1" width="11" customWidth="1"/>
    <col min="7" max="7" width="11.42578125" customWidth="1"/>
    <col min="13" max="13" width="10.85546875" customWidth="1"/>
  </cols>
  <sheetData>
    <row r="1" spans="1:17" ht="15.75" thickBot="1" x14ac:dyDescent="0.3">
      <c r="A1" s="11" t="s">
        <v>0</v>
      </c>
      <c r="B1" s="2" t="s">
        <v>23</v>
      </c>
      <c r="C1" s="1"/>
      <c r="D1" s="1"/>
      <c r="E1" s="10"/>
      <c r="G1" s="11" t="s">
        <v>0</v>
      </c>
      <c r="H1" s="2" t="s">
        <v>22</v>
      </c>
      <c r="I1" s="1"/>
      <c r="J1" s="1"/>
      <c r="K1" s="10"/>
      <c r="M1" s="11" t="s">
        <v>0</v>
      </c>
      <c r="N1" s="2" t="s">
        <v>22</v>
      </c>
      <c r="O1" s="1"/>
      <c r="P1" s="1"/>
      <c r="Q1" s="10"/>
    </row>
    <row r="2" spans="1:17" ht="15.75" thickBot="1" x14ac:dyDescent="0.3">
      <c r="A2" s="12"/>
      <c r="B2" s="80" t="s">
        <v>1</v>
      </c>
      <c r="C2" s="81" t="s">
        <v>2</v>
      </c>
      <c r="D2" s="81" t="s">
        <v>3</v>
      </c>
      <c r="E2" s="82">
        <v>200</v>
      </c>
      <c r="G2" s="14"/>
      <c r="H2" s="28" t="s">
        <v>1</v>
      </c>
      <c r="I2" s="29" t="s">
        <v>2</v>
      </c>
      <c r="J2" s="29" t="s">
        <v>3</v>
      </c>
      <c r="K2" s="30">
        <v>200</v>
      </c>
      <c r="M2" s="14"/>
      <c r="N2" s="28" t="s">
        <v>1</v>
      </c>
      <c r="O2" s="29" t="s">
        <v>2</v>
      </c>
      <c r="P2" s="29" t="s">
        <v>3</v>
      </c>
      <c r="Q2" s="30">
        <v>200</v>
      </c>
    </row>
    <row r="3" spans="1:17" ht="15.75" thickBot="1" x14ac:dyDescent="0.3">
      <c r="A3" s="79">
        <v>11130</v>
      </c>
      <c r="B3" s="83">
        <v>0</v>
      </c>
      <c r="C3" s="83">
        <v>0</v>
      </c>
      <c r="D3" s="83">
        <v>0</v>
      </c>
      <c r="E3" s="83">
        <v>0</v>
      </c>
      <c r="G3" s="117"/>
      <c r="H3" s="101"/>
      <c r="I3" s="102"/>
      <c r="J3" s="102"/>
      <c r="K3" s="103"/>
      <c r="M3" s="117"/>
      <c r="N3" s="101"/>
      <c r="O3" s="102"/>
      <c r="P3" s="102"/>
      <c r="Q3" s="103"/>
    </row>
    <row r="4" spans="1:17" ht="15.75" thickBot="1" x14ac:dyDescent="0.3">
      <c r="A4" s="77">
        <v>18070</v>
      </c>
      <c r="B4" s="83">
        <v>0</v>
      </c>
      <c r="C4" s="83">
        <v>0</v>
      </c>
      <c r="D4" s="83">
        <v>0</v>
      </c>
      <c r="E4" s="83">
        <v>0</v>
      </c>
      <c r="G4" s="20"/>
      <c r="H4" s="38"/>
      <c r="I4" s="39"/>
      <c r="J4" s="39"/>
      <c r="K4" s="41"/>
      <c r="M4" s="20"/>
      <c r="N4" s="38"/>
      <c r="O4" s="39"/>
      <c r="P4" s="39"/>
      <c r="Q4" s="41"/>
    </row>
    <row r="5" spans="1:17" ht="15.75" thickBot="1" x14ac:dyDescent="0.3">
      <c r="A5" s="77">
        <v>19524</v>
      </c>
      <c r="B5" s="83">
        <v>0</v>
      </c>
      <c r="C5" s="83">
        <v>0</v>
      </c>
      <c r="D5" s="83">
        <v>0</v>
      </c>
      <c r="E5" s="83">
        <v>0</v>
      </c>
      <c r="G5" s="20"/>
      <c r="H5" s="38"/>
      <c r="I5" s="39"/>
      <c r="J5" s="39"/>
      <c r="K5" s="41"/>
      <c r="M5" s="20"/>
      <c r="N5" s="38"/>
      <c r="O5" s="39"/>
      <c r="P5" s="39"/>
      <c r="Q5" s="41"/>
    </row>
    <row r="6" spans="1:17" ht="15.75" thickBot="1" x14ac:dyDescent="0.3">
      <c r="A6" s="77">
        <v>24279</v>
      </c>
      <c r="B6" s="83">
        <v>0</v>
      </c>
      <c r="C6" s="83">
        <v>0</v>
      </c>
      <c r="D6" s="83">
        <v>0</v>
      </c>
      <c r="E6" s="83">
        <v>0</v>
      </c>
      <c r="G6" s="20"/>
      <c r="H6" s="38"/>
      <c r="I6" s="39"/>
      <c r="J6" s="39"/>
      <c r="K6" s="41"/>
      <c r="M6" s="20"/>
      <c r="N6" s="38"/>
      <c r="O6" s="39"/>
      <c r="P6" s="39"/>
      <c r="Q6" s="41"/>
    </row>
    <row r="7" spans="1:17" ht="15.75" thickBot="1" x14ac:dyDescent="0.3">
      <c r="A7" s="77">
        <v>27577</v>
      </c>
      <c r="B7" s="83">
        <v>0.90265866080434565</v>
      </c>
      <c r="C7" s="83">
        <v>0.60319775366007944</v>
      </c>
      <c r="D7" s="83">
        <v>0.18855949187692778</v>
      </c>
      <c r="E7" s="83">
        <v>3.6636708704721466E-2</v>
      </c>
      <c r="G7" s="20">
        <v>27577</v>
      </c>
      <c r="H7" s="38">
        <v>0.904145719940736</v>
      </c>
      <c r="I7" s="39">
        <v>0.60319775366007899</v>
      </c>
      <c r="J7" s="39">
        <v>0.19367960588373601</v>
      </c>
      <c r="K7" s="41">
        <v>3.7132121049271702E-2</v>
      </c>
      <c r="M7" s="20">
        <v>27577</v>
      </c>
      <c r="N7" s="38">
        <f>H7-B7</f>
        <v>1.4870591363903563E-3</v>
      </c>
      <c r="O7" s="39">
        <f t="shared" ref="O7:Q7" si="0">I7-C7</f>
        <v>0</v>
      </c>
      <c r="P7" s="39">
        <f t="shared" si="0"/>
        <v>5.1201140068082296E-3</v>
      </c>
      <c r="Q7" s="41">
        <f t="shared" si="0"/>
        <v>4.9541234455023619E-4</v>
      </c>
    </row>
    <row r="8" spans="1:17" ht="15.75" thickBot="1" x14ac:dyDescent="0.3">
      <c r="A8" s="77">
        <v>29393</v>
      </c>
      <c r="B8" s="83">
        <v>0</v>
      </c>
      <c r="C8" s="83">
        <v>0</v>
      </c>
      <c r="D8" s="83">
        <v>0</v>
      </c>
      <c r="E8" s="83">
        <v>0</v>
      </c>
      <c r="G8" s="100"/>
      <c r="H8" s="38"/>
      <c r="I8" s="39"/>
      <c r="J8" s="39"/>
      <c r="K8" s="41"/>
      <c r="M8" s="100"/>
      <c r="N8" s="38"/>
      <c r="O8" s="39"/>
      <c r="P8" s="39"/>
      <c r="Q8" s="41"/>
    </row>
    <row r="9" spans="1:17" ht="15.75" thickBot="1" x14ac:dyDescent="0.3">
      <c r="A9" s="77">
        <v>30123</v>
      </c>
      <c r="B9" s="83">
        <v>0</v>
      </c>
      <c r="C9" s="83">
        <v>0</v>
      </c>
      <c r="D9" s="83">
        <v>0</v>
      </c>
      <c r="E9" s="83">
        <v>0</v>
      </c>
      <c r="G9" s="100"/>
      <c r="H9" s="38"/>
      <c r="I9" s="39"/>
      <c r="J9" s="39"/>
      <c r="K9" s="41"/>
      <c r="M9" s="100"/>
      <c r="N9" s="38"/>
      <c r="O9" s="39"/>
      <c r="P9" s="39"/>
      <c r="Q9" s="41"/>
    </row>
    <row r="10" spans="1:17" ht="15.75" thickBot="1" x14ac:dyDescent="0.3">
      <c r="A10" s="77">
        <v>30488</v>
      </c>
      <c r="B10" s="83">
        <v>0</v>
      </c>
      <c r="C10" s="83">
        <v>0</v>
      </c>
      <c r="D10" s="83">
        <v>0</v>
      </c>
      <c r="E10" s="83">
        <v>0</v>
      </c>
      <c r="G10" s="100"/>
      <c r="H10" s="38"/>
      <c r="I10" s="39"/>
      <c r="J10" s="39"/>
      <c r="K10" s="41"/>
      <c r="M10" s="100"/>
      <c r="N10" s="38"/>
      <c r="O10" s="39"/>
      <c r="P10" s="39"/>
      <c r="Q10" s="41"/>
    </row>
    <row r="11" spans="1:17" ht="15.75" thickBot="1" x14ac:dyDescent="0.3">
      <c r="A11" s="77">
        <v>31219</v>
      </c>
      <c r="B11" s="83">
        <v>0</v>
      </c>
      <c r="C11" s="83">
        <v>0</v>
      </c>
      <c r="D11" s="83">
        <v>0</v>
      </c>
      <c r="E11" s="83">
        <v>0</v>
      </c>
      <c r="G11" s="100"/>
      <c r="H11" s="38"/>
      <c r="I11" s="39"/>
      <c r="J11" s="39"/>
      <c r="K11" s="41"/>
      <c r="M11" s="100"/>
      <c r="N11" s="38"/>
      <c r="O11" s="39"/>
      <c r="P11" s="39"/>
      <c r="Q11" s="41"/>
    </row>
    <row r="12" spans="1:17" ht="15.75" thickBot="1" x14ac:dyDescent="0.3">
      <c r="A12" s="77">
        <v>31577</v>
      </c>
      <c r="B12" s="83">
        <v>0</v>
      </c>
      <c r="C12" s="83">
        <v>0</v>
      </c>
      <c r="D12" s="83">
        <v>0</v>
      </c>
      <c r="E12" s="83">
        <v>0</v>
      </c>
      <c r="G12" s="100"/>
      <c r="H12" s="38"/>
      <c r="I12" s="39"/>
      <c r="J12" s="39"/>
      <c r="K12" s="41"/>
      <c r="M12" s="100"/>
      <c r="N12" s="38"/>
      <c r="O12" s="39"/>
      <c r="P12" s="39"/>
      <c r="Q12" s="41"/>
    </row>
    <row r="13" spans="1:17" ht="15.75" thickBot="1" x14ac:dyDescent="0.3">
      <c r="A13" s="77">
        <v>31949</v>
      </c>
      <c r="B13" s="83">
        <v>0</v>
      </c>
      <c r="C13" s="83">
        <v>0</v>
      </c>
      <c r="D13" s="83">
        <v>0</v>
      </c>
      <c r="E13" s="83">
        <v>0</v>
      </c>
      <c r="G13" s="100"/>
      <c r="H13" s="38"/>
      <c r="I13" s="39"/>
      <c r="J13" s="39"/>
      <c r="K13" s="41"/>
      <c r="M13" s="100"/>
      <c r="N13" s="38"/>
      <c r="O13" s="39"/>
      <c r="P13" s="39"/>
      <c r="Q13" s="41"/>
    </row>
    <row r="14" spans="1:17" ht="15.75" thickBot="1" x14ac:dyDescent="0.3">
      <c r="A14" s="77">
        <v>34506</v>
      </c>
      <c r="B14" s="83">
        <v>0</v>
      </c>
      <c r="C14" s="83">
        <v>0</v>
      </c>
      <c r="D14" s="83">
        <v>0</v>
      </c>
      <c r="E14" s="83">
        <v>0</v>
      </c>
      <c r="G14" s="100"/>
      <c r="H14" s="38"/>
      <c r="I14" s="39"/>
      <c r="J14" s="39"/>
      <c r="K14" s="41"/>
      <c r="M14" s="100"/>
      <c r="N14" s="38"/>
      <c r="O14" s="39"/>
      <c r="P14" s="39"/>
      <c r="Q14" s="41"/>
    </row>
    <row r="15" spans="1:17" ht="15.75" thickBot="1" x14ac:dyDescent="0.3">
      <c r="A15" s="77">
        <v>36698</v>
      </c>
      <c r="B15" s="83">
        <v>0</v>
      </c>
      <c r="C15" s="83">
        <v>0</v>
      </c>
      <c r="D15" s="83">
        <v>0</v>
      </c>
      <c r="E15" s="83">
        <v>0</v>
      </c>
      <c r="G15" s="100"/>
      <c r="H15" s="38"/>
      <c r="I15" s="39"/>
      <c r="J15" s="39"/>
      <c r="K15" s="41"/>
      <c r="M15" s="100"/>
      <c r="N15" s="38"/>
      <c r="O15" s="39"/>
      <c r="P15" s="39"/>
      <c r="Q15" s="41"/>
    </row>
    <row r="16" spans="1:17" ht="15.75" thickBot="1" x14ac:dyDescent="0.3">
      <c r="A16" s="77">
        <v>40719</v>
      </c>
      <c r="B16" s="83">
        <v>1.5552275075010299E-5</v>
      </c>
      <c r="C16" s="83">
        <v>3.0227158834466108E-6</v>
      </c>
      <c r="D16" s="83">
        <v>0</v>
      </c>
      <c r="E16" s="83">
        <v>0</v>
      </c>
      <c r="G16" s="20">
        <v>40719</v>
      </c>
      <c r="H16" s="38">
        <v>1.5836066949011099E-5</v>
      </c>
      <c r="I16" s="39">
        <v>3.0227158834465998E-6</v>
      </c>
      <c r="J16" s="39">
        <v>2.7746196313978699E-5</v>
      </c>
      <c r="K16" s="41">
        <v>4.5244547261467704E-6</v>
      </c>
      <c r="M16" s="20">
        <v>40719</v>
      </c>
      <c r="N16" s="38">
        <f>H16-B16</f>
        <v>2.8379187400080013E-7</v>
      </c>
      <c r="O16" s="39">
        <f t="shared" ref="O16:Q16" si="1">I16-C16</f>
        <v>-1.1011428314305904E-20</v>
      </c>
      <c r="P16" s="39">
        <f t="shared" si="1"/>
        <v>2.7746196313978699E-5</v>
      </c>
      <c r="Q16" s="41">
        <f t="shared" si="1"/>
        <v>4.5244547261467704E-6</v>
      </c>
    </row>
    <row r="17" spans="1:17" ht="15.75" thickBot="1" x14ac:dyDescent="0.3">
      <c r="A17" s="78">
        <v>41081</v>
      </c>
      <c r="B17" s="83">
        <v>0</v>
      </c>
      <c r="C17" s="83">
        <v>0</v>
      </c>
      <c r="D17" s="83">
        <v>0</v>
      </c>
      <c r="E17" s="83">
        <v>0</v>
      </c>
      <c r="G17" s="19"/>
      <c r="H17" s="45"/>
      <c r="I17" s="46"/>
      <c r="J17" s="46"/>
      <c r="K17" s="47"/>
      <c r="M17" s="19"/>
      <c r="N17" s="45"/>
      <c r="O17" s="46"/>
      <c r="P17" s="46"/>
      <c r="Q17" s="47"/>
    </row>
  </sheetData>
  <mergeCells count="6">
    <mergeCell ref="N1:Q1"/>
    <mergeCell ref="B1:E1"/>
    <mergeCell ref="A1:A2"/>
    <mergeCell ref="G1:G2"/>
    <mergeCell ref="H1:K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Alt1</vt:lpstr>
      <vt:lpstr>Alt1a</vt:lpstr>
      <vt:lpstr>Alt1b</vt:lpstr>
      <vt:lpstr>Alt2</vt:lpstr>
      <vt:lpstr>Alt2a</vt:lpstr>
      <vt:lpstr>Alt2b</vt:lpstr>
      <vt:lpstr>AltNA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Reynolds</dc:creator>
  <cp:lastModifiedBy>Sara Reynolds</cp:lastModifiedBy>
  <dcterms:created xsi:type="dcterms:W3CDTF">2020-08-05T17:49:18Z</dcterms:created>
  <dcterms:modified xsi:type="dcterms:W3CDTF">2020-08-05T19:30:01Z</dcterms:modified>
</cp:coreProperties>
</file>