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O:\FP\FS\Admin\grundlagen\modellverwaltung\web\"/>
    </mc:Choice>
  </mc:AlternateContent>
  <bookViews>
    <workbookView xWindow="1500" yWindow="120" windowWidth="9660" windowHeight="12540"/>
  </bookViews>
  <sheets>
    <sheet name="glossary" sheetId="27" r:id="rId1"/>
    <sheet name="file_structure" sheetId="32" r:id="rId2"/>
    <sheet name="language" sheetId="28" state="veryHidden" r:id="rId3"/>
  </sheets>
  <definedNames>
    <definedName name="_xlnm.Print_Area" localSheetId="1">file_structure!$A$1:$B$147</definedName>
    <definedName name="_xlnm.Print_Titles" localSheetId="1">file_structure!$14:$14</definedName>
    <definedName name="_xlnm.Print_Titles" localSheetId="0">glossary!$60:$60</definedName>
  </definedNames>
  <calcPr calcId="152511"/>
</workbook>
</file>

<file path=xl/calcChain.xml><?xml version="1.0" encoding="utf-8"?>
<calcChain xmlns="http://schemas.openxmlformats.org/spreadsheetml/2006/main">
  <c r="B62" i="27" l="1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61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34" i="27"/>
  <c r="B35" i="27"/>
  <c r="B36" i="27"/>
  <c r="B37" i="27"/>
  <c r="B38" i="27"/>
  <c r="B39" i="27"/>
  <c r="B40" i="27"/>
  <c r="B33" i="27"/>
  <c r="B25" i="27"/>
  <c r="B26" i="27"/>
  <c r="B27" i="27"/>
  <c r="B28" i="27"/>
  <c r="B29" i="27"/>
  <c r="B30" i="27"/>
  <c r="B24" i="27"/>
  <c r="B146" i="32"/>
  <c r="B145" i="32"/>
  <c r="B144" i="32"/>
  <c r="B143" i="32"/>
  <c r="B142" i="32"/>
  <c r="B141" i="32"/>
  <c r="B140" i="32"/>
  <c r="B139" i="32"/>
  <c r="B138" i="32"/>
  <c r="B136" i="32"/>
  <c r="B135" i="32"/>
  <c r="B134" i="32"/>
  <c r="B133" i="32"/>
  <c r="B132" i="32"/>
  <c r="B131" i="32"/>
  <c r="B130" i="32"/>
  <c r="B129" i="32"/>
  <c r="B128" i="32"/>
  <c r="B127" i="32"/>
  <c r="B126" i="32"/>
  <c r="B125" i="32"/>
  <c r="B124" i="32"/>
  <c r="B123" i="32"/>
  <c r="B122" i="32"/>
  <c r="B121" i="32"/>
  <c r="B120" i="32"/>
  <c r="B119" i="32"/>
  <c r="B118" i="32"/>
  <c r="B117" i="32"/>
  <c r="B116" i="32"/>
  <c r="B115" i="32"/>
  <c r="B114" i="32"/>
  <c r="B113" i="32"/>
  <c r="B112" i="32"/>
  <c r="B111" i="32"/>
  <c r="B110" i="32"/>
  <c r="B109" i="32"/>
  <c r="B108" i="32"/>
  <c r="B107" i="32"/>
  <c r="B106" i="32"/>
  <c r="B105" i="32"/>
  <c r="B104" i="32"/>
  <c r="B103" i="32"/>
  <c r="B102" i="32"/>
  <c r="B100" i="32"/>
  <c r="B99" i="32"/>
  <c r="B98" i="32"/>
  <c r="B97" i="32"/>
  <c r="B96" i="32"/>
  <c r="B95" i="32"/>
  <c r="B94" i="32"/>
  <c r="B93" i="32"/>
  <c r="B92" i="32"/>
  <c r="B91" i="32"/>
  <c r="B90" i="32"/>
  <c r="B89" i="32"/>
  <c r="B88" i="32"/>
  <c r="B87" i="32"/>
  <c r="B86" i="32"/>
  <c r="B85" i="32"/>
  <c r="B84" i="32"/>
  <c r="B83" i="32"/>
  <c r="B82" i="32"/>
  <c r="B81" i="32"/>
  <c r="B80" i="32"/>
  <c r="B79" i="32"/>
  <c r="B78" i="32"/>
  <c r="B77" i="32"/>
  <c r="B76" i="32"/>
  <c r="B75" i="32"/>
  <c r="B74" i="32"/>
  <c r="B73" i="32"/>
  <c r="B72" i="32"/>
  <c r="B71" i="32"/>
  <c r="B70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1" i="32"/>
  <c r="B20" i="32"/>
  <c r="B19" i="32"/>
  <c r="B18" i="32"/>
  <c r="B17" i="32"/>
  <c r="B16" i="32"/>
  <c r="B15" i="32"/>
  <c r="B21" i="27"/>
  <c r="B20" i="27"/>
  <c r="B19" i="27"/>
  <c r="B18" i="27"/>
  <c r="B17" i="27"/>
  <c r="B16" i="27"/>
  <c r="B15" i="27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8" i="28"/>
  <c r="G5" i="28"/>
  <c r="B5" i="28"/>
  <c r="J7" i="28"/>
  <c r="I7" i="28"/>
  <c r="H7" i="28"/>
  <c r="G7" i="28"/>
  <c r="B7" i="28"/>
  <c r="C7" i="28"/>
  <c r="D7" i="28"/>
  <c r="E7" i="28"/>
  <c r="A60" i="27"/>
  <c r="A23" i="27"/>
  <c r="A32" i="27"/>
  <c r="A14" i="27"/>
  <c r="B14" i="32"/>
  <c r="A14" i="32"/>
</calcChain>
</file>

<file path=xl/sharedStrings.xml><?xml version="1.0" encoding="utf-8"?>
<sst xmlns="http://schemas.openxmlformats.org/spreadsheetml/2006/main" count="1341" uniqueCount="1001">
  <si>
    <t>Deutsch</t>
  </si>
  <si>
    <t>Français</t>
  </si>
  <si>
    <t>Italiano</t>
  </si>
  <si>
    <t>English</t>
  </si>
  <si>
    <t>ordner</t>
  </si>
  <si>
    <t>gfs</t>
  </si>
  <si>
    <t>GFS-Modell</t>
  </si>
  <si>
    <t>Modèle SFP</t>
  </si>
  <si>
    <t>Modello GFS</t>
  </si>
  <si>
    <t>GFS Model</t>
  </si>
  <si>
    <t>fs_staat</t>
  </si>
  <si>
    <t>FS-Modell: Staat ohne und inkl. Sozialversicherungen</t>
  </si>
  <si>
    <t>Modèle SF: secteur des administrations publiques, avec et sans les assurances sociales publiques</t>
  </si>
  <si>
    <t>Modello SF: Settore delle amministrazioni pubbliche con e senza assicurazioni sociali pubbliche</t>
  </si>
  <si>
    <t>FS Model: General government with and without social security funds</t>
  </si>
  <si>
    <t>fs_bund</t>
  </si>
  <si>
    <t>FS-Modell: Bund</t>
  </si>
  <si>
    <t>Modèle SF: confédération</t>
  </si>
  <si>
    <t>Modello SF: Confederazione</t>
  </si>
  <si>
    <t>FS Model: Confederation</t>
  </si>
  <si>
    <t>fs_ktn</t>
  </si>
  <si>
    <t>FS-Modell: Kantone</t>
  </si>
  <si>
    <t>Modèle SF: cantons</t>
  </si>
  <si>
    <t>Modello SF: Cantoni</t>
  </si>
  <si>
    <t>FS Model: Cantons</t>
  </si>
  <si>
    <t>fs_ktn_gdn</t>
  </si>
  <si>
    <t>FS-Modell: Kantone und ihre Gemeinden</t>
  </si>
  <si>
    <t>Modello SF: Cantoni e i suoi Comuni</t>
  </si>
  <si>
    <t>FS Model: Cantons and their municipalities</t>
  </si>
  <si>
    <t>fs_gdn</t>
  </si>
  <si>
    <t>FS-Modell: Gemeinden</t>
  </si>
  <si>
    <t>Modèle SF: communes</t>
  </si>
  <si>
    <t>Modello SF: Comuni</t>
  </si>
  <si>
    <t>FS Model: Municipalities</t>
  </si>
  <si>
    <t>fs_sv</t>
  </si>
  <si>
    <t>FS-Modell: Sozialversicherungen</t>
  </si>
  <si>
    <t>Modèle SF: assurances sociales</t>
  </si>
  <si>
    <t>Modello SF: Assicurazioni sociali pubbliche</t>
  </si>
  <si>
    <t>FS Model: Social security funds</t>
  </si>
  <si>
    <t>Ordner</t>
  </si>
  <si>
    <t>Cartella</t>
  </si>
  <si>
    <t>Folder</t>
  </si>
  <si>
    <t>glossar</t>
  </si>
  <si>
    <t>Glossar</t>
  </si>
  <si>
    <t>Glossaire</t>
  </si>
  <si>
    <t>Glossario</t>
  </si>
  <si>
    <t>Glossary</t>
  </si>
  <si>
    <t>ag</t>
  </si>
  <si>
    <t xml:space="preserve">Kanton Aargau </t>
  </si>
  <si>
    <t>Canton d'Argovie</t>
  </si>
  <si>
    <t xml:space="preserve">Cantone di Argovia </t>
  </si>
  <si>
    <t xml:space="preserve">Canton of Aargau </t>
  </si>
  <si>
    <t>ahv</t>
  </si>
  <si>
    <t xml:space="preserve">Assurance-vieillesse et survivants (AVS) </t>
  </si>
  <si>
    <t xml:space="preserve">Assicurazione per la vecchiaia e per i superstiti (AVS) </t>
  </si>
  <si>
    <t xml:space="preserve">Old-age and survivors' insurance (AHV) </t>
  </si>
  <si>
    <t>ai</t>
  </si>
  <si>
    <t xml:space="preserve">Kanton Appenzell Innerrhoden </t>
  </si>
  <si>
    <t>Canton d'Appenzell Rhodes-Intérieures</t>
  </si>
  <si>
    <t xml:space="preserve">Cantone di Appenzello Interno </t>
  </si>
  <si>
    <t xml:space="preserve">Canton of Appenzell Innerrhoden </t>
  </si>
  <si>
    <t>alv</t>
  </si>
  <si>
    <t xml:space="preserve">Arbeitslosenversicherung (ALV) </t>
  </si>
  <si>
    <t xml:space="preserve">Assurance-chômage (AC) </t>
  </si>
  <si>
    <t xml:space="preserve">Assicurazione contro la disoccupazione (AD) </t>
  </si>
  <si>
    <t xml:space="preserve">Unemployment insurance (ALV) </t>
  </si>
  <si>
    <t>ar</t>
  </si>
  <si>
    <t xml:space="preserve">Kanton Appenzell Ausserrhoden </t>
  </si>
  <si>
    <t>Canton d'Appenzell Rhodes-Extérieures</t>
  </si>
  <si>
    <t xml:space="preserve">Cantone di Appenzello Esterno </t>
  </si>
  <si>
    <t xml:space="preserve">Canton of Appenzell Ausserrhoden </t>
  </si>
  <si>
    <t>be</t>
  </si>
  <si>
    <t xml:space="preserve">Kanton Bern </t>
  </si>
  <si>
    <t>Canton de Berne</t>
  </si>
  <si>
    <t xml:space="preserve">Cantone di Berna </t>
  </si>
  <si>
    <t xml:space="preserve">Canton of Bern </t>
  </si>
  <si>
    <t>bl</t>
  </si>
  <si>
    <t xml:space="preserve">Kanton Basel-Landschaft </t>
  </si>
  <si>
    <t>Canton de Bâle-Campagne</t>
  </si>
  <si>
    <t xml:space="preserve">Cantone di Basilea Campagna </t>
  </si>
  <si>
    <t xml:space="preserve">Canton of Basel Landschaft </t>
  </si>
  <si>
    <t>bs</t>
  </si>
  <si>
    <t xml:space="preserve">Kanton Basel-Stadt </t>
  </si>
  <si>
    <t>Canton de Bâle-Ville</t>
  </si>
  <si>
    <t xml:space="preserve">Cantone di Basilea Città </t>
  </si>
  <si>
    <t xml:space="preserve">Canton of Basel Stadt </t>
  </si>
  <si>
    <t>bund</t>
  </si>
  <si>
    <t>Bund</t>
  </si>
  <si>
    <t>Confédération</t>
  </si>
  <si>
    <t>Confederazione</t>
  </si>
  <si>
    <t>Confederation</t>
  </si>
  <si>
    <t>bund_ktn_gdn</t>
  </si>
  <si>
    <t>Bund, Kantone und Gemeinden</t>
  </si>
  <si>
    <t>Confédération, cantons et communes</t>
  </si>
  <si>
    <t>Confederazione, Cantoni e Comuni</t>
  </si>
  <si>
    <t>Confederation, cantons and municipalities</t>
  </si>
  <si>
    <t>eo</t>
  </si>
  <si>
    <t xml:space="preserve">Erwerbsausfallentschädigung (EO) </t>
  </si>
  <si>
    <t xml:space="preserve">Allocations pour perte de gain (APG) </t>
  </si>
  <si>
    <t xml:space="preserve">Indennità per perdita di guadagno (IPG) </t>
  </si>
  <si>
    <t xml:space="preserve">Compensation for loss of earnings (EO) </t>
  </si>
  <si>
    <t>fir_art_funk</t>
  </si>
  <si>
    <t>Finanzierungsrechnung nach Sachgruppen und Funktionen</t>
  </si>
  <si>
    <t>Compte de financement, par groupe par nature et par fonction</t>
  </si>
  <si>
    <t>Conto di finanziamento secondo gruppi di beni e servizi e secondo funzione</t>
  </si>
  <si>
    <t>Financing statement by nature and function</t>
  </si>
  <si>
    <t>fl</t>
  </si>
  <si>
    <t xml:space="preserve">Familienzulagen in der Landwirtschaft (FL) </t>
  </si>
  <si>
    <t xml:space="preserve">Allocations familiales dans l'agriculture (AF) </t>
  </si>
  <si>
    <t xml:space="preserve">Assegni familiari nell'agricoltura (AF) </t>
  </si>
  <si>
    <t xml:space="preserve">Agriculture family allowances (FL) </t>
  </si>
  <si>
    <t>fr</t>
  </si>
  <si>
    <t xml:space="preserve">Kanton Freiburg </t>
  </si>
  <si>
    <t>Canton de Fribourg</t>
  </si>
  <si>
    <t xml:space="preserve">Cantone di Friburgo </t>
  </si>
  <si>
    <t xml:space="preserve">Canton of Fribourg </t>
  </si>
  <si>
    <t>gdn</t>
  </si>
  <si>
    <t>Gemeinden</t>
  </si>
  <si>
    <t>Communes</t>
  </si>
  <si>
    <t>Comuni</t>
  </si>
  <si>
    <t>Municipalities</t>
  </si>
  <si>
    <t>ge</t>
  </si>
  <si>
    <t xml:space="preserve">Kanton Genf </t>
  </si>
  <si>
    <t>Canton de Genève</t>
  </si>
  <si>
    <t xml:space="preserve">Cantone di Ginevra </t>
  </si>
  <si>
    <t xml:space="preserve">Canton of Geneva </t>
  </si>
  <si>
    <t>gl</t>
  </si>
  <si>
    <t xml:space="preserve">Kanton Glarus </t>
  </si>
  <si>
    <t>Canton de Glaris</t>
  </si>
  <si>
    <t xml:space="preserve">Cantone di Glarona </t>
  </si>
  <si>
    <t xml:space="preserve">Canton of Glarus </t>
  </si>
  <si>
    <t>gr</t>
  </si>
  <si>
    <t xml:space="preserve">Kanton Graubünden </t>
  </si>
  <si>
    <t>Canton des Grisons</t>
  </si>
  <si>
    <t xml:space="preserve">Cantone dei Grigioni </t>
  </si>
  <si>
    <t xml:space="preserve">Canton of Graubünden </t>
  </si>
  <si>
    <t>iv</t>
  </si>
  <si>
    <t xml:space="preserve">Invalidenversicherung (IV) </t>
  </si>
  <si>
    <t xml:space="preserve">Assurance-invalidité (AI) </t>
  </si>
  <si>
    <t xml:space="preserve">Assicurazione per l’invalidità (AI) </t>
  </si>
  <si>
    <t xml:space="preserve">Disability insurance (IV) </t>
  </si>
  <si>
    <t>ju</t>
  </si>
  <si>
    <t xml:space="preserve">Kanton Jura </t>
  </si>
  <si>
    <t>Canton du Jura</t>
  </si>
  <si>
    <t xml:space="preserve">Cantone del Giura </t>
  </si>
  <si>
    <t xml:space="preserve">Canton of Jura </t>
  </si>
  <si>
    <t>ktn</t>
  </si>
  <si>
    <t>Kantone</t>
  </si>
  <si>
    <t>Cantons</t>
  </si>
  <si>
    <t>Cantoni</t>
  </si>
  <si>
    <t>ktn_gdn</t>
  </si>
  <si>
    <t>Kantone und ihre Gemeinden</t>
  </si>
  <si>
    <t>Cantons et de leurs communes</t>
  </si>
  <si>
    <t>Cantoni e i suoi comuni</t>
  </si>
  <si>
    <t>Cantons and their municipalities</t>
  </si>
  <si>
    <t>lu</t>
  </si>
  <si>
    <t xml:space="preserve">Kanton Luzern </t>
  </si>
  <si>
    <t>Canton de Lucerne</t>
  </si>
  <si>
    <t xml:space="preserve">Cantone di Lucerna </t>
  </si>
  <si>
    <t xml:space="preserve">Canton of Luzern </t>
  </si>
  <si>
    <t>mat_ge</t>
  </si>
  <si>
    <t>Mutterschaftsversicherung, Genf</t>
  </si>
  <si>
    <t xml:space="preserve">Assurance-maternité, Genève </t>
  </si>
  <si>
    <t xml:space="preserve">Assicurazione maternità, Ginevra </t>
  </si>
  <si>
    <t xml:space="preserve">Maternity insurance, Geneva </t>
  </si>
  <si>
    <t>ne</t>
  </si>
  <si>
    <t xml:space="preserve">Kanton Neuenburg </t>
  </si>
  <si>
    <t>Canton de Neuchâtel</t>
  </si>
  <si>
    <t xml:space="preserve">Cantone di Neuchâtel </t>
  </si>
  <si>
    <t xml:space="preserve">Canton of Neuchâtel </t>
  </si>
  <si>
    <t>nw</t>
  </si>
  <si>
    <t xml:space="preserve">Kanton Nidwalden </t>
  </si>
  <si>
    <t>Canton de Nidwald</t>
  </si>
  <si>
    <t xml:space="preserve">Cantone di Nidvaldo </t>
  </si>
  <si>
    <t xml:space="preserve">Canton of Nidwalden </t>
  </si>
  <si>
    <t>ow</t>
  </si>
  <si>
    <t xml:space="preserve">Kanton Obwalden </t>
  </si>
  <si>
    <t>Canton d'Obwald</t>
  </si>
  <si>
    <t xml:space="preserve">Cantone di Obvaldo </t>
  </si>
  <si>
    <t xml:space="preserve">Canton of Obwalden </t>
  </si>
  <si>
    <t>schuld</t>
  </si>
  <si>
    <t xml:space="preserve">Bruttoschulden </t>
  </si>
  <si>
    <t>Debito lordo</t>
  </si>
  <si>
    <t>Gross debt</t>
  </si>
  <si>
    <t>sg</t>
  </si>
  <si>
    <t xml:space="preserve">Kanton Sankt Gallen </t>
  </si>
  <si>
    <t>Canton de Saint-Gall</t>
  </si>
  <si>
    <t xml:space="preserve">Cantone di San Gallo </t>
  </si>
  <si>
    <t xml:space="preserve">Canton of Sankt Gallen </t>
  </si>
  <si>
    <t>sh</t>
  </si>
  <si>
    <t xml:space="preserve">Kanton Schaffhausen </t>
  </si>
  <si>
    <t>Canton de Schaffhouse</t>
  </si>
  <si>
    <t xml:space="preserve">Cantone di  Sciaffusa </t>
  </si>
  <si>
    <t xml:space="preserve">Canton of Schaffhausen </t>
  </si>
  <si>
    <t>so</t>
  </si>
  <si>
    <t xml:space="preserve">Kanton Solothurn </t>
  </si>
  <si>
    <t>Canton de Soleure</t>
  </si>
  <si>
    <t xml:space="preserve">Cantone di Soletta </t>
  </si>
  <si>
    <t xml:space="preserve">Canton of Solothurn </t>
  </si>
  <si>
    <t>staat</t>
  </si>
  <si>
    <t>Sektor Staat</t>
  </si>
  <si>
    <t>Secteur des administrations publiques</t>
  </si>
  <si>
    <t>Settore delle amministrazioni pubbliche</t>
  </si>
  <si>
    <t>General government</t>
  </si>
  <si>
    <t>stdt</t>
  </si>
  <si>
    <t>Städte im Städteverband</t>
  </si>
  <si>
    <t>Villes appartenant à l'union des villes</t>
  </si>
  <si>
    <t>Città nel unione municipale</t>
  </si>
  <si>
    <t>Cities in the Swiss cities association</t>
  </si>
  <si>
    <t>stdt_kho</t>
  </si>
  <si>
    <t>Städte und Kantonshauptorte</t>
  </si>
  <si>
    <t>Villes et chefs-lieux des cantons</t>
  </si>
  <si>
    <t>Città e capoluoghi cantonali</t>
  </si>
  <si>
    <t>Cities and cantonal capitals</t>
  </si>
  <si>
    <t>sv</t>
  </si>
  <si>
    <t>Öffentliche Sozialversicherungen</t>
  </si>
  <si>
    <t>Assurances sociales publiques</t>
  </si>
  <si>
    <t>Assicurazioni sociali pubbliche</t>
  </si>
  <si>
    <t>Social security funds</t>
  </si>
  <si>
    <t>sz</t>
  </si>
  <si>
    <t xml:space="preserve">Kanton Schwyz </t>
  </si>
  <si>
    <t>Canton de Schwyz</t>
  </si>
  <si>
    <t xml:space="preserve">Cantone di Svitto </t>
  </si>
  <si>
    <t xml:space="preserve">Canton of Schwyz </t>
  </si>
  <si>
    <t>tg</t>
  </si>
  <si>
    <t xml:space="preserve">Kanton Thurgau </t>
  </si>
  <si>
    <t>Canton de Thurgovie</t>
  </si>
  <si>
    <t xml:space="preserve">Cantone di Turgovia </t>
  </si>
  <si>
    <t xml:space="preserve">Canton of Thurgau </t>
  </si>
  <si>
    <t>ti</t>
  </si>
  <si>
    <t xml:space="preserve">Kanton Tessin </t>
  </si>
  <si>
    <t>Canton du Tessin</t>
  </si>
  <si>
    <t xml:space="preserve">Cantone Ticino </t>
  </si>
  <si>
    <t xml:space="preserve">Canton of Ticino </t>
  </si>
  <si>
    <t>trn_ausgaben_funk</t>
  </si>
  <si>
    <t>Finanzierungsrechnung: Transferausgaben zwischen den öffentlichen Haushalten nach Funktionen</t>
  </si>
  <si>
    <t>Compte de financement: dépenses de transferts par fonction entre les unités des administrations publiques</t>
  </si>
  <si>
    <t>Conto di finanziamento: uscite di trasferimenti secondo funzione tra le administrazioni pubbliche</t>
  </si>
  <si>
    <t>Financing statement: transfer expenditures by function between the government units</t>
  </si>
  <si>
    <t>trn_einnahmen_funk</t>
  </si>
  <si>
    <t>Finanzierungsrechnung: Transfereinnahmen zwischen den öffentlichen Haushalten nach Funktionen</t>
  </si>
  <si>
    <t>Compte de financement: recettes de transferts par fonction entre les unités des administrations publiques</t>
  </si>
  <si>
    <t>Conto di finanziamento: entrate di trasferimenti secondo funzione tra le administrazioni pubbliche</t>
  </si>
  <si>
    <t>Financing statement: transfer receipts by function between the government units</t>
  </si>
  <si>
    <t>trn_er</t>
  </si>
  <si>
    <t>Erfolgsrechnung: Transfers zwischen den öffentlichen Haushalten nach Arten</t>
  </si>
  <si>
    <t>Compte de résultats: transferts par groupe par nature entre les unités des administrations publiques</t>
  </si>
  <si>
    <t>Conto economico: trasferimenti secondo gruppi di beni e servizi tra le administrazioni pubbliche</t>
  </si>
  <si>
    <t>Operating statement: transfers by nature between the government units</t>
  </si>
  <si>
    <t>trn_fir</t>
  </si>
  <si>
    <t>Finanzierungsrechnung: Transfers zwischen den öffentlichen Haushalten nach Arten</t>
  </si>
  <si>
    <t>Compte de financement: transferts par groupe par nature entre les unités des administrations publiques</t>
  </si>
  <si>
    <t>Conto di finanziamento: trasferimenti secondo gruppi di beni e servizi tra le administrazioni pubbliche</t>
  </si>
  <si>
    <t>Financing statement: transfers by nature between the government units</t>
  </si>
  <si>
    <t>ur</t>
  </si>
  <si>
    <t xml:space="preserve">Kanton Uri </t>
  </si>
  <si>
    <t>Canton d'Uri</t>
  </si>
  <si>
    <t xml:space="preserve">Cantone di Uri </t>
  </si>
  <si>
    <t xml:space="preserve">Canton of Uri </t>
  </si>
  <si>
    <t>vd</t>
  </si>
  <si>
    <t xml:space="preserve">Kanton Waadt </t>
  </si>
  <si>
    <t>Canton de Vaud</t>
  </si>
  <si>
    <t xml:space="preserve">Cantone di Vaud </t>
  </si>
  <si>
    <t xml:space="preserve">Canton of Vaud </t>
  </si>
  <si>
    <t>vgl</t>
  </si>
  <si>
    <t>Haushalte im Vergleich</t>
  </si>
  <si>
    <t>Unités des administrations publiques en comparaison</t>
  </si>
  <si>
    <t>Administrazioni pubbliche in confronto</t>
  </si>
  <si>
    <t xml:space="preserve">Government units in comparison </t>
  </si>
  <si>
    <t>vs</t>
  </si>
  <si>
    <t xml:space="preserve">Kanton Wallis </t>
  </si>
  <si>
    <t>Canton du Valais</t>
  </si>
  <si>
    <t xml:space="preserve">Cantone del Vallese </t>
  </si>
  <si>
    <t xml:space="preserve">Canton of Valais </t>
  </si>
  <si>
    <t>zg</t>
  </si>
  <si>
    <t xml:space="preserve">Kanton Zug </t>
  </si>
  <si>
    <t>Canton de Zoug</t>
  </si>
  <si>
    <t xml:space="preserve">Cantone di Zugo </t>
  </si>
  <si>
    <t xml:space="preserve">Canton of Zug </t>
  </si>
  <si>
    <t>zh</t>
  </si>
  <si>
    <t xml:space="preserve">Kanton Zürich </t>
  </si>
  <si>
    <t>Canton de Zurich</t>
  </si>
  <si>
    <t xml:space="preserve">Cantone di Zurigo </t>
  </si>
  <si>
    <t xml:space="preserve">Canton of Zurich </t>
  </si>
  <si>
    <t>Wählen Sie bitte Ihre Sprache</t>
  </si>
  <si>
    <t>Choisissez votre langue s.v.p.</t>
  </si>
  <si>
    <t>Selezionare la vostra lingua p.f.</t>
  </si>
  <si>
    <t>Please choose your language</t>
  </si>
  <si>
    <t>Finanze delle amministrazioni pubbliche, Modello SF e GFS</t>
  </si>
  <si>
    <t>Government Finance Statistics, FS and GFS Model</t>
  </si>
  <si>
    <t>staat_fir_art_funk</t>
  </si>
  <si>
    <t>bund_ktn_gdn_fir_art_funk</t>
  </si>
  <si>
    <t>staat_schuld</t>
  </si>
  <si>
    <t>bund_fir_art_funk</t>
  </si>
  <si>
    <t>ktn_fir_art_funk</t>
  </si>
  <si>
    <t>ktn_schuld</t>
  </si>
  <si>
    <t>ktn_vgl</t>
  </si>
  <si>
    <t>ktn_ag</t>
  </si>
  <si>
    <t>ktn_ai</t>
  </si>
  <si>
    <t>ktn_ar</t>
  </si>
  <si>
    <t>ktn_be</t>
  </si>
  <si>
    <t>ktn_bl</t>
  </si>
  <si>
    <t>ktn_bs</t>
  </si>
  <si>
    <t>ktn_fr</t>
  </si>
  <si>
    <t>ktn_ge</t>
  </si>
  <si>
    <t>ktn_gl</t>
  </si>
  <si>
    <t>ktn_gr</t>
  </si>
  <si>
    <t>ktn_ju</t>
  </si>
  <si>
    <t>ktn_lu</t>
  </si>
  <si>
    <t>ktn_ne</t>
  </si>
  <si>
    <t>ktn_nw</t>
  </si>
  <si>
    <t>ktn_ow</t>
  </si>
  <si>
    <t>ktn_sg</t>
  </si>
  <si>
    <t>ktn_sh</t>
  </si>
  <si>
    <t>ktn_so</t>
  </si>
  <si>
    <t>ktn_sz</t>
  </si>
  <si>
    <t>ktn_tg</t>
  </si>
  <si>
    <t>ktn_ti</t>
  </si>
  <si>
    <t>ktn_ur</t>
  </si>
  <si>
    <t>ktn_vd</t>
  </si>
  <si>
    <t>ktn_vs</t>
  </si>
  <si>
    <t>ktn_zg</t>
  </si>
  <si>
    <t>ktn_zh</t>
  </si>
  <si>
    <t>ktn_gdn_fir_art_funk</t>
  </si>
  <si>
    <t>ktn_gdn_schuld</t>
  </si>
  <si>
    <t>ktn_gdn_vgl</t>
  </si>
  <si>
    <t>ktn_gdn_ag</t>
  </si>
  <si>
    <t>ktn_gdn_ai</t>
  </si>
  <si>
    <t>ktn_gdn_ar</t>
  </si>
  <si>
    <t>ktn_gdn_be</t>
  </si>
  <si>
    <t>ktn_gdn_bl</t>
  </si>
  <si>
    <t>ktn_gdn_bs</t>
  </si>
  <si>
    <t>ktn_gdn_fr</t>
  </si>
  <si>
    <t>ktn_gdn_ge</t>
  </si>
  <si>
    <t>ktn_gdn_gl</t>
  </si>
  <si>
    <t>ktn_gdn_gr</t>
  </si>
  <si>
    <t>ktn_gdn_ju</t>
  </si>
  <si>
    <t>ktn_gdn_lu</t>
  </si>
  <si>
    <t>ktn_gdn_ne</t>
  </si>
  <si>
    <t>ktn_gdn_nw</t>
  </si>
  <si>
    <t>ktn_gdn_ow</t>
  </si>
  <si>
    <t>ktn_gdn_sg</t>
  </si>
  <si>
    <t>ktn_gdn_sh</t>
  </si>
  <si>
    <t>ktn_gdn_so</t>
  </si>
  <si>
    <t>ktn_gdn_sz</t>
  </si>
  <si>
    <t>ktn_gdn_tg</t>
  </si>
  <si>
    <t>ktn_gdn_ti</t>
  </si>
  <si>
    <t>ktn_gdn_ur</t>
  </si>
  <si>
    <t>ktn_gdn_vd</t>
  </si>
  <si>
    <t>ktn_gdn_vs</t>
  </si>
  <si>
    <t>ktn_gdn_zg</t>
  </si>
  <si>
    <t>ktn_gdn_zh</t>
  </si>
  <si>
    <t>gdn_fir_art_funk</t>
  </si>
  <si>
    <t>gdn_schuld</t>
  </si>
  <si>
    <t>gdn_vgl</t>
  </si>
  <si>
    <t>gdn_ag</t>
  </si>
  <si>
    <t>gdn_ai</t>
  </si>
  <si>
    <t>gdn_ar</t>
  </si>
  <si>
    <t>gdn_be</t>
  </si>
  <si>
    <t>gdn_bl</t>
  </si>
  <si>
    <t>gdn_bs</t>
  </si>
  <si>
    <t>gdn_fr</t>
  </si>
  <si>
    <t>gdn_ge</t>
  </si>
  <si>
    <t>gdn_gl</t>
  </si>
  <si>
    <t>gdn_gr</t>
  </si>
  <si>
    <t>gdn_ju</t>
  </si>
  <si>
    <t>gdn_lu</t>
  </si>
  <si>
    <t>gdn_ne</t>
  </si>
  <si>
    <t>gdn_nw</t>
  </si>
  <si>
    <t>gdn_ow</t>
  </si>
  <si>
    <t>gdn_sg</t>
  </si>
  <si>
    <t>gdn_sh</t>
  </si>
  <si>
    <t>gdn_so</t>
  </si>
  <si>
    <t>gdn_sz</t>
  </si>
  <si>
    <t>gdn_tg</t>
  </si>
  <si>
    <t>gdn_ti</t>
  </si>
  <si>
    <t>gdn_ur</t>
  </si>
  <si>
    <t>gdn_vd</t>
  </si>
  <si>
    <t>gdn_vs</t>
  </si>
  <si>
    <t>gdn_zg</t>
  </si>
  <si>
    <t>gdn_zh</t>
  </si>
  <si>
    <t>stdt_kho_schuld</t>
  </si>
  <si>
    <t>stdt_kho_vgl</t>
  </si>
  <si>
    <t>stdt_schuld</t>
  </si>
  <si>
    <t>stdt_vgl</t>
  </si>
  <si>
    <t>sv_fir_art_funk</t>
  </si>
  <si>
    <t>sv_ahv</t>
  </si>
  <si>
    <t>sv_alv</t>
  </si>
  <si>
    <t>sv_eo</t>
  </si>
  <si>
    <t>sv_fl</t>
  </si>
  <si>
    <t>sv_iv</t>
  </si>
  <si>
    <t>sv_mat_ge</t>
  </si>
  <si>
    <t>Sektor Staat, Standardauswertungen</t>
  </si>
  <si>
    <t>Sektor Staat, Finanzierungsrechnung nach Sachgruppen und Funktionen</t>
  </si>
  <si>
    <t>Bund, Kantone und Gemeinden, Standardauswertungen</t>
  </si>
  <si>
    <t>Bund, Kantone und Gemeinden, Finanzierungsrechnung nach Sachgruppen und Funktionen</t>
  </si>
  <si>
    <t>Finanzierungsrechnung: Transfereinnahmen zwischen den öffentlichen Haushalten nach Arten</t>
  </si>
  <si>
    <t>Recettes de transferts par groupe par nature du compte de financement entre les unités des administrations publiques</t>
  </si>
  <si>
    <t>Entrate di trasferimenti secondo gruppi di beni e servizi di conto di finanziamento tra le administrazioni pubbliche</t>
  </si>
  <si>
    <t>Transfer receipts by nature of the financing statement between the government units</t>
  </si>
  <si>
    <t>Bund, Standardauswertungen</t>
  </si>
  <si>
    <t>Bund, Finanzierungsrechnung nach Sachgruppen und Funktionen</t>
  </si>
  <si>
    <t>Kantone insgesamt, Standardauswertungen</t>
  </si>
  <si>
    <t>Kantone insgesamt, Finanzierungsrechnung nach Sachgruppen und Funktionen</t>
  </si>
  <si>
    <t xml:space="preserve">Kantone im Vergleich, Bruttoschulden </t>
  </si>
  <si>
    <t>Kantone im Vergleich, Standardauswertungen</t>
  </si>
  <si>
    <t>Kanton Aargau, Standardauswertungen</t>
  </si>
  <si>
    <t>Canton d'Argovie, tableaux réguliers</t>
  </si>
  <si>
    <t>Cantone di Argovia, tabelle regolare</t>
  </si>
  <si>
    <t>Canton of Aargau, regular tables</t>
  </si>
  <si>
    <t>Kanton Appenzell Innerrhoden, Standardauswertungen</t>
  </si>
  <si>
    <t>Canton d'Appenzell Rhodes-Intérieures, tableaux réguliers</t>
  </si>
  <si>
    <t>Cantone di Appenzello Interno, tabelle regolare</t>
  </si>
  <si>
    <t>Canton of Appenzell Innerrhoden, regular tables</t>
  </si>
  <si>
    <t>Kanton Appenzell Ausserrhoden, Standardauswertungen</t>
  </si>
  <si>
    <t>Canton d'Appenzell Rhodes-Extérieures, tableaux réguliers</t>
  </si>
  <si>
    <t>Cantone di Appenzello Esterno, tabelle regolare</t>
  </si>
  <si>
    <t>Canton of Appenzell Ausserrhoden, regular tables</t>
  </si>
  <si>
    <t>Kanton Bern, Standardauswertungen</t>
  </si>
  <si>
    <t>Canton de Berne, tableaux réguliers</t>
  </si>
  <si>
    <t>Cantone di Berna, tabelle regolare</t>
  </si>
  <si>
    <t>Canton of Bern, regular tables</t>
  </si>
  <si>
    <t>Kanton Basel-Landschaft, Standardauswertungen</t>
  </si>
  <si>
    <t>Canton de Bâle-Campagne, tableaux réguliers</t>
  </si>
  <si>
    <t>Cantone di Basilea Campagna, tabelle regolare</t>
  </si>
  <si>
    <t>Canton of Basel Landschaft, regular tables</t>
  </si>
  <si>
    <t>Kanton Basel-Stadt, Standardauswertungen</t>
  </si>
  <si>
    <t>Canton de Bâle-Ville, tableaux réguliers</t>
  </si>
  <si>
    <t>Cantone di Basilea Città, tabelle regolare</t>
  </si>
  <si>
    <t>Canton of Basel Stadt, regular tables</t>
  </si>
  <si>
    <t>Kanton Freiburg, Standardauswertungen</t>
  </si>
  <si>
    <t>Canton de Fribourg, tableaux réguliers</t>
  </si>
  <si>
    <t>Cantone di Friburgo, tabelle regolare</t>
  </si>
  <si>
    <t>Canton of Fribourg, regular tables</t>
  </si>
  <si>
    <t>Kanton Genf, Standardauswertungen</t>
  </si>
  <si>
    <t>Canton de Genève, tableaux réguliers</t>
  </si>
  <si>
    <t>Cantone di Ginevra, tabelle regolare</t>
  </si>
  <si>
    <t>Canton of Geneva, regular tables</t>
  </si>
  <si>
    <t>Kanton Glarus, Standardauswertungen</t>
  </si>
  <si>
    <t>Canton de Glaris, tableaux réguliers</t>
  </si>
  <si>
    <t>Cantone di Glarona, tabelle regolare</t>
  </si>
  <si>
    <t>Canton of Glarus, regular tables</t>
  </si>
  <si>
    <t>Kanton Graubünden, Standardauswertungen</t>
  </si>
  <si>
    <t>Canton des Grisons, tableaux réguliers</t>
  </si>
  <si>
    <t>Cantone dei Grigioni, tabelle regolare</t>
  </si>
  <si>
    <t>Canton of Graubünden, regular tables</t>
  </si>
  <si>
    <t>Kanton Jura, Standardauswertungen</t>
  </si>
  <si>
    <t>Canton du Jura, tableaux réguliers</t>
  </si>
  <si>
    <t>Cantone del Giura, tabelle regolare</t>
  </si>
  <si>
    <t>Canton of Jura, regular tables</t>
  </si>
  <si>
    <t>Kanton Luzern, Standardauswertungen</t>
  </si>
  <si>
    <t>Canton de Lucerne, tableaux réguliers</t>
  </si>
  <si>
    <t>Cantone di Lucerna, tabelle regolare</t>
  </si>
  <si>
    <t>Canton of Luzern, regular tables</t>
  </si>
  <si>
    <t>Kanton Neuenburg, Standardauswertungen</t>
  </si>
  <si>
    <t>Canton de Neuchâtel, tableaux réguliers</t>
  </si>
  <si>
    <t>Cantone di Neuchâtel, tabelle regolare</t>
  </si>
  <si>
    <t>Canton of Neuchâtel, regular tables</t>
  </si>
  <si>
    <t>Kanton Nidwalden, Standardauswertungen</t>
  </si>
  <si>
    <t>Canton de Nidwald, tableaux réguliers</t>
  </si>
  <si>
    <t>Cantone di Nidvaldo, tabelle regolare</t>
  </si>
  <si>
    <t>Canton of Nidwalden, regular tables</t>
  </si>
  <si>
    <t>Kanton Obwalden, Standardauswertungen</t>
  </si>
  <si>
    <t>Canton d'Obwald, tableaux réguliers</t>
  </si>
  <si>
    <t>Cantone di Obvaldo, tabelle regolare</t>
  </si>
  <si>
    <t>Canton of Obwalden, regular tables</t>
  </si>
  <si>
    <t>Kanton Sankt Gallen, Standardauswertungen</t>
  </si>
  <si>
    <t>Canton de Saint-Gall, tableaux réguliers</t>
  </si>
  <si>
    <t>Cantone di San Gallo, tabelle regolare</t>
  </si>
  <si>
    <t>Canton of Sankt Gallen, regular tables</t>
  </si>
  <si>
    <t>Kanton Schaffhausen, Standardauswertungen</t>
  </si>
  <si>
    <t>Canton de Schaffhouse, tableaux réguliers</t>
  </si>
  <si>
    <t>Cantone di  Sciaffusa, tabelle regolare</t>
  </si>
  <si>
    <t>Canton of Schaffhausen, regular tables</t>
  </si>
  <si>
    <t>Kanton Solothurn, Standardauswertungen</t>
  </si>
  <si>
    <t>Canton de Soleure, tableaux réguliers</t>
  </si>
  <si>
    <t>Cantone di Soletta, tabelle regolare</t>
  </si>
  <si>
    <t>Canton of Solothurn, regular tables</t>
  </si>
  <si>
    <t>Kanton Schwyz, Standardauswertungen</t>
  </si>
  <si>
    <t>Canton de Schwyz, tableaux réguliers</t>
  </si>
  <si>
    <t>Cantone di Svitto, tabelle regolare</t>
  </si>
  <si>
    <t>Canton of Schwyz, regular tables</t>
  </si>
  <si>
    <t>Kanton Thurgau, Standardauswertungen</t>
  </si>
  <si>
    <t>Canton de Thurgovie, tableaux réguliers</t>
  </si>
  <si>
    <t>Cantone di Turgovia, tabelle regolare</t>
  </si>
  <si>
    <t>Canton of Thurgau, regular tables</t>
  </si>
  <si>
    <t>Kanton Tessin, Standardauswertungen</t>
  </si>
  <si>
    <t>Canton du Tessin, tableaux réguliers</t>
  </si>
  <si>
    <t>Cantone Ticino, tabelle regolare</t>
  </si>
  <si>
    <t>Canton of Ticino, regular tables</t>
  </si>
  <si>
    <t>Kanton Uri, Standardauswertungen</t>
  </si>
  <si>
    <t>Canton d'Uri, tableaux réguliers</t>
  </si>
  <si>
    <t>Cantone di Uri, tabelle regolare</t>
  </si>
  <si>
    <t>Canton of Uri, regular tables</t>
  </si>
  <si>
    <t>Kanton Waadt, Standardauswertungen</t>
  </si>
  <si>
    <t>Canton de Vaud, tableaux réguliers</t>
  </si>
  <si>
    <t>Cantone di Vaud, tabelle regolare</t>
  </si>
  <si>
    <t>Canton of Vaud, regular tables</t>
  </si>
  <si>
    <t>Kanton Wallis, Standardauswertungen</t>
  </si>
  <si>
    <t>Canton du Valais, tableaux réguliers</t>
  </si>
  <si>
    <t>Cantone del Vallese, tabelle regolare</t>
  </si>
  <si>
    <t>Canton of Valais, regular tables</t>
  </si>
  <si>
    <t>Kanton Zug, Standardauswertungen</t>
  </si>
  <si>
    <t>Canton de Zoug, tableaux réguliers</t>
  </si>
  <si>
    <t>Cantone di Zugo, tabelle regolare</t>
  </si>
  <si>
    <t>Canton of Zug, regular tables</t>
  </si>
  <si>
    <t>Kanton Zürich, Standardauswertungen</t>
  </si>
  <si>
    <t>Canton de Zurich, tableaux réguliers</t>
  </si>
  <si>
    <t>Cantone di Zurigo, tabelle regolare</t>
  </si>
  <si>
    <t>Canton of Zurich, regular tables</t>
  </si>
  <si>
    <t>Kantone und ihre Gemeinden insgesamt, Standardauswertungen</t>
  </si>
  <si>
    <t>Kantone und ihre Gemeinden insgesamt, Finanzierungsrechnung nach Sachgruppen und Funktionen</t>
  </si>
  <si>
    <t>Kantone und ihre Gemeinden im Vergleich, Bruttoschulden</t>
  </si>
  <si>
    <t>Kantone und ihre Gemeinden im Vergleich, Standardauswertungen</t>
  </si>
  <si>
    <t>Kanton Aargau und seine Gemeinden, Standardauswertungen</t>
  </si>
  <si>
    <t>Canton d'Argovie et ses communes, tableaux réguliers</t>
  </si>
  <si>
    <t>Cantone di Argovia e i suoi Comuni, tabelle regolare</t>
  </si>
  <si>
    <t>Canton of Aargau and its municipalities, regular tables</t>
  </si>
  <si>
    <t>Kanton Appenzell Innerrhoden und seine Gemeinden, Standardauswertungen</t>
  </si>
  <si>
    <t>Canton d'Appenzell Rhodes-Intérieures et ses communes, tableaux réguliers</t>
  </si>
  <si>
    <t>Cantone di Appenzello Interno e i suoi Comuni, tabelle regolare</t>
  </si>
  <si>
    <t>Canton of Appenzell Innerrhoden and its municipalities, regular tables</t>
  </si>
  <si>
    <t>Kanton Appenzell Ausserrhoden und seine Gemeinden, Standardauswertungen</t>
  </si>
  <si>
    <t>Canton d'Appenzell Rhodes-Extérieures et ses communes, tableaux réguliers</t>
  </si>
  <si>
    <t>Cantone di Appenzello Esterno e i suoi Comuni, tabelle regolare</t>
  </si>
  <si>
    <t>Canton of Appenzell Ausserrhoden and its municipalities, regular tables</t>
  </si>
  <si>
    <t>Kanton Bern und seine Gemeinden, Standardauswertungen</t>
  </si>
  <si>
    <t>Canton de Berne et ses communes, tableaux réguliers</t>
  </si>
  <si>
    <t>Cantone di Berna e i suoi Comuni, tabelle regolare</t>
  </si>
  <si>
    <t>Canton of Bern and its municipalities, regular tables</t>
  </si>
  <si>
    <t>Kanton Basel-Landschaft und seine Gemeinden, Standardauswertungen</t>
  </si>
  <si>
    <t>Canton de Bâle-Campagne et ses communes, tableaux réguliers</t>
  </si>
  <si>
    <t>Cantone di Basilea Campagna e i suoi Comuni, tabelle regolare</t>
  </si>
  <si>
    <t>Canton of Basel Landschaft and its municipalities, regular tables</t>
  </si>
  <si>
    <t>Kanton Basel-Stadt und seine Gemeinden, Standardauswertungen</t>
  </si>
  <si>
    <t>Canton de Bâle-Ville et ses communes, tableaux réguliers</t>
  </si>
  <si>
    <t>Cantone di Basilea Città e i suoi Comuni, tabelle regolare</t>
  </si>
  <si>
    <t>Canton of Basel Stadt and its municipalities, regular tables</t>
  </si>
  <si>
    <t>Kanton Freiburg und seine Gemeinden, Standardauswertungen</t>
  </si>
  <si>
    <t>Canton de Fribourg et ses communes, tableaux réguliers</t>
  </si>
  <si>
    <t>Cantone di Friburgo e i suoi Comuni, tabelle regolare</t>
  </si>
  <si>
    <t>Canton of Fribourg and its municipalities, regular tables</t>
  </si>
  <si>
    <t>Kanton Genf und seine Gemeinden, Standardauswertungen</t>
  </si>
  <si>
    <t>Canton de Genève et ses communes, tableaux réguliers</t>
  </si>
  <si>
    <t>Cantone di Ginevra e i suoi Comuni, tabelle regolare</t>
  </si>
  <si>
    <t>Canton of Geneva and its municipalities, regular tables</t>
  </si>
  <si>
    <t>Kanton Glarus und seine Gemeinden, Standardauswertungen</t>
  </si>
  <si>
    <t>Canton de Glaris et ses communes, tableaux réguliers</t>
  </si>
  <si>
    <t>Cantone di Glarona e i suoi Comuni, tabelle regolare</t>
  </si>
  <si>
    <t>Canton of Glarus and its municipalities, regular tables</t>
  </si>
  <si>
    <t>Kanton Graubünden und seine Gemeinden, Standardauswertungen</t>
  </si>
  <si>
    <t>Canton des Grisons et ses communes, tableaux réguliers</t>
  </si>
  <si>
    <t>Cantone dei Grigioni e i suoi Comuni, tabelle regolare</t>
  </si>
  <si>
    <t>Canton of Graubünden and its municipalities, regular tables</t>
  </si>
  <si>
    <t>Kanton Jura und seine Gemeinden, Standardauswertungen</t>
  </si>
  <si>
    <t>Canton du Jura et ses communes, tableaux réguliers</t>
  </si>
  <si>
    <t>Cantone del Giura e i suoi Comuni, tabelle regolare</t>
  </si>
  <si>
    <t>Canton of Jura and its municipalities, regular tables</t>
  </si>
  <si>
    <t>Kanton Luzern und seine Gemeinden, Standardauswertungen</t>
  </si>
  <si>
    <t>Canton de Lucerne et ses communes, tableaux réguliers</t>
  </si>
  <si>
    <t>Cantone di Lucerna e i suoi Comuni, tabelle regolare</t>
  </si>
  <si>
    <t>Canton of Luzern and its municipalities, regular tables</t>
  </si>
  <si>
    <t>Kanton Neuenburg und seine Gemeinden, Standardauswertungen</t>
  </si>
  <si>
    <t>Canton de Neuchâtel et ses communes, tableaux réguliers</t>
  </si>
  <si>
    <t>Cantone di Neuchâtel e i suoi Comuni, tabelle regolare</t>
  </si>
  <si>
    <t>Canton of Neuchâtel and its municipalities, regular tables</t>
  </si>
  <si>
    <t>Kanton Nidwalden und seine Gemeinden, Standardauswertungen</t>
  </si>
  <si>
    <t>Canton de Nidwald et ses communes, tableaux réguliers</t>
  </si>
  <si>
    <t>Cantone di Nidvaldo e i suoi Comuni, tabelle regolare</t>
  </si>
  <si>
    <t>Canton of Nidwalden and its municipalities, regular tables</t>
  </si>
  <si>
    <t>Kanton Obwalden und seine Gemeinden, Standardauswertungen</t>
  </si>
  <si>
    <t>Canton d'Obwald et ses communes, tableaux réguliers</t>
  </si>
  <si>
    <t>Cantone di Obvaldo e i suoi Comuni, tabelle regolare</t>
  </si>
  <si>
    <t>Canton of Obwalden and its municipalities, regular tables</t>
  </si>
  <si>
    <t>Kanton Sankt Gallen und seine Gemeinden, Standardauswertungen</t>
  </si>
  <si>
    <t>Canton de Saint-Gall et ses communes, tableaux réguliers</t>
  </si>
  <si>
    <t>Cantone di San Gallo e i suoi Comuni, tabelle regolare</t>
  </si>
  <si>
    <t>Canton of Sankt Gallen and its municipalities, regular tables</t>
  </si>
  <si>
    <t>Kanton Schaffhausen und seine Gemeinden, Standardauswertungen</t>
  </si>
  <si>
    <t>Canton de Schaffhouse et ses communes, tableaux réguliers</t>
  </si>
  <si>
    <t>Cantone di Sciaffusa e i suoi Comuni, tabelle regolare</t>
  </si>
  <si>
    <t>Canton of Schaffhausen and its municipalities, regular tables</t>
  </si>
  <si>
    <t>Kanton Solothurn und seine Gemeinden, Standardauswertungen</t>
  </si>
  <si>
    <t>Canton de Soleure et ses communes, tableaux réguliers</t>
  </si>
  <si>
    <t>Cantone di Soletta e i suoi Comuni, tabelle regolare</t>
  </si>
  <si>
    <t>Canton of Solothurn and its municipalities, regular tables</t>
  </si>
  <si>
    <t>Kanton Schwyz und seine Gemeinden, Standardauswertungen</t>
  </si>
  <si>
    <t>Canton de Schwyz et ses communes, tableaux réguliers</t>
  </si>
  <si>
    <t>Cantone di Svitto e i suoi Comuni, tabelle regolare</t>
  </si>
  <si>
    <t>Canton of Schwyz and its municipalities, regular tables</t>
  </si>
  <si>
    <t>Kanton Thurgau und seine Gemeinden, Standardauswertungen</t>
  </si>
  <si>
    <t>Canton de Thurgovie et ses communes, tableaux réguliers</t>
  </si>
  <si>
    <t>Cantone di Turgovia e i suoi Comuni, tabelle regolare</t>
  </si>
  <si>
    <t>Canton of Thurgau and its municipalities, regular tables</t>
  </si>
  <si>
    <t>Kanton Tessin und seine Gemeinden, Standardauswertungen</t>
  </si>
  <si>
    <t>Canton du Tessin et ses communes, tableaux réguliers</t>
  </si>
  <si>
    <t>Cantone Ticino e i suoi Comuni, tabelle regolare</t>
  </si>
  <si>
    <t>Canton of Ticino and its municipalities, regular tables</t>
  </si>
  <si>
    <t>Kanton Uri und seine Gemeinden, Standardauswertungen</t>
  </si>
  <si>
    <t>Canton d'Uri et ses communes, tableaux réguliers</t>
  </si>
  <si>
    <t>Cantone di Uri e i suoi Comuni, tabelle regolare</t>
  </si>
  <si>
    <t>Canton of Uri and its municipalities, regular tables</t>
  </si>
  <si>
    <t>Kanton Waadt und seine Gemeinden, Standardauswertungen</t>
  </si>
  <si>
    <t>Canton de Vaud et ses communes, tableaux réguliers</t>
  </si>
  <si>
    <t>Cantone di Vaud e i suoi Comuni, tabelle regolare</t>
  </si>
  <si>
    <t>Canton of Vaud and its municipalities, regular tables</t>
  </si>
  <si>
    <t>Kanton Wallis und seine Gemeinden, Standardauswertungen</t>
  </si>
  <si>
    <t>Canton du Valais et ses communes, tableaux réguliers</t>
  </si>
  <si>
    <t>Cantone del Vallese e i suoi Comuni, tabelle regolare</t>
  </si>
  <si>
    <t>Canton of Valais and its municipalities, regular tables</t>
  </si>
  <si>
    <t>Kanton Zug und seine Gemeinden, Standardauswertungen</t>
  </si>
  <si>
    <t>Canton de Zoug et ses communes, tableaux réguliers</t>
  </si>
  <si>
    <t>Cantone di Zugo e i suoi Comuni, tabelle regolare</t>
  </si>
  <si>
    <t>Canton of Zug and its municipalities, regular tables</t>
  </si>
  <si>
    <t>Kanton Zürich und seine Gemeinden, Standardauswertungen</t>
  </si>
  <si>
    <t>Canton de Zurich et ses communes, tableaux réguliers</t>
  </si>
  <si>
    <t>Cantone di Zurigo e i suoi Comuni, tabelle regolare</t>
  </si>
  <si>
    <t>Canton of Zurich and its municipalities, regular tables</t>
  </si>
  <si>
    <t>Gemeinden insgesamt, Standardauswertungen</t>
  </si>
  <si>
    <t>Gemeinden insgesamt, Finanzierungsrechnung nach Sachgruppen und Funktionen</t>
  </si>
  <si>
    <t xml:space="preserve">Gemeinden im Vergleich, Bruttoschulden </t>
  </si>
  <si>
    <t>Gemeinden im Vergleich, Standardauswertungen</t>
  </si>
  <si>
    <t>Gemeinden Kanton Aargau, Standardauswertungen</t>
  </si>
  <si>
    <t>Communes du canton d'Argovie , tableaux réguliers</t>
  </si>
  <si>
    <t>Comuni di cantone di Argovia, tabelle regolare</t>
  </si>
  <si>
    <t>Municipalities canton of Aargau, regular tables</t>
  </si>
  <si>
    <t>Gemeinden Kanton Appenzell Innerrhoden, Standardauswertungen</t>
  </si>
  <si>
    <t>Communes du canton d'Appenzell Rhodes-Intérieures , tableaux réguliers</t>
  </si>
  <si>
    <t>Comuni di cantone di Appenzello Interno, tabelle regolare</t>
  </si>
  <si>
    <t>Municipalities canton of Appenzell Innerrhoden, regular tables</t>
  </si>
  <si>
    <t>Gemeinden Kanton Appenzell Ausserrhoden, Standardauswertungen</t>
  </si>
  <si>
    <t>Communes du canton d'Appenzell Rhodes-Extérieures , tableaux réguliers</t>
  </si>
  <si>
    <t>Comuni di cantone di Appenzello Esterno, tabelle regolare</t>
  </si>
  <si>
    <t>Municipalities canton of Appenzell Ausserrhoden, regular tables</t>
  </si>
  <si>
    <t>Gemeinden Kanton Bern, Standardauswertungen</t>
  </si>
  <si>
    <t>Communes du canton de Berne , tableaux réguliers</t>
  </si>
  <si>
    <t>Comuni di cantone di Berna, tabelle regolare</t>
  </si>
  <si>
    <t>Municipalities canton of Bern, regular tables</t>
  </si>
  <si>
    <t>Gemeinden Kanton Basel-Landschaft, Standardauswertungen</t>
  </si>
  <si>
    <t>Communes du canton de Bâle-Campagne , tableaux réguliers</t>
  </si>
  <si>
    <t>Comuni di cantone di Basilea Campagna, tabelle regolare</t>
  </si>
  <si>
    <t>Municipalities canton of Basel Landschaft, regular tables</t>
  </si>
  <si>
    <t>Gemeinden Kanton Basel-Stadt, Standardauswertungen</t>
  </si>
  <si>
    <t>Communes du canton de Bâle-Ville , tableaux réguliers</t>
  </si>
  <si>
    <t>Comuni di cantone di Basilea Città, tabelle regolare</t>
  </si>
  <si>
    <t>Municipalities canton of Basel Stadt, regular tables</t>
  </si>
  <si>
    <t>Gemeinden Kanton Freiburg, Standardauswertungen</t>
  </si>
  <si>
    <t>Communes du canton de Fribourg , tableaux réguliers</t>
  </si>
  <si>
    <t>Comuni di cantone di Friburgo, tabelle regolare</t>
  </si>
  <si>
    <t>Municipalities canton of Fribourg, regular tables</t>
  </si>
  <si>
    <t>Gemeinden Kanton Genf, Standardauswertungen</t>
  </si>
  <si>
    <t>Communes du canton de Genève , tableaux réguliers</t>
  </si>
  <si>
    <t>Comuni di cantone di Ginevra, tabelle regolare</t>
  </si>
  <si>
    <t>Municipalities canton of Geneva, regular tables</t>
  </si>
  <si>
    <t>Gemeinden Kanton Glarus, Standardauswertungen</t>
  </si>
  <si>
    <t>Communes du canton de Glaris , tableaux réguliers</t>
  </si>
  <si>
    <t>Comuni di cantone di Glarona, tabelle regolare</t>
  </si>
  <si>
    <t>Municipalities canton of Glarus, regular tables</t>
  </si>
  <si>
    <t>Gemeinden Kanton Graubünden, Standardauswertungen</t>
  </si>
  <si>
    <t>Communes du canton des Grisons , tableaux réguliers</t>
  </si>
  <si>
    <t>Comuni di cantone dei Grigioni, tabelle regolare</t>
  </si>
  <si>
    <t>Municipalities canton of Graubünden, regular tables</t>
  </si>
  <si>
    <t>Gemeinden Kanton Jura, Standardauswertungen</t>
  </si>
  <si>
    <t>Communes du canton du Jura , tableaux réguliers</t>
  </si>
  <si>
    <t>Comuni di cantone del Giura, tabelle regolare</t>
  </si>
  <si>
    <t>Municipalities canton of Jura, regular tables</t>
  </si>
  <si>
    <t>Gemeinden Kanton Luzern, Standardauswertungen</t>
  </si>
  <si>
    <t>Communes du canton de Lucerne , tableaux réguliers</t>
  </si>
  <si>
    <t>Comuni di cantone di Lucerna, tabelle regolare</t>
  </si>
  <si>
    <t>Municipalities canton of Luzern, regular tables</t>
  </si>
  <si>
    <t>Gemeinden Kanton Neuenburg, Standardauswertungen</t>
  </si>
  <si>
    <t>Communes du canton de Neuchâtel , tableaux réguliers</t>
  </si>
  <si>
    <t>Comuni di cantone di Neuchâtel, tabelle regolare</t>
  </si>
  <si>
    <t>Municipalities canton of Neuchâtel, regular tables</t>
  </si>
  <si>
    <t>Gemeinden Kanton Nidwalden, Standardauswertungen</t>
  </si>
  <si>
    <t>Communes du canton de Nidwald , tableaux réguliers</t>
  </si>
  <si>
    <t>Comuni di cantone di Nidvaldo, tabelle regolare</t>
  </si>
  <si>
    <t>Municipalities canton of Nidwalden, regular tables</t>
  </si>
  <si>
    <t>Gemeinden Kanton Obwalden, Standardauswertungen</t>
  </si>
  <si>
    <t>Communes du canton d'Obwald , tableaux réguliers</t>
  </si>
  <si>
    <t>Comuni di cantone di Obvaldo, tabelle regolare</t>
  </si>
  <si>
    <t>Municipalities canton of Obwalden, regular tables</t>
  </si>
  <si>
    <t>Gemeinden Kanton Sankt Gallen, Standardauswertungen</t>
  </si>
  <si>
    <t>Communes du canton de Saint-Gall , tableaux réguliers</t>
  </si>
  <si>
    <t>Comuni di cantone di San Gallo, tabelle regolare</t>
  </si>
  <si>
    <t>Municipalities canton of Sankt Gallen, regular tables</t>
  </si>
  <si>
    <t>Gemeinden Kanton Schaffhausen, Standardauswertungen</t>
  </si>
  <si>
    <t>Communes du canton de Schaffhouse , tableaux réguliers</t>
  </si>
  <si>
    <t>Comuni di cantone di Sciaffusa, tabelle regolare</t>
  </si>
  <si>
    <t>Municipalities canton of Schaffhausen, regular tables</t>
  </si>
  <si>
    <t>Gemeinden Kanton Solothurn, Standardauswertungen</t>
  </si>
  <si>
    <t>Communes du canton de Soleure , tableaux réguliers</t>
  </si>
  <si>
    <t>Comuni di cantone di Soletta, tabelle regolare</t>
  </si>
  <si>
    <t>Municipalities canton of Solothurn, regular tables</t>
  </si>
  <si>
    <t>Gemeinden Kanton Schwyz, Standardauswertungen</t>
  </si>
  <si>
    <t>Communes du canton de Schwyz , tableaux réguliers</t>
  </si>
  <si>
    <t>Comuni di cantone di Svitto, tabelle regolare</t>
  </si>
  <si>
    <t>Municipalities canton of Schwyz, regular tables</t>
  </si>
  <si>
    <t>Gemeinden Kanton Thurgau, Standardauswertungen</t>
  </si>
  <si>
    <t>Communes du canton de Thurgovie , tableaux réguliers</t>
  </si>
  <si>
    <t>Comuni di cantone di Turgovia, tabelle regolare</t>
  </si>
  <si>
    <t>Municipalities canton of Thurgau, regular tables</t>
  </si>
  <si>
    <t>Gemeinden Kanton Tessin, Standardauswertungen</t>
  </si>
  <si>
    <t>Communes du canton du Tessin , tableaux réguliers</t>
  </si>
  <si>
    <t>Comuni di cantone Ticino, tabelle regolare</t>
  </si>
  <si>
    <t>Municipalities canton of Ticino, regular tables</t>
  </si>
  <si>
    <t>Gemeinden Kanton Uri, Standardauswertungen</t>
  </si>
  <si>
    <t>Communes du canton d'Uri , tableaux réguliers</t>
  </si>
  <si>
    <t>Comuni di cantone di Uri, tabelle regolare</t>
  </si>
  <si>
    <t>Municipalities canton of Uri, regular tables</t>
  </si>
  <si>
    <t>Gemeinden Kanton Waadt, Standardauswertungen</t>
  </si>
  <si>
    <t>Communes du canton de Vaud , tableaux réguliers</t>
  </si>
  <si>
    <t>Comuni di cantone di Vaud, tabelle regolare</t>
  </si>
  <si>
    <t>Municipalities canton of Vaud, regular tables</t>
  </si>
  <si>
    <t>Gemeinden Kanton Wallis, Standardauswertungen</t>
  </si>
  <si>
    <t>Communes du canton du Valais , tableaux réguliers</t>
  </si>
  <si>
    <t>Comuni di cantone del Vallese, tabelle regolare</t>
  </si>
  <si>
    <t>Municipalities canton of Valais, regular tables</t>
  </si>
  <si>
    <t>Gemeinden Kanton Zug, Standardauswertungen</t>
  </si>
  <si>
    <t>Communes du canton de Zoug , tableaux réguliers</t>
  </si>
  <si>
    <t>Comuni di cantone di Zugo, tabelle regolare</t>
  </si>
  <si>
    <t>Municipalities canton of Zug, regular tables</t>
  </si>
  <si>
    <t>Gemeinden Kanton Zürich, Standardauswertungen</t>
  </si>
  <si>
    <t>Communes du canton de Zurich , tableaux réguliers</t>
  </si>
  <si>
    <t>Comuni di cantone di Zurigo, tabelle regolare</t>
  </si>
  <si>
    <t>Municipalities canton of Zurich, regular tables</t>
  </si>
  <si>
    <t>Städte im Vergleich, Bruttoschulden Städte und Kantonshauptorte</t>
  </si>
  <si>
    <t>Städte im Vergleich, Standardauswertungen Städte und Kantonshauptorte</t>
  </si>
  <si>
    <t>Städte im Vergleich, Bruttoschulden Städte im Städteverband</t>
  </si>
  <si>
    <t>Städte im Vergleich, Standardauswertungen Städte im Städteverband</t>
  </si>
  <si>
    <t>Sozialversicherungen insgesamt, Standardauswertungen</t>
  </si>
  <si>
    <t>Sozialversicherungen insgesamt, Finanzierungsrechnung nach Sachgruppen und Funktionen</t>
  </si>
  <si>
    <t>Assurance-vieillesse et survivants (AVS), tableaux réguliers</t>
  </si>
  <si>
    <t>Assicurazione per la vecchiaia e per i superstiti (AVS), tabelle regolare</t>
  </si>
  <si>
    <t>Old-age and survivors' insurance (AHV), regular tables</t>
  </si>
  <si>
    <t>Arbeitslosenversicherung (ALV), Standardauswertungen</t>
  </si>
  <si>
    <t>Assurance-chômage (AC), tableaux réguliers</t>
  </si>
  <si>
    <t>Assicurazione contro la disoccupazione (AD), tabelle regolare</t>
  </si>
  <si>
    <t>Unemployment insurance (ALV), regular tables</t>
  </si>
  <si>
    <t>Erwerbsausfallentschädigung (EO), Standardauswertungen</t>
  </si>
  <si>
    <t>Allocations pour perte de gain (APG), tableaux réguliers</t>
  </si>
  <si>
    <t>Indennità per perdita di guadagno (IPG), tabelle regolare</t>
  </si>
  <si>
    <t>Compensation for loss of earnings (EO), regular tables</t>
  </si>
  <si>
    <t>Familienzulagen in der Landwirtschaft (FL), Standardauswertungen</t>
  </si>
  <si>
    <t>Allocations familiales dans l'agriculture (AF), tableaux réguliers</t>
  </si>
  <si>
    <t>Assegni familiari nell'agricoltura (AF), tabelle regolare</t>
  </si>
  <si>
    <t>Agriculture family allowances (FL), regular tables</t>
  </si>
  <si>
    <t>Invalidenversicherung (IV), Standardauswertungen</t>
  </si>
  <si>
    <t>Assurance-invalidité (AI), tableaux réguliers</t>
  </si>
  <si>
    <t>Assicurazione per l’invalidità (AI), tabelle regolare</t>
  </si>
  <si>
    <t>Disability insurance (IV), regular tables</t>
  </si>
  <si>
    <t>Mutterschaftsversicherung, Genf, Standardauswertungen</t>
  </si>
  <si>
    <t>Assurance-maternité, Genève, tableaux réguliers</t>
  </si>
  <si>
    <t>Assicurazione maternità, Ginevra, tabelle regolare</t>
  </si>
  <si>
    <t>Secteur des administrations publiques, tableaux réguliers</t>
  </si>
  <si>
    <t>Confédération, cantons et communes, tableaux réguliers</t>
  </si>
  <si>
    <t>Confédération, tableaux réguliers</t>
  </si>
  <si>
    <t>Ensemble des cantons, tableaux réguliers</t>
  </si>
  <si>
    <t>Cantons en comparaison, tableaux réguliers</t>
  </si>
  <si>
    <t>Ensemble des cantons et de leurs communes, tableaux réguliers</t>
  </si>
  <si>
    <t>Cantons et leurs communes en comparaison, tableaux réguliers</t>
  </si>
  <si>
    <t>Ensemble des communes, tableaux réguliers</t>
  </si>
  <si>
    <t>Communes en comparaison, tableaux réguliers</t>
  </si>
  <si>
    <t>Villes en comparaison, tableaux réguliers par villes et chefs-lieux des cantons</t>
  </si>
  <si>
    <t>Villes en comparaison, tableaux réguliers, par villes appartenant à l'union des villes</t>
  </si>
  <si>
    <t>Ensemble des assurances sociales, tableaux réguliers</t>
  </si>
  <si>
    <t>Secteur des administrations publiques, compte de financement, par groupe par nature et par fonction</t>
  </si>
  <si>
    <t>Confédération, cantons et communes, compte de financement par groupe par nature et par fonction</t>
  </si>
  <si>
    <t>Confédération, compte de financement, par groupe par nature et par fonction</t>
  </si>
  <si>
    <t>Ensemble des cantons, compte de financement, par groupe par nature et par fonction</t>
  </si>
  <si>
    <t>Ensemble des cantons et de leurs communes, compte de financement, par groupe par nature et par fonction</t>
  </si>
  <si>
    <t>Ensemble des communes, compte de financement, par groupe par nature et par fonction</t>
  </si>
  <si>
    <t>Ensemble des assurances sociales, compte de financement, par groupe par nature et par fonction</t>
  </si>
  <si>
    <t>Cantons en comparaison, dette brute</t>
  </si>
  <si>
    <t>Cantons et leurs communes en comparaison, dette brute</t>
  </si>
  <si>
    <t>Communes en comparaison, dette brute</t>
  </si>
  <si>
    <t>Villes en comparaison, dette brute par villes et chefs-lieux des cantons</t>
  </si>
  <si>
    <t>Villes en comparaison, dette brute par habitant, par villes appartenant à l'union des villes</t>
  </si>
  <si>
    <t>Cantoni in confronto, debito lordo</t>
  </si>
  <si>
    <t>Cantoni e i suoi comuni in confronto, debito lordo</t>
  </si>
  <si>
    <t>Comuni in confronto, debito lordo</t>
  </si>
  <si>
    <t>Città in confronto, debito lordo delle città e capoluoghi cantonali</t>
  </si>
  <si>
    <t>Città in confronto, debito lordo delle città nel unione municipale</t>
  </si>
  <si>
    <t>Cantons in comparison, gross debt</t>
  </si>
  <si>
    <t>Cantons and their municipalities in comparison, gross debt</t>
  </si>
  <si>
    <t>Municipalities in comparison, gross debt</t>
  </si>
  <si>
    <t>Cities in comparison, gross debt of cities and cantonal capitals</t>
  </si>
  <si>
    <t>Cities in comparison, gross debt of the cities in the Swiss cities association</t>
  </si>
  <si>
    <t>Maternity insurance, geneva, regular tables</t>
  </si>
  <si>
    <t>General government, regular tables</t>
  </si>
  <si>
    <t>Confederation, cantons and municipalities, regular tables</t>
  </si>
  <si>
    <t>Confederation, regular tables</t>
  </si>
  <si>
    <t>Cantons in total, regular tables</t>
  </si>
  <si>
    <t>Cantons in comparison, regular tables</t>
  </si>
  <si>
    <t>Cantons and their municipalities in total, regular tables</t>
  </si>
  <si>
    <t>Cantons and their municipalities in comparison, regular tables</t>
  </si>
  <si>
    <t>Municipalities in total, regular tables</t>
  </si>
  <si>
    <t>Municipalities in comparison, regular tables</t>
  </si>
  <si>
    <t>Cities in comparison, regular tables of cities and cantonal capitals</t>
  </si>
  <si>
    <t>Cities in comparison, regular tables of the cities in the Swiss cities association</t>
  </si>
  <si>
    <t>Social security funds in total, regular tables</t>
  </si>
  <si>
    <t>General government, financing statement by nature and function</t>
  </si>
  <si>
    <t>Confederation, cantons and municipalities, financing statement by nature and function</t>
  </si>
  <si>
    <t>Confederation, financing statement by nature and function</t>
  </si>
  <si>
    <t>Cantons in total, financing statement by nature and function</t>
  </si>
  <si>
    <t>Cantons and their municipalities in total, financing statement by nature and function</t>
  </si>
  <si>
    <t>Municipalities in total, financing statement by nature and function</t>
  </si>
  <si>
    <t>Social security funds in total, financing statement by nature and function</t>
  </si>
  <si>
    <t>Settore delle amministrazioni pubbliche, tabelle regolare</t>
  </si>
  <si>
    <t>Confederazione, Cantoni e Comuni, tabelle regolare</t>
  </si>
  <si>
    <t>Confederazione, tabelle regolare</t>
  </si>
  <si>
    <t>Cantoni in totale, tabelle regolare</t>
  </si>
  <si>
    <t>Cantoni in confronto, tabelle regolare</t>
  </si>
  <si>
    <t>Cantoni e i suoi comuni in totale, tabelle regolare</t>
  </si>
  <si>
    <t>Cantoni e i suoi comuni in confronto, tabelle regolare</t>
  </si>
  <si>
    <t>Comuni in totale, tabelle regolare</t>
  </si>
  <si>
    <t>Comuni in confronto, tabelle regolare</t>
  </si>
  <si>
    <t>Città in confronto, tabelle regolare delle città e capoluoghi cantonali</t>
  </si>
  <si>
    <t>Città in confronto, tabelle regolare delle città nel unione municipale</t>
  </si>
  <si>
    <t>Assicurazioni sociali pubbliche in totale, tabelle regolare</t>
  </si>
  <si>
    <t>Settore delle amministrazioni pubbliche, conto di finanziamento secondo gruppi di beni e servizi e secondo funzione</t>
  </si>
  <si>
    <t>Confederazione, conto di finanziamento secondo gruppi di beni e servizi e secondo funzione</t>
  </si>
  <si>
    <t>Cantoni in totale, conto di finanziamento secondo gruppi di beni e servizi e secondo funzione</t>
  </si>
  <si>
    <t>Cantoni e i suoi comuni in totale, conto di finanziamento secondo gruppi di beni e servizi e secondo funzione</t>
  </si>
  <si>
    <t>Comuni in totale, conto di finanziamento secondo gruppi di beni e servizi e secondo funzione</t>
  </si>
  <si>
    <t>Assicurazioni sociali pubbliche in totale, conto di finanziamento secondo gruppi di beni e servizi e secondo funzione</t>
  </si>
  <si>
    <t>Confederazione, Cantoni e Comuni, conto di finanziamento secondo gruppi di beni e servizi e secondo funzione</t>
  </si>
  <si>
    <t xml:space="preserve">Sektor Staat, Bruttoschulden </t>
  </si>
  <si>
    <t>Settore delle amministrazioni pubbliche, debito lordo</t>
  </si>
  <si>
    <t>General government, gross debt</t>
  </si>
  <si>
    <t>Dateistruktur</t>
  </si>
  <si>
    <t>Öffentliche Finanzen der Schweiz gemäss FS und GFS Modellen</t>
  </si>
  <si>
    <t>Finances des administrations publiques selon les modèles SF et SFP</t>
  </si>
  <si>
    <t>register</t>
  </si>
  <si>
    <t>bilanz</t>
  </si>
  <si>
    <t>er</t>
  </si>
  <si>
    <t>fir</t>
  </si>
  <si>
    <t>aufwand</t>
  </si>
  <si>
    <t>ertrag</t>
  </si>
  <si>
    <t>ausgaben</t>
  </si>
  <si>
    <t>einnahmen</t>
  </si>
  <si>
    <t>ausgaben_funk</t>
  </si>
  <si>
    <t>einnahmen_funk</t>
  </si>
  <si>
    <t>Bilanz</t>
  </si>
  <si>
    <t>Erfolgsrechnung</t>
  </si>
  <si>
    <t>Aufwand</t>
  </si>
  <si>
    <t>Ertrag</t>
  </si>
  <si>
    <t>Finanzierungsrechnung</t>
  </si>
  <si>
    <t>Ausgaben</t>
  </si>
  <si>
    <t>Einnahmen</t>
  </si>
  <si>
    <t>Ausgaben nach Funktionen</t>
  </si>
  <si>
    <t>Einnahmen nach Funktionen</t>
  </si>
  <si>
    <t>Bilan</t>
  </si>
  <si>
    <t>Bilancio</t>
  </si>
  <si>
    <t>Statement of financial position</t>
  </si>
  <si>
    <t>Compte de résultats</t>
  </si>
  <si>
    <t>Conto economico</t>
  </si>
  <si>
    <t>Statement of financial performance</t>
  </si>
  <si>
    <t>Compte de financement</t>
  </si>
  <si>
    <t>Conto di finanziamento</t>
  </si>
  <si>
    <t>Financing statement</t>
  </si>
  <si>
    <t>Revenus</t>
  </si>
  <si>
    <t>Ricavi</t>
  </si>
  <si>
    <t>Revenue</t>
  </si>
  <si>
    <t>Recettes</t>
  </si>
  <si>
    <t>Entrate</t>
  </si>
  <si>
    <t>Receipts  </t>
  </si>
  <si>
    <t>Dépenses par fonction</t>
  </si>
  <si>
    <t>Uscite secondo funzione</t>
  </si>
  <si>
    <t>Expenditure by function</t>
  </si>
  <si>
    <t>Charges</t>
  </si>
  <si>
    <t>Spese</t>
  </si>
  <si>
    <t>Expenses</t>
  </si>
  <si>
    <t>Dépenses</t>
  </si>
  <si>
    <t>Uscite</t>
  </si>
  <si>
    <t>Expenditure</t>
  </si>
  <si>
    <t>Recettes par fonction</t>
  </si>
  <si>
    <t>Entrate secondo funzione</t>
  </si>
  <si>
    <t>Receipts by function</t>
  </si>
  <si>
    <t>schuld_per_capita</t>
  </si>
  <si>
    <t>Bruttoschulden pro Einwohner</t>
  </si>
  <si>
    <t>anlage</t>
  </si>
  <si>
    <t>Anlagerechnung</t>
  </si>
  <si>
    <t>vermoegen</t>
  </si>
  <si>
    <t>Vermögensrechnung</t>
  </si>
  <si>
    <t>GG</t>
  </si>
  <si>
    <t>GK</t>
  </si>
  <si>
    <t>GB</t>
  </si>
  <si>
    <t>KG</t>
  </si>
  <si>
    <t>KK</t>
  </si>
  <si>
    <t>KB</t>
  </si>
  <si>
    <t>KS</t>
  </si>
  <si>
    <t>SS</t>
  </si>
  <si>
    <t>SB</t>
  </si>
  <si>
    <t>SK</t>
  </si>
  <si>
    <t>BG</t>
  </si>
  <si>
    <t>BK</t>
  </si>
  <si>
    <t>BS</t>
  </si>
  <si>
    <t>Glossar (Fortsetzung)</t>
  </si>
  <si>
    <t>Glossario (continua)</t>
  </si>
  <si>
    <t>Glossaire (suite)</t>
  </si>
  <si>
    <t>Glossary (continued)</t>
  </si>
  <si>
    <t>glossar_f</t>
  </si>
  <si>
    <t>Stand:</t>
  </si>
  <si>
    <t>Dette brute</t>
  </si>
  <si>
    <t>Dette brute par habitant</t>
  </si>
  <si>
    <t>Debito lordo pro capite</t>
  </si>
  <si>
    <t>Gross debt per capita</t>
  </si>
  <si>
    <t>Compte des immobilisations</t>
  </si>
  <si>
    <t>Conto immobilizzazioni</t>
  </si>
  <si>
    <t>Transactions in non-financial assets</t>
  </si>
  <si>
    <t>Compte de patrimoine</t>
  </si>
  <si>
    <t>Conto patrimoniale</t>
  </si>
  <si>
    <t>Balance sheet</t>
  </si>
  <si>
    <t>Bund an die Gemeinden</t>
  </si>
  <si>
    <t>Confédération aux communes</t>
  </si>
  <si>
    <t>Confederazione ai Comuni</t>
  </si>
  <si>
    <t>Confederation to the municipalities</t>
  </si>
  <si>
    <t>Bund an die Kantone</t>
  </si>
  <si>
    <t>Bund an die Sozialversicherungen</t>
  </si>
  <si>
    <t>Confédération aux cantons</t>
  </si>
  <si>
    <t>Confédération aux assurances sociales</t>
  </si>
  <si>
    <t>Confederazione ai Cantoni</t>
  </si>
  <si>
    <t>Confederazione alle assicurazioni sociali</t>
  </si>
  <si>
    <t>Confederation to the cantons</t>
  </si>
  <si>
    <t>Confederation to the social security funds</t>
  </si>
  <si>
    <t>entre les cantons</t>
  </si>
  <si>
    <t>between cantons</t>
  </si>
  <si>
    <t>communes aux cantons</t>
  </si>
  <si>
    <t>communes à la Confédération</t>
  </si>
  <si>
    <t>cantons aux communes</t>
  </si>
  <si>
    <t>entre les communes</t>
  </si>
  <si>
    <t>cantons à la Confédération</t>
  </si>
  <si>
    <t>zwischen den Gemeinden</t>
  </si>
  <si>
    <t>Gemeinden an den Bund</t>
  </si>
  <si>
    <t>Kantone an die Gemeinden</t>
  </si>
  <si>
    <t>Gemeinden an die Kantone</t>
  </si>
  <si>
    <t>Kantone an die Kantone</t>
  </si>
  <si>
    <t>Kantone an den Bund</t>
  </si>
  <si>
    <t>Kantone an die Sozialversicherungen</t>
  </si>
  <si>
    <t>Sozialversicherungen an die Sozialversicherungen</t>
  </si>
  <si>
    <t>Sozialversicherungen an den Bund</t>
  </si>
  <si>
    <t>Sozialversicherungen an die Kantone</t>
  </si>
  <si>
    <t>cantons aux assurances sociales</t>
  </si>
  <si>
    <t>assurances sociales aux assurances sociales</t>
  </si>
  <si>
    <t>assurances sociales à la Confédération</t>
  </si>
  <si>
    <t>assurances sociales aux cantons</t>
  </si>
  <si>
    <t>assicurazioni sociali alle assicurazioni sociali</t>
  </si>
  <si>
    <t>assicurazioni sociali alla Confederazione</t>
  </si>
  <si>
    <t>assicurazioni sociali ai cantoni</t>
  </si>
  <si>
    <t>cantoni alle assicurazioni sociali</t>
  </si>
  <si>
    <t>cantons to the social security funds</t>
  </si>
  <si>
    <t>social security funds to social security funds</t>
  </si>
  <si>
    <t>social security funds to Confederation</t>
  </si>
  <si>
    <t>social security funds to cantons</t>
  </si>
  <si>
    <t>tra i Cantoni</t>
  </si>
  <si>
    <t>dai Cantoni ai Comuni</t>
  </si>
  <si>
    <t>cantons to the municipalities</t>
  </si>
  <si>
    <t>tra i Comuni</t>
  </si>
  <si>
    <t>between communes</t>
  </si>
  <si>
    <t>Comuni ai Cantoni</t>
  </si>
  <si>
    <t>municipalities to cantons</t>
  </si>
  <si>
    <t>Comuni alla Confederazione</t>
  </si>
  <si>
    <t>municipalities to the Confederation</t>
  </si>
  <si>
    <t>cantons to the Confederation</t>
  </si>
  <si>
    <t>Cantoni alla Confederazione</t>
  </si>
  <si>
    <t>Répértoire</t>
  </si>
  <si>
    <t>Modèle SF: cantons et leurs communes</t>
  </si>
  <si>
    <t>Secteur des administrations publiques, dette brute</t>
  </si>
  <si>
    <t>Ordner / Datei</t>
  </si>
  <si>
    <t>Inhalt</t>
  </si>
  <si>
    <t>Répértoire / fichier</t>
  </si>
  <si>
    <t>Cartella / file</t>
  </si>
  <si>
    <t>Folder / file</t>
  </si>
  <si>
    <t>Contenu</t>
  </si>
  <si>
    <t>Contenuti</t>
  </si>
  <si>
    <t>Content</t>
  </si>
  <si>
    <t>ord_ausgaben_funk</t>
  </si>
  <si>
    <t>ord_einnahmen_funk</t>
  </si>
  <si>
    <t>Ordentliche Ausgaben nach Funktionen</t>
  </si>
  <si>
    <t>Dépenses ordinaires par fonction</t>
  </si>
  <si>
    <t>Uscite ordinarie secondo funzione</t>
  </si>
  <si>
    <t>Ordinary expenditure by function</t>
  </si>
  <si>
    <t>Ordentliche Einnahmen nach Funktionen</t>
  </si>
  <si>
    <t>Recettes ordinaires par fonction</t>
  </si>
  <si>
    <t>Entrate ordinarie secondo funzione</t>
  </si>
  <si>
    <t>Ordinary receipts by function</t>
  </si>
  <si>
    <t>GFS-Modell: Tabellenblätter</t>
  </si>
  <si>
    <t>Modèle SFP: Régistre</t>
  </si>
  <si>
    <t>Modello GFS: Registro</t>
  </si>
  <si>
    <t>GFS Model: Sheet names</t>
  </si>
  <si>
    <t>FS-Modell: Tabellenblätter</t>
  </si>
  <si>
    <t>Modèle SF: Régistre</t>
  </si>
  <si>
    <t>Modello SF: Registro</t>
  </si>
  <si>
    <t>FS Model: Sheet names</t>
  </si>
  <si>
    <t>Schulden</t>
  </si>
  <si>
    <t>Dette</t>
  </si>
  <si>
    <t>Debito</t>
  </si>
  <si>
    <t>Debt</t>
  </si>
  <si>
    <t xml:space="preserve">Alters- und Hinterlassenenversicherung (AHV)  </t>
  </si>
  <si>
    <t>Alters- und Hinterlassenenversicherung (AHV) , Standardauswertungen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</si>
</sst>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top"/>
    </xf>
  </cellStyleXfs>
  <cellXfs count="30">
    <xf numFmtId="0" fontId="0" fillId="0" borderId="0" xfId="0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2" fillId="0" borderId="0" xfId="0" applyFont="1" applyFill="1" applyBorder="1" applyAlignment="1">
      <alignment vertical="center"/>
    </xf>
    <xf numFmtId="0" fontId="1" fillId="0" borderId="0" xfId="0" applyFont="1">
      <alignment vertical="top"/>
    </xf>
    <xf numFmtId="0" fontId="1" fillId="2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Border="1" applyAlignment="1">
      <alignment vertical="center"/>
    </xf>
    <xf numFmtId="0" fontId="0" fillId="0" borderId="0" xfId="0" applyFont="1">
      <alignment vertical="top"/>
    </xf>
    <xf numFmtId="0" fontId="0" fillId="0" borderId="0" xfId="0" applyAlignment="1">
      <alignment vertical="center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1" fillId="2" borderId="0" xfId="0" applyFont="1" applyFill="1" applyProtection="1">
      <alignment vertical="top"/>
      <protection hidden="1"/>
    </xf>
    <xf numFmtId="0" fontId="0" fillId="0" borderId="0" xfId="0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top"/>
      <protection hidden="1"/>
    </xf>
    <xf numFmtId="0" fontId="0" fillId="0" borderId="0" xfId="0" applyBorder="1" applyProtection="1">
      <alignment vertical="top"/>
      <protection hidden="1"/>
    </xf>
    <xf numFmtId="0" fontId="2" fillId="0" borderId="0" xfId="0" applyFont="1" applyFill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0" fillId="0" borderId="1" xfId="0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4" dropStyle="combo" dx="16" fmlaLink="language!$A$5" fmlaRange="language!$A$1:$A$4" noThreeD="1" sel="1" val="0"/>
</file>

<file path=xl/ctrlProps/ctrlProp2.xml><?xml version="1.0" encoding="utf-8"?>
<formControlPr xmlns="http://schemas.microsoft.com/office/spreadsheetml/2009/9/main" objectType="Drop" dropLines="4" dropStyle="combo" dx="16" fmlaLink="language!$A$5" fmlaRange="language!$A$1:$A$4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2809875</xdr:colOff>
      <xdr:row>0</xdr:row>
      <xdr:rowOff>0</xdr:rowOff>
    </xdr:from>
    <xdr:to>
      <xdr:col>1</xdr:col>
      <xdr:colOff>4806950</xdr:colOff>
      <xdr:row>3</xdr:row>
      <xdr:rowOff>79375</xdr:rowOff>
    </xdr:to>
    <xdr:pic>
      <xdr:nvPicPr>
        <xdr:cNvPr id="2" name="Picture 37" descr="Logo_CMYK_po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48100" y="0"/>
          <a:ext cx="1997075" cy="50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8</xdr:row>
          <xdr:rowOff>19050</xdr:rowOff>
        </xdr:from>
        <xdr:to>
          <xdr:col>1</xdr:col>
          <xdr:colOff>1657350</xdr:colOff>
          <xdr:row>9</xdr:row>
          <xdr:rowOff>114300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3457575</xdr:colOff>
      <xdr:row>0</xdr:row>
      <xdr:rowOff>38100</xdr:rowOff>
    </xdr:from>
    <xdr:to>
      <xdr:col>1</xdr:col>
      <xdr:colOff>5454650</xdr:colOff>
      <xdr:row>3</xdr:row>
      <xdr:rowOff>117475</xdr:rowOff>
    </xdr:to>
    <xdr:pic>
      <xdr:nvPicPr>
        <xdr:cNvPr id="2" name="Picture 37" descr="Logo_CMYK_po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81550" y="38100"/>
          <a:ext cx="1997075" cy="50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8</xdr:row>
          <xdr:rowOff>19050</xdr:rowOff>
        </xdr:from>
        <xdr:to>
          <xdr:col>1</xdr:col>
          <xdr:colOff>1647825</xdr:colOff>
          <xdr:row>9</xdr:row>
          <xdr:rowOff>114300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92D050"/>
  </sheetPr>
  <dimension ref="A1:B112"/>
  <sheetViews>
    <sheetView showGridLines="0" tabSelected="1" workbookViewId="0">
      <pane ySplit="13" topLeftCell="A14" activePane="bottomLeft" state="frozen"/>
      <selection pane="bottomLeft"/>
    </sheetView>
  </sheetViews>
  <sheetFormatPr baseColWidth="10" defaultColWidth="0" defaultRowHeight="11.25" zeroHeight="1" x14ac:dyDescent="0.2"/>
  <cols>
    <col min="1" max="1" width="23.83203125" customWidth="1"/>
    <col min="2" max="2" width="100.83203125" customWidth="1"/>
    <col min="3" max="16384" width="10.83203125" hidden="1"/>
  </cols>
  <sheetData>
    <row r="1" spans="1:2" x14ac:dyDescent="0.2">
      <c r="A1" s="4" t="s">
        <v>831</v>
      </c>
    </row>
    <row r="2" spans="1:2" x14ac:dyDescent="0.2">
      <c r="A2" s="4" t="s">
        <v>832</v>
      </c>
    </row>
    <row r="3" spans="1:2" x14ac:dyDescent="0.2">
      <c r="A3" s="4" t="s">
        <v>288</v>
      </c>
    </row>
    <row r="4" spans="1:2" x14ac:dyDescent="0.2">
      <c r="A4" s="4" t="s">
        <v>289</v>
      </c>
    </row>
    <row r="5" spans="1:2" x14ac:dyDescent="0.2"/>
    <row r="6" spans="1:2" x14ac:dyDescent="0.2"/>
    <row r="7" spans="1:2" x14ac:dyDescent="0.2"/>
    <row r="8" spans="1:2" x14ac:dyDescent="0.2"/>
    <row r="9" spans="1:2" x14ac:dyDescent="0.2">
      <c r="A9" t="s">
        <v>284</v>
      </c>
    </row>
    <row r="10" spans="1:2" x14ac:dyDescent="0.2">
      <c r="A10" t="s">
        <v>285</v>
      </c>
    </row>
    <row r="11" spans="1:2" x14ac:dyDescent="0.2">
      <c r="A11" t="s">
        <v>286</v>
      </c>
    </row>
    <row r="12" spans="1:2" x14ac:dyDescent="0.2">
      <c r="A12" t="s">
        <v>287</v>
      </c>
    </row>
    <row r="13" spans="1:2" x14ac:dyDescent="0.2"/>
    <row r="14" spans="1:2" x14ac:dyDescent="0.2">
      <c r="A14" s="20" t="str">
        <f ca="1">INDIRECT("language!"&amp;ADDRESS(language!$K8,language!$A$5+language!$B$5-1))</f>
        <v>Ordner</v>
      </c>
      <c r="B14" s="20"/>
    </row>
    <row r="15" spans="1:2" x14ac:dyDescent="0.2">
      <c r="A15" s="21" t="s">
        <v>5</v>
      </c>
      <c r="B15" s="21" t="str">
        <f>VLOOKUP($A15,language!$A$8:$E$100,language!$A$5+1,FALSE)</f>
        <v>GFS-Modell</v>
      </c>
    </row>
    <row r="16" spans="1:2" x14ac:dyDescent="0.2">
      <c r="A16" s="21" t="s">
        <v>10</v>
      </c>
      <c r="B16" s="21" t="str">
        <f>VLOOKUP($A16,language!$A$8:$E$100,language!$A$5+1,FALSE)</f>
        <v>FS-Modell: Staat ohne und inkl. Sozialversicherungen</v>
      </c>
    </row>
    <row r="17" spans="1:2" x14ac:dyDescent="0.2">
      <c r="A17" s="21" t="s">
        <v>15</v>
      </c>
      <c r="B17" s="21" t="str">
        <f>VLOOKUP($A17,language!$A$8:$E$100,language!$A$5+1,FALSE)</f>
        <v>FS-Modell: Bund</v>
      </c>
    </row>
    <row r="18" spans="1:2" x14ac:dyDescent="0.2">
      <c r="A18" s="21" t="s">
        <v>20</v>
      </c>
      <c r="B18" s="21" t="str">
        <f>VLOOKUP($A18,language!$A$8:$E$100,language!$A$5+1,FALSE)</f>
        <v>FS-Modell: Kantone</v>
      </c>
    </row>
    <row r="19" spans="1:2" x14ac:dyDescent="0.2">
      <c r="A19" s="21" t="s">
        <v>25</v>
      </c>
      <c r="B19" s="21" t="str">
        <f>VLOOKUP($A19,language!$A$8:$E$100,language!$A$5+1,FALSE)</f>
        <v>FS-Modell: Kantone und ihre Gemeinden</v>
      </c>
    </row>
    <row r="20" spans="1:2" x14ac:dyDescent="0.2">
      <c r="A20" s="21" t="s">
        <v>29</v>
      </c>
      <c r="B20" s="21" t="str">
        <f>VLOOKUP($A20,language!$A$8:$E$100,language!$A$5+1,FALSE)</f>
        <v>FS-Modell: Gemeinden</v>
      </c>
    </row>
    <row r="21" spans="1:2" x14ac:dyDescent="0.2">
      <c r="A21" s="21" t="s">
        <v>34</v>
      </c>
      <c r="B21" s="21" t="str">
        <f>VLOOKUP($A21,language!$A$8:$E$100,language!$A$5+1,FALSE)</f>
        <v>FS-Modell: Sozialversicherungen</v>
      </c>
    </row>
    <row r="22" spans="1:2" x14ac:dyDescent="0.2">
      <c r="A22" s="21"/>
      <c r="B22" s="21"/>
    </row>
    <row r="23" spans="1:2" x14ac:dyDescent="0.2">
      <c r="A23" s="20" t="str">
        <f ca="1">INDIRECT("language!"&amp;ADDRESS(language!$K16,language!$A$5+language!$B$5-1))</f>
        <v>GFS-Modell: Tabellenblätter</v>
      </c>
      <c r="B23" s="20"/>
    </row>
    <row r="24" spans="1:2" x14ac:dyDescent="0.2">
      <c r="A24" s="22" t="s">
        <v>883</v>
      </c>
      <c r="B24" s="21" t="str">
        <f>VLOOKUP($A24,language!$A$16:$E$23,language!$A$5+1,FALSE)</f>
        <v>Vermögensrechnung</v>
      </c>
    </row>
    <row r="25" spans="1:2" x14ac:dyDescent="0.2">
      <c r="A25" s="22" t="s">
        <v>837</v>
      </c>
      <c r="B25" s="21" t="str">
        <f>VLOOKUP($A25,language!$A$16:$E$23,language!$A$5+1,FALSE)</f>
        <v>Aufwand</v>
      </c>
    </row>
    <row r="26" spans="1:2" x14ac:dyDescent="0.2">
      <c r="A26" s="22" t="s">
        <v>838</v>
      </c>
      <c r="B26" s="21" t="str">
        <f>VLOOKUP($A26,language!$A$16:$E$23,language!$A$5+1,FALSE)</f>
        <v>Ertrag</v>
      </c>
    </row>
    <row r="27" spans="1:2" x14ac:dyDescent="0.2">
      <c r="A27" s="22" t="s">
        <v>881</v>
      </c>
      <c r="B27" s="21" t="str">
        <f>VLOOKUP($A27,language!$A$16:$E$23,language!$A$5+1,FALSE)</f>
        <v>Anlagerechnung</v>
      </c>
    </row>
    <row r="28" spans="1:2" x14ac:dyDescent="0.2">
      <c r="A28" s="22" t="s">
        <v>841</v>
      </c>
      <c r="B28" s="21" t="str">
        <f>VLOOKUP($A28,language!$A$16:$E$23,language!$A$5+1,FALSE)</f>
        <v>Ausgaben nach Funktionen</v>
      </c>
    </row>
    <row r="29" spans="1:2" x14ac:dyDescent="0.2">
      <c r="A29" s="22" t="s">
        <v>842</v>
      </c>
      <c r="B29" s="21" t="str">
        <f>VLOOKUP($A29,language!$A$16:$E$23,language!$A$5+1,FALSE)</f>
        <v>Einnahmen nach Funktionen</v>
      </c>
    </row>
    <row r="30" spans="1:2" x14ac:dyDescent="0.2">
      <c r="A30" s="22" t="s">
        <v>180</v>
      </c>
      <c r="B30" s="21" t="str">
        <f>VLOOKUP($A30,language!$A$16:$E$23,language!$A$5+1,FALSE)</f>
        <v>Schulden</v>
      </c>
    </row>
    <row r="31" spans="1:2" x14ac:dyDescent="0.2">
      <c r="A31" s="22"/>
      <c r="B31" s="21"/>
    </row>
    <row r="32" spans="1:2" x14ac:dyDescent="0.2">
      <c r="A32" s="20" t="str">
        <f ca="1">INDIRECT("language!"&amp;ADDRESS(language!$K24,language!$A$5+language!$B$5-1))</f>
        <v>FS-Modell: Tabellenblätter</v>
      </c>
      <c r="B32" s="20"/>
    </row>
    <row r="33" spans="1:2" x14ac:dyDescent="0.2">
      <c r="A33" s="22" t="s">
        <v>834</v>
      </c>
      <c r="B33" s="21" t="str">
        <f>VLOOKUP($A33,language!$A$24:$E$50,language!$A$5+1,FALSE)</f>
        <v>Bilanz</v>
      </c>
    </row>
    <row r="34" spans="1:2" x14ac:dyDescent="0.2">
      <c r="A34" s="22" t="s">
        <v>835</v>
      </c>
      <c r="B34" s="21" t="str">
        <f>VLOOKUP($A34,language!$A$24:$E$50,language!$A$5+1,FALSE)</f>
        <v>Erfolgsrechnung</v>
      </c>
    </row>
    <row r="35" spans="1:2" x14ac:dyDescent="0.2">
      <c r="A35" s="22" t="s">
        <v>837</v>
      </c>
      <c r="B35" s="21" t="str">
        <f>VLOOKUP($A35,language!$A$24:$E$50,language!$A$5+1,FALSE)</f>
        <v>Aufwand</v>
      </c>
    </row>
    <row r="36" spans="1:2" x14ac:dyDescent="0.2">
      <c r="A36" s="22" t="s">
        <v>838</v>
      </c>
      <c r="B36" s="21" t="str">
        <f>VLOOKUP($A36,language!$A$24:$E$50,language!$A$5+1,FALSE)</f>
        <v>Ertrag</v>
      </c>
    </row>
    <row r="37" spans="1:2" x14ac:dyDescent="0.2">
      <c r="A37" s="22" t="s">
        <v>836</v>
      </c>
      <c r="B37" s="21" t="str">
        <f>VLOOKUP($A37,language!$A$24:$E$50,language!$A$5+1,FALSE)</f>
        <v>Finanzierungsrechnung</v>
      </c>
    </row>
    <row r="38" spans="1:2" x14ac:dyDescent="0.2">
      <c r="A38" s="22" t="s">
        <v>839</v>
      </c>
      <c r="B38" s="21" t="str">
        <f>VLOOKUP($A38,language!$A$24:$E$50,language!$A$5+1,FALSE)</f>
        <v>Ausgaben</v>
      </c>
    </row>
    <row r="39" spans="1:2" x14ac:dyDescent="0.2">
      <c r="A39" s="22" t="s">
        <v>840</v>
      </c>
      <c r="B39" s="21" t="str">
        <f>VLOOKUP($A39,language!$A$24:$E$50,language!$A$5+1,FALSE)</f>
        <v>Einnahmen</v>
      </c>
    </row>
    <row r="40" spans="1:2" x14ac:dyDescent="0.2">
      <c r="A40" s="22" t="s">
        <v>841</v>
      </c>
      <c r="B40" s="21" t="str">
        <f>VLOOKUP($A40,language!$A$24:$E$50,language!$A$5+1,FALSE)</f>
        <v>Ausgaben nach Funktionen</v>
      </c>
    </row>
    <row r="41" spans="1:2" x14ac:dyDescent="0.2">
      <c r="A41" s="22" t="s">
        <v>842</v>
      </c>
      <c r="B41" s="21" t="str">
        <f>VLOOKUP($A41,language!$A$24:$E$50,language!$A$5+1,FALSE)</f>
        <v>Einnahmen nach Funktionen</v>
      </c>
    </row>
    <row r="42" spans="1:2" x14ac:dyDescent="0.2">
      <c r="A42" s="22" t="s">
        <v>977</v>
      </c>
      <c r="B42" s="21" t="str">
        <f>VLOOKUP($A42,language!$A$24:$E$50,language!$A$5+1,FALSE)</f>
        <v>Ordentliche Ausgaben nach Funktionen</v>
      </c>
    </row>
    <row r="43" spans="1:2" x14ac:dyDescent="0.2">
      <c r="A43" s="22" t="s">
        <v>978</v>
      </c>
      <c r="B43" s="21" t="str">
        <f>VLOOKUP($A43,language!$A$24:$E$50,language!$A$5+1,FALSE)</f>
        <v>Ordentliche Einnahmen nach Funktionen</v>
      </c>
    </row>
    <row r="44" spans="1:2" x14ac:dyDescent="0.2">
      <c r="A44" s="22" t="s">
        <v>180</v>
      </c>
      <c r="B44" s="21" t="str">
        <f>VLOOKUP($A44,language!$A$24:$E$50,language!$A$5+1,FALSE)</f>
        <v xml:space="preserve">Bruttoschulden </v>
      </c>
    </row>
    <row r="45" spans="1:2" x14ac:dyDescent="0.2">
      <c r="A45" s="22" t="s">
        <v>879</v>
      </c>
      <c r="B45" s="21" t="str">
        <f>VLOOKUP($A45,language!$A$24:$E$50,language!$A$5+1,FALSE)</f>
        <v>Bruttoschulden pro Einwohner</v>
      </c>
    </row>
    <row r="46" spans="1:2" x14ac:dyDescent="0.2">
      <c r="A46" s="22" t="s">
        <v>885</v>
      </c>
      <c r="B46" s="21" t="str">
        <f>VLOOKUP($A46,language!$A$24:$E$50,language!$A$5+1,FALSE)</f>
        <v>zwischen den Gemeinden</v>
      </c>
    </row>
    <row r="47" spans="1:2" x14ac:dyDescent="0.2">
      <c r="A47" s="22" t="s">
        <v>886</v>
      </c>
      <c r="B47" s="21" t="str">
        <f>VLOOKUP($A47,language!$A$24:$E$50,language!$A$5+1,FALSE)</f>
        <v>Gemeinden an die Kantone</v>
      </c>
    </row>
    <row r="48" spans="1:2" x14ac:dyDescent="0.2">
      <c r="A48" s="22" t="s">
        <v>887</v>
      </c>
      <c r="B48" s="21" t="str">
        <f>VLOOKUP($A48,language!$A$24:$E$50,language!$A$5+1,FALSE)</f>
        <v>Gemeinden an den Bund</v>
      </c>
    </row>
    <row r="49" spans="1:2" x14ac:dyDescent="0.2">
      <c r="A49" s="22" t="s">
        <v>888</v>
      </c>
      <c r="B49" s="21" t="str">
        <f>VLOOKUP($A49,language!$A$24:$E$50,language!$A$5+1,FALSE)</f>
        <v>Kantone an die Gemeinden</v>
      </c>
    </row>
    <row r="50" spans="1:2" x14ac:dyDescent="0.2">
      <c r="A50" s="22" t="s">
        <v>889</v>
      </c>
      <c r="B50" s="21" t="str">
        <f>VLOOKUP($A50,language!$A$24:$E$50,language!$A$5+1,FALSE)</f>
        <v>Kantone an die Kantone</v>
      </c>
    </row>
    <row r="51" spans="1:2" x14ac:dyDescent="0.2">
      <c r="A51" s="22" t="s">
        <v>890</v>
      </c>
      <c r="B51" s="21" t="str">
        <f>VLOOKUP($A51,language!$A$24:$E$50,language!$A$5+1,FALSE)</f>
        <v>Kantone an den Bund</v>
      </c>
    </row>
    <row r="52" spans="1:2" x14ac:dyDescent="0.2">
      <c r="A52" s="22" t="s">
        <v>891</v>
      </c>
      <c r="B52" s="21" t="str">
        <f>VLOOKUP($A52,language!$A$24:$E$50,language!$A$5+1,FALSE)</f>
        <v>Kantone an die Sozialversicherungen</v>
      </c>
    </row>
    <row r="53" spans="1:2" x14ac:dyDescent="0.2">
      <c r="A53" s="22" t="s">
        <v>892</v>
      </c>
      <c r="B53" s="21" t="str">
        <f>VLOOKUP($A53,language!$A$24:$E$50,language!$A$5+1,FALSE)</f>
        <v>Sozialversicherungen an die Sozialversicherungen</v>
      </c>
    </row>
    <row r="54" spans="1:2" x14ac:dyDescent="0.2">
      <c r="A54" s="22" t="s">
        <v>893</v>
      </c>
      <c r="B54" s="21" t="str">
        <f>VLOOKUP($A54,language!$A$24:$E$50,language!$A$5+1,FALSE)</f>
        <v>Sozialversicherungen an den Bund</v>
      </c>
    </row>
    <row r="55" spans="1:2" x14ac:dyDescent="0.2">
      <c r="A55" s="22" t="s">
        <v>894</v>
      </c>
      <c r="B55" s="21" t="str">
        <f>VLOOKUP($A55,language!$A$24:$E$50,language!$A$5+1,FALSE)</f>
        <v>Sozialversicherungen an die Kantone</v>
      </c>
    </row>
    <row r="56" spans="1:2" x14ac:dyDescent="0.2">
      <c r="A56" s="22" t="s">
        <v>895</v>
      </c>
      <c r="B56" s="21" t="str">
        <f>VLOOKUP($A56,language!$A$24:$E$50,language!$A$5+1,FALSE)</f>
        <v>Bund an die Gemeinden</v>
      </c>
    </row>
    <row r="57" spans="1:2" x14ac:dyDescent="0.2">
      <c r="A57" s="22" t="s">
        <v>896</v>
      </c>
      <c r="B57" s="21" t="str">
        <f>VLOOKUP($A57,language!$A$24:$E$50,language!$A$5+1,FALSE)</f>
        <v>Bund an die Kantone</v>
      </c>
    </row>
    <row r="58" spans="1:2" x14ac:dyDescent="0.2">
      <c r="A58" s="22" t="s">
        <v>897</v>
      </c>
      <c r="B58" s="21" t="str">
        <f>VLOOKUP($A58,language!$A$24:$E$50,language!$A$5+1,FALSE)</f>
        <v>Bund an die Sozialversicherungen</v>
      </c>
    </row>
    <row r="59" spans="1:2" x14ac:dyDescent="0.2">
      <c r="A59" s="22"/>
      <c r="B59" s="21"/>
    </row>
    <row r="60" spans="1:2" x14ac:dyDescent="0.2">
      <c r="A60" s="20" t="str">
        <f ca="1">INDIRECT("language!"&amp;ADDRESS(language!$K51,language!$A$5+language!$B$5-1))</f>
        <v>Glossar</v>
      </c>
      <c r="B60" s="20"/>
    </row>
    <row r="61" spans="1:2" x14ac:dyDescent="0.2">
      <c r="A61" s="23" t="s">
        <v>47</v>
      </c>
      <c r="B61" s="21" t="str">
        <f>VLOOKUP($A61,language!$A$24:$E$100,language!$A$5+1,FALSE)</f>
        <v xml:space="preserve">Kanton Aargau </v>
      </c>
    </row>
    <row r="62" spans="1:2" x14ac:dyDescent="0.2">
      <c r="A62" s="23" t="s">
        <v>52</v>
      </c>
      <c r="B62" s="21" t="str">
        <f>VLOOKUP($A62,language!$A$24:$E$100,language!$A$5+1,FALSE)</f>
        <v xml:space="preserve">Alters- und Hinterlassenenversicherung (AHV)  </v>
      </c>
    </row>
    <row r="63" spans="1:2" x14ac:dyDescent="0.2">
      <c r="A63" s="23" t="s">
        <v>56</v>
      </c>
      <c r="B63" s="21" t="str">
        <f>VLOOKUP($A63,language!$A$24:$E$100,language!$A$5+1,FALSE)</f>
        <v xml:space="preserve">Kanton Appenzell Innerrhoden </v>
      </c>
    </row>
    <row r="64" spans="1:2" x14ac:dyDescent="0.2">
      <c r="A64" s="23" t="s">
        <v>61</v>
      </c>
      <c r="B64" s="21" t="str">
        <f>VLOOKUP($A64,language!$A$24:$E$100,language!$A$5+1,FALSE)</f>
        <v xml:space="preserve">Arbeitslosenversicherung (ALV) </v>
      </c>
    </row>
    <row r="65" spans="1:2" x14ac:dyDescent="0.2">
      <c r="A65" s="23" t="s">
        <v>66</v>
      </c>
      <c r="B65" s="21" t="str">
        <f>VLOOKUP($A65,language!$A$24:$E$100,language!$A$5+1,FALSE)</f>
        <v xml:space="preserve">Kanton Appenzell Ausserrhoden </v>
      </c>
    </row>
    <row r="66" spans="1:2" x14ac:dyDescent="0.2">
      <c r="A66" s="23" t="s">
        <v>71</v>
      </c>
      <c r="B66" s="21" t="str">
        <f>VLOOKUP($A66,language!$A$24:$E$100,language!$A$5+1,FALSE)</f>
        <v xml:space="preserve">Kanton Bern </v>
      </c>
    </row>
    <row r="67" spans="1:2" x14ac:dyDescent="0.2">
      <c r="A67" s="23" t="s">
        <v>76</v>
      </c>
      <c r="B67" s="21" t="str">
        <f>VLOOKUP($A67,language!$A$24:$E$100,language!$A$5+1,FALSE)</f>
        <v xml:space="preserve">Kanton Basel-Landschaft </v>
      </c>
    </row>
    <row r="68" spans="1:2" x14ac:dyDescent="0.2">
      <c r="A68" s="23" t="s">
        <v>81</v>
      </c>
      <c r="B68" s="21" t="str">
        <f>VLOOKUP($A68,language!$A$24:$E$100,language!$A$5+1,FALSE)</f>
        <v>Bund an die Sozialversicherungen</v>
      </c>
    </row>
    <row r="69" spans="1:2" x14ac:dyDescent="0.2">
      <c r="A69" s="24" t="s">
        <v>86</v>
      </c>
      <c r="B69" s="21" t="str">
        <f>VLOOKUP($A69,language!$A$24:$E$100,language!$A$5+1,FALSE)</f>
        <v>Bund</v>
      </c>
    </row>
    <row r="70" spans="1:2" x14ac:dyDescent="0.2">
      <c r="A70" s="24" t="s">
        <v>91</v>
      </c>
      <c r="B70" s="21" t="str">
        <f>VLOOKUP($A70,language!$A$24:$E$100,language!$A$5+1,FALSE)</f>
        <v>Bund, Kantone und Gemeinden</v>
      </c>
    </row>
    <row r="71" spans="1:2" x14ac:dyDescent="0.2">
      <c r="A71" s="23" t="s">
        <v>96</v>
      </c>
      <c r="B71" s="21" t="str">
        <f>VLOOKUP($A71,language!$A$24:$E$100,language!$A$5+1,FALSE)</f>
        <v xml:space="preserve">Erwerbsausfallentschädigung (EO) </v>
      </c>
    </row>
    <row r="72" spans="1:2" x14ac:dyDescent="0.2">
      <c r="A72" s="24" t="s">
        <v>101</v>
      </c>
      <c r="B72" s="21" t="str">
        <f>VLOOKUP($A72,language!$A$24:$E$100,language!$A$5+1,FALSE)</f>
        <v>Finanzierungsrechnung nach Sachgruppen und Funktionen</v>
      </c>
    </row>
    <row r="73" spans="1:2" x14ac:dyDescent="0.2">
      <c r="A73" s="23" t="s">
        <v>106</v>
      </c>
      <c r="B73" s="21" t="str">
        <f>VLOOKUP($A73,language!$A$24:$E$100,language!$A$5+1,FALSE)</f>
        <v xml:space="preserve">Familienzulagen in der Landwirtschaft (FL) </v>
      </c>
    </row>
    <row r="74" spans="1:2" x14ac:dyDescent="0.2">
      <c r="A74" s="23" t="s">
        <v>111</v>
      </c>
      <c r="B74" s="21" t="str">
        <f>VLOOKUP($A74,language!$A$24:$E$100,language!$A$5+1,FALSE)</f>
        <v xml:space="preserve">Kanton Freiburg </v>
      </c>
    </row>
    <row r="75" spans="1:2" x14ac:dyDescent="0.2">
      <c r="A75" s="24" t="s">
        <v>116</v>
      </c>
      <c r="B75" s="21" t="str">
        <f>VLOOKUP($A75,language!$A$24:$E$100,language!$A$5+1,FALSE)</f>
        <v>Gemeinden</v>
      </c>
    </row>
    <row r="76" spans="1:2" x14ac:dyDescent="0.2">
      <c r="A76" s="23" t="s">
        <v>121</v>
      </c>
      <c r="B76" s="21" t="str">
        <f>VLOOKUP($A76,language!$A$24:$E$100,language!$A$5+1,FALSE)</f>
        <v xml:space="preserve">Kanton Genf </v>
      </c>
    </row>
    <row r="77" spans="1:2" x14ac:dyDescent="0.2">
      <c r="A77" s="23" t="s">
        <v>126</v>
      </c>
      <c r="B77" s="21" t="str">
        <f>VLOOKUP($A77,language!$A$24:$E$100,language!$A$5+1,FALSE)</f>
        <v xml:space="preserve">Kanton Glarus </v>
      </c>
    </row>
    <row r="78" spans="1:2" x14ac:dyDescent="0.2">
      <c r="A78" s="23" t="s">
        <v>131</v>
      </c>
      <c r="B78" s="21" t="str">
        <f>VLOOKUP($A78,language!$A$24:$E$100,language!$A$5+1,FALSE)</f>
        <v xml:space="preserve">Kanton Graubünden </v>
      </c>
    </row>
    <row r="79" spans="1:2" x14ac:dyDescent="0.2">
      <c r="A79" s="23" t="s">
        <v>136</v>
      </c>
      <c r="B79" s="21" t="str">
        <f>VLOOKUP($A79,language!$A$24:$E$100,language!$A$5+1,FALSE)</f>
        <v xml:space="preserve">Invalidenversicherung (IV) </v>
      </c>
    </row>
    <row r="80" spans="1:2" x14ac:dyDescent="0.2">
      <c r="A80" s="23" t="s">
        <v>141</v>
      </c>
      <c r="B80" s="21" t="str">
        <f>VLOOKUP($A80,language!$A$24:$E$100,language!$A$5+1,FALSE)</f>
        <v xml:space="preserve">Kanton Jura </v>
      </c>
    </row>
    <row r="81" spans="1:2" x14ac:dyDescent="0.2">
      <c r="A81" s="24" t="s">
        <v>146</v>
      </c>
      <c r="B81" s="21" t="str">
        <f>VLOOKUP($A81,language!$A$24:$E$100,language!$A$5+1,FALSE)</f>
        <v>Kantone</v>
      </c>
    </row>
    <row r="82" spans="1:2" x14ac:dyDescent="0.2">
      <c r="A82" s="24" t="s">
        <v>150</v>
      </c>
      <c r="B82" s="21" t="str">
        <f>VLOOKUP($A82,language!$A$24:$E$100,language!$A$5+1,FALSE)</f>
        <v>Kantone und ihre Gemeinden</v>
      </c>
    </row>
    <row r="83" spans="1:2" x14ac:dyDescent="0.2">
      <c r="A83" s="23" t="s">
        <v>155</v>
      </c>
      <c r="B83" s="21" t="str">
        <f>VLOOKUP($A83,language!$A$24:$E$100,language!$A$5+1,FALSE)</f>
        <v xml:space="preserve">Kanton Luzern </v>
      </c>
    </row>
    <row r="84" spans="1:2" x14ac:dyDescent="0.2">
      <c r="A84" s="23" t="s">
        <v>160</v>
      </c>
      <c r="B84" s="21" t="str">
        <f>VLOOKUP($A84,language!$A$24:$E$100,language!$A$5+1,FALSE)</f>
        <v>Mutterschaftsversicherung, Genf</v>
      </c>
    </row>
    <row r="85" spans="1:2" x14ac:dyDescent="0.2">
      <c r="A85" s="23" t="s">
        <v>165</v>
      </c>
      <c r="B85" s="21" t="str">
        <f>VLOOKUP($A85,language!$A$24:$E$100,language!$A$5+1,FALSE)</f>
        <v xml:space="preserve">Kanton Neuenburg </v>
      </c>
    </row>
    <row r="86" spans="1:2" x14ac:dyDescent="0.2">
      <c r="A86" s="23" t="s">
        <v>170</v>
      </c>
      <c r="B86" s="21" t="str">
        <f>VLOOKUP($A86,language!$A$24:$E$100,language!$A$5+1,FALSE)</f>
        <v xml:space="preserve">Kanton Nidwalden </v>
      </c>
    </row>
    <row r="87" spans="1:2" x14ac:dyDescent="0.2">
      <c r="A87" s="23" t="s">
        <v>175</v>
      </c>
      <c r="B87" s="21" t="str">
        <f>VLOOKUP($A87,language!$A$24:$E$100,language!$A$5+1,FALSE)</f>
        <v xml:space="preserve">Kanton Obwalden </v>
      </c>
    </row>
    <row r="88" spans="1:2" x14ac:dyDescent="0.2">
      <c r="A88" s="24" t="s">
        <v>180</v>
      </c>
      <c r="B88" s="21" t="str">
        <f>VLOOKUP($A88,language!$A$24:$E$100,language!$A$5+1,FALSE)</f>
        <v xml:space="preserve">Bruttoschulden </v>
      </c>
    </row>
    <row r="89" spans="1:2" x14ac:dyDescent="0.2">
      <c r="A89" s="23" t="s">
        <v>184</v>
      </c>
      <c r="B89" s="21" t="str">
        <f>VLOOKUP($A89,language!$A$24:$E$100,language!$A$5+1,FALSE)</f>
        <v xml:space="preserve">Kanton Sankt Gallen </v>
      </c>
    </row>
    <row r="90" spans="1:2" x14ac:dyDescent="0.2">
      <c r="A90" s="23" t="s">
        <v>189</v>
      </c>
      <c r="B90" s="21" t="str">
        <f>VLOOKUP($A90,language!$A$24:$E$100,language!$A$5+1,FALSE)</f>
        <v xml:space="preserve">Kanton Schaffhausen </v>
      </c>
    </row>
    <row r="91" spans="1:2" x14ac:dyDescent="0.2">
      <c r="A91" s="23" t="s">
        <v>194</v>
      </c>
      <c r="B91" s="21" t="str">
        <f>VLOOKUP($A91,language!$A$24:$E$100,language!$A$5+1,FALSE)</f>
        <v xml:space="preserve">Kanton Solothurn </v>
      </c>
    </row>
    <row r="92" spans="1:2" x14ac:dyDescent="0.2">
      <c r="A92" s="24" t="s">
        <v>199</v>
      </c>
      <c r="B92" s="21" t="str">
        <f>VLOOKUP($A92,language!$A$24:$E$100,language!$A$5+1,FALSE)</f>
        <v>Sektor Staat</v>
      </c>
    </row>
    <row r="93" spans="1:2" x14ac:dyDescent="0.2">
      <c r="A93" s="24" t="s">
        <v>204</v>
      </c>
      <c r="B93" s="21" t="str">
        <f>VLOOKUP($A93,language!$A$24:$E$100,language!$A$5+1,FALSE)</f>
        <v>Städte im Städteverband</v>
      </c>
    </row>
    <row r="94" spans="1:2" x14ac:dyDescent="0.2">
      <c r="A94" s="24" t="s">
        <v>209</v>
      </c>
      <c r="B94" s="21" t="str">
        <f>VLOOKUP($A94,language!$A$24:$E$100,language!$A$5+1,FALSE)</f>
        <v>Städte und Kantonshauptorte</v>
      </c>
    </row>
    <row r="95" spans="1:2" x14ac:dyDescent="0.2">
      <c r="A95" s="24" t="s">
        <v>214</v>
      </c>
      <c r="B95" s="21" t="str">
        <f>VLOOKUP($A95,language!$A$24:$E$100,language!$A$5+1,FALSE)</f>
        <v>Öffentliche Sozialversicherungen</v>
      </c>
    </row>
    <row r="96" spans="1:2" x14ac:dyDescent="0.2">
      <c r="A96" s="23" t="s">
        <v>219</v>
      </c>
      <c r="B96" s="21" t="str">
        <f>VLOOKUP($A96,language!$A$24:$E$100,language!$A$5+1,FALSE)</f>
        <v xml:space="preserve">Kanton Schwyz </v>
      </c>
    </row>
    <row r="97" spans="1:2" x14ac:dyDescent="0.2">
      <c r="A97" s="23" t="s">
        <v>224</v>
      </c>
      <c r="B97" s="21" t="str">
        <f>VLOOKUP($A97,language!$A$24:$E$100,language!$A$5+1,FALSE)</f>
        <v xml:space="preserve">Kanton Thurgau </v>
      </c>
    </row>
    <row r="98" spans="1:2" x14ac:dyDescent="0.2">
      <c r="A98" s="23" t="s">
        <v>229</v>
      </c>
      <c r="B98" s="21" t="str">
        <f>VLOOKUP($A98,language!$A$24:$E$100,language!$A$5+1,FALSE)</f>
        <v xml:space="preserve">Kanton Tessin </v>
      </c>
    </row>
    <row r="99" spans="1:2" x14ac:dyDescent="0.2">
      <c r="A99" s="24" t="s">
        <v>234</v>
      </c>
      <c r="B99" s="21" t="str">
        <f>VLOOKUP($A99,language!$A$24:$E$100,language!$A$5+1,FALSE)</f>
        <v>Finanzierungsrechnung: Transferausgaben zwischen den öffentlichen Haushalten nach Funktionen</v>
      </c>
    </row>
    <row r="100" spans="1:2" x14ac:dyDescent="0.2">
      <c r="A100" s="24" t="s">
        <v>239</v>
      </c>
      <c r="B100" s="21" t="str">
        <f>VLOOKUP($A100,language!$A$24:$E$100,language!$A$5+1,FALSE)</f>
        <v>Finanzierungsrechnung: Transfereinnahmen zwischen den öffentlichen Haushalten nach Funktionen</v>
      </c>
    </row>
    <row r="101" spans="1:2" x14ac:dyDescent="0.2">
      <c r="A101" s="24" t="s">
        <v>244</v>
      </c>
      <c r="B101" s="21" t="str">
        <f>VLOOKUP($A101,language!$A$24:$E$100,language!$A$5+1,FALSE)</f>
        <v>Erfolgsrechnung: Transfers zwischen den öffentlichen Haushalten nach Arten</v>
      </c>
    </row>
    <row r="102" spans="1:2" x14ac:dyDescent="0.2">
      <c r="A102" s="24" t="s">
        <v>249</v>
      </c>
      <c r="B102" s="21" t="str">
        <f>VLOOKUP($A102,language!$A$24:$E$100,language!$A$5+1,FALSE)</f>
        <v>Finanzierungsrechnung: Transfers zwischen den öffentlichen Haushalten nach Arten</v>
      </c>
    </row>
    <row r="103" spans="1:2" x14ac:dyDescent="0.2">
      <c r="A103" s="23" t="s">
        <v>254</v>
      </c>
      <c r="B103" s="21" t="str">
        <f>VLOOKUP($A103,language!$A$24:$E$100,language!$A$5+1,FALSE)</f>
        <v xml:space="preserve">Kanton Uri </v>
      </c>
    </row>
    <row r="104" spans="1:2" x14ac:dyDescent="0.2">
      <c r="A104" s="23" t="s">
        <v>259</v>
      </c>
      <c r="B104" s="21" t="str">
        <f>VLOOKUP($A104,language!$A$24:$E$100,language!$A$5+1,FALSE)</f>
        <v xml:space="preserve">Kanton Waadt </v>
      </c>
    </row>
    <row r="105" spans="1:2" x14ac:dyDescent="0.2">
      <c r="A105" s="24" t="s">
        <v>264</v>
      </c>
      <c r="B105" s="21" t="str">
        <f>VLOOKUP($A105,language!$A$24:$E$100,language!$A$5+1,FALSE)</f>
        <v>Haushalte im Vergleich</v>
      </c>
    </row>
    <row r="106" spans="1:2" x14ac:dyDescent="0.2">
      <c r="A106" s="23" t="s">
        <v>269</v>
      </c>
      <c r="B106" s="21" t="str">
        <f>VLOOKUP($A106,language!$A$24:$E$100,language!$A$5+1,FALSE)</f>
        <v xml:space="preserve">Kanton Wallis </v>
      </c>
    </row>
    <row r="107" spans="1:2" x14ac:dyDescent="0.2">
      <c r="A107" s="23" t="s">
        <v>274</v>
      </c>
      <c r="B107" s="21" t="str">
        <f>VLOOKUP($A107,language!$A$24:$E$100,language!$A$5+1,FALSE)</f>
        <v xml:space="preserve">Kanton Zug </v>
      </c>
    </row>
    <row r="108" spans="1:2" x14ac:dyDescent="0.2">
      <c r="A108" s="23" t="s">
        <v>279</v>
      </c>
      <c r="B108" s="21" t="str">
        <f>VLOOKUP($A108,language!$A$24:$E$100,language!$A$5+1,FALSE)</f>
        <v xml:space="preserve">Kanton Zürich </v>
      </c>
    </row>
    <row r="109" spans="1:2" x14ac:dyDescent="0.2"/>
    <row r="110" spans="1:2" x14ac:dyDescent="0.2"/>
    <row r="111" spans="1:2" x14ac:dyDescent="0.2"/>
    <row r="112" spans="1:2" x14ac:dyDescent="0.2"/>
  </sheetData>
  <pageMargins left="0.19685039370078741" right="0.19685039370078741" top="0.78740157480314965" bottom="0.78740157480314965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</xdr:col>
                    <xdr:colOff>676275</xdr:colOff>
                    <xdr:row>8</xdr:row>
                    <xdr:rowOff>19050</xdr:rowOff>
                  </from>
                  <to>
                    <xdr:col>1</xdr:col>
                    <xdr:colOff>1657350</xdr:colOff>
                    <xdr:row>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rgb="FF92D050"/>
  </sheetPr>
  <dimension ref="A1:B148"/>
  <sheetViews>
    <sheetView showGridLines="0" showZeros="0" workbookViewId="0">
      <pane ySplit="14" topLeftCell="A15" activePane="bottomLeft" state="frozen"/>
      <selection pane="bottomLeft"/>
    </sheetView>
  </sheetViews>
  <sheetFormatPr baseColWidth="10" defaultColWidth="0" defaultRowHeight="11.25" zeroHeight="1" x14ac:dyDescent="0.2"/>
  <cols>
    <col min="1" max="1" width="23.83203125" style="10" customWidth="1"/>
    <col min="2" max="2" width="100.83203125" customWidth="1"/>
    <col min="3" max="16384" width="10.83203125" hidden="1"/>
  </cols>
  <sheetData>
    <row r="1" spans="1:2" x14ac:dyDescent="0.2">
      <c r="A1" s="4" t="s">
        <v>831</v>
      </c>
    </row>
    <row r="2" spans="1:2" x14ac:dyDescent="0.2">
      <c r="A2" s="4" t="s">
        <v>832</v>
      </c>
    </row>
    <row r="3" spans="1:2" x14ac:dyDescent="0.2">
      <c r="A3" s="4" t="s">
        <v>288</v>
      </c>
    </row>
    <row r="4" spans="1:2" x14ac:dyDescent="0.2">
      <c r="A4" s="4" t="s">
        <v>289</v>
      </c>
    </row>
    <row r="5" spans="1:2" x14ac:dyDescent="0.2">
      <c r="A5" s="4"/>
    </row>
    <row r="6" spans="1:2" x14ac:dyDescent="0.2">
      <c r="A6" s="4"/>
    </row>
    <row r="7" spans="1:2" x14ac:dyDescent="0.2"/>
    <row r="8" spans="1:2" x14ac:dyDescent="0.2"/>
    <row r="9" spans="1:2" x14ac:dyDescent="0.2">
      <c r="A9" s="10" t="s">
        <v>284</v>
      </c>
    </row>
    <row r="10" spans="1:2" x14ac:dyDescent="0.2">
      <c r="A10" s="10" t="s">
        <v>285</v>
      </c>
    </row>
    <row r="11" spans="1:2" x14ac:dyDescent="0.2">
      <c r="A11" s="10" t="s">
        <v>286</v>
      </c>
    </row>
    <row r="12" spans="1:2" x14ac:dyDescent="0.2">
      <c r="A12" s="10" t="s">
        <v>287</v>
      </c>
    </row>
    <row r="13" spans="1:2" x14ac:dyDescent="0.2"/>
    <row r="14" spans="1:2" x14ac:dyDescent="0.2">
      <c r="A14" s="25" t="str">
        <f ca="1">INDIRECT("language!"&amp;ADDRESS(language!$K8,language!$A$5+language!$G$5-1))</f>
        <v>Ordner / Datei</v>
      </c>
      <c r="B14" s="25" t="str">
        <f ca="1">INDIRECT("language!"&amp;ADDRESS(language!$K9,language!$A$5+language!$G$5-1))</f>
        <v>Inhalt</v>
      </c>
    </row>
    <row r="15" spans="1:2" x14ac:dyDescent="0.2">
      <c r="A15" s="25" t="s">
        <v>5</v>
      </c>
      <c r="B15" s="25" t="str">
        <f>VLOOKUP($A15,language!$F$10:$J$16,language!$A$5+1,FALSE)</f>
        <v>GFS-Modell</v>
      </c>
    </row>
    <row r="16" spans="1:2" x14ac:dyDescent="0.2">
      <c r="A16" s="24" t="s">
        <v>86</v>
      </c>
      <c r="B16" s="26" t="str">
        <f>VLOOKUP($A16,language!$F$10:$J$16,language!$A$5+1,FALSE)</f>
        <v>Bund</v>
      </c>
    </row>
    <row r="17" spans="1:2" x14ac:dyDescent="0.2">
      <c r="A17" s="24" t="s">
        <v>91</v>
      </c>
      <c r="B17" s="26" t="str">
        <f>VLOOKUP($A17,language!$F$10:$J$16,language!$A$5+1,FALSE)</f>
        <v>Bund, Kantone und Gemeinden</v>
      </c>
    </row>
    <row r="18" spans="1:2" x14ac:dyDescent="0.2">
      <c r="A18" s="24" t="s">
        <v>116</v>
      </c>
      <c r="B18" s="26" t="str">
        <f>VLOOKUP($A18,language!$F$10:$J$16,language!$A$5+1,FALSE)</f>
        <v>Gemeinden</v>
      </c>
    </row>
    <row r="19" spans="1:2" x14ac:dyDescent="0.2">
      <c r="A19" s="24" t="s">
        <v>146</v>
      </c>
      <c r="B19" s="26" t="str">
        <f>VLOOKUP($A19,language!$F$10:$J$16,language!$A$5+1,FALSE)</f>
        <v>Kantone</v>
      </c>
    </row>
    <row r="20" spans="1:2" x14ac:dyDescent="0.2">
      <c r="A20" s="24" t="s">
        <v>199</v>
      </c>
      <c r="B20" s="26" t="str">
        <f>VLOOKUP($A20,language!$F$10:$J$16,language!$A$5+1,FALSE)</f>
        <v>Sektor Staat</v>
      </c>
    </row>
    <row r="21" spans="1:2" x14ac:dyDescent="0.2">
      <c r="A21" s="24" t="s">
        <v>214</v>
      </c>
      <c r="B21" s="26" t="str">
        <f>VLOOKUP($A21,language!$F$10:$J$16,language!$A$5+1,FALSE)</f>
        <v>Öffentliche Sozialversicherungen</v>
      </c>
    </row>
    <row r="22" spans="1:2" x14ac:dyDescent="0.2">
      <c r="A22" s="24"/>
      <c r="B22" s="26"/>
    </row>
    <row r="23" spans="1:2" x14ac:dyDescent="0.2">
      <c r="A23" s="25" t="s">
        <v>10</v>
      </c>
      <c r="B23" s="25" t="str">
        <f>VLOOKUP($A23,language!$F$17:$J$135,language!$A$5+1,FALSE)</f>
        <v>FS-Modell: Staat ohne und inkl. Sozialversicherungen</v>
      </c>
    </row>
    <row r="24" spans="1:2" x14ac:dyDescent="0.2">
      <c r="A24" s="24" t="s">
        <v>199</v>
      </c>
      <c r="B24" s="26" t="str">
        <f>VLOOKUP($A24,language!$F$17:$J$135,language!$A$5+1,FALSE)</f>
        <v>Sektor Staat, Standardauswertungen</v>
      </c>
    </row>
    <row r="25" spans="1:2" x14ac:dyDescent="0.2">
      <c r="A25" s="24" t="s">
        <v>290</v>
      </c>
      <c r="B25" s="26" t="str">
        <f>VLOOKUP($A25,language!$F$17:$J$135,language!$A$5+1,FALSE)</f>
        <v>Sektor Staat, Finanzierungsrechnung nach Sachgruppen und Funktionen</v>
      </c>
    </row>
    <row r="26" spans="1:2" x14ac:dyDescent="0.2">
      <c r="A26" s="24" t="s">
        <v>91</v>
      </c>
      <c r="B26" s="26" t="str">
        <f>VLOOKUP($A26,language!$F$17:$J$135,language!$A$5+1,FALSE)</f>
        <v>Bund, Kantone und Gemeinden, Standardauswertungen</v>
      </c>
    </row>
    <row r="27" spans="1:2" x14ac:dyDescent="0.2">
      <c r="A27" s="24" t="s">
        <v>291</v>
      </c>
      <c r="B27" s="26" t="str">
        <f>VLOOKUP($A27,language!$F$17:$J$135,language!$A$5+1,FALSE)</f>
        <v>Bund, Kantone und Gemeinden, Finanzierungsrechnung nach Sachgruppen und Funktionen</v>
      </c>
    </row>
    <row r="28" spans="1:2" x14ac:dyDescent="0.2">
      <c r="A28" s="24" t="s">
        <v>292</v>
      </c>
      <c r="B28" s="26" t="str">
        <f>VLOOKUP($A28,language!$F$17:$J$135,language!$A$5+1,FALSE)</f>
        <v xml:space="preserve">Sektor Staat, Bruttoschulden </v>
      </c>
    </row>
    <row r="29" spans="1:2" x14ac:dyDescent="0.2">
      <c r="A29" s="24" t="s">
        <v>249</v>
      </c>
      <c r="B29" s="26" t="str">
        <f>VLOOKUP($A29,language!$F$17:$J$135,language!$A$5+1,FALSE)</f>
        <v>Finanzierungsrechnung: Transfers zwischen den öffentlichen Haushalten nach Arten</v>
      </c>
    </row>
    <row r="30" spans="1:2" x14ac:dyDescent="0.2">
      <c r="A30" s="24" t="s">
        <v>234</v>
      </c>
      <c r="B30" s="26" t="str">
        <f>VLOOKUP($A30,language!$F$17:$J$135,language!$A$5+1,FALSE)</f>
        <v>Finanzierungsrechnung: Transferausgaben zwischen den öffentlichen Haushalten nach Funktionen</v>
      </c>
    </row>
    <row r="31" spans="1:2" x14ac:dyDescent="0.2">
      <c r="A31" s="24" t="s">
        <v>239</v>
      </c>
      <c r="B31" s="26" t="str">
        <f>VLOOKUP($A31,language!$F$17:$J$135,language!$A$5+1,FALSE)</f>
        <v>Finanzierungsrechnung: Transfereinnahmen zwischen den öffentlichen Haushalten nach Arten</v>
      </c>
    </row>
    <row r="32" spans="1:2" x14ac:dyDescent="0.2">
      <c r="A32" s="24" t="s">
        <v>244</v>
      </c>
      <c r="B32" s="26" t="str">
        <f>VLOOKUP($A32,language!$F$17:$J$135,language!$A$5+1,FALSE)</f>
        <v>Finanzierungsrechnung: Transfereinnahmen zwischen den öffentlichen Haushalten nach Funktionen</v>
      </c>
    </row>
    <row r="33" spans="1:2" x14ac:dyDescent="0.2">
      <c r="A33" s="24"/>
      <c r="B33" s="26"/>
    </row>
    <row r="34" spans="1:2" x14ac:dyDescent="0.2">
      <c r="A34" s="25" t="s">
        <v>15</v>
      </c>
      <c r="B34" s="25" t="str">
        <f>VLOOKUP($A34,language!$F$17:$J$135,language!$A$5+1,FALSE)</f>
        <v>FS-Modell: Bund</v>
      </c>
    </row>
    <row r="35" spans="1:2" x14ac:dyDescent="0.2">
      <c r="A35" s="24" t="s">
        <v>86</v>
      </c>
      <c r="B35" s="26" t="str">
        <f>VLOOKUP($A35,language!$F$17:$J$135,language!$A$5+1,FALSE)</f>
        <v>Bund, Standardauswertungen</v>
      </c>
    </row>
    <row r="36" spans="1:2" x14ac:dyDescent="0.2">
      <c r="A36" s="24" t="s">
        <v>293</v>
      </c>
      <c r="B36" s="26" t="str">
        <f>VLOOKUP($A36,language!$F$17:$J$135,language!$A$5+1,FALSE)</f>
        <v>Bund, Finanzierungsrechnung nach Sachgruppen und Funktionen</v>
      </c>
    </row>
    <row r="37" spans="1:2" x14ac:dyDescent="0.2">
      <c r="A37" s="24"/>
      <c r="B37" s="26"/>
    </row>
    <row r="38" spans="1:2" x14ac:dyDescent="0.2">
      <c r="A38" s="25" t="s">
        <v>20</v>
      </c>
      <c r="B38" s="25" t="str">
        <f>VLOOKUP($A38,language!$F$17:$J$135,language!$A$5+1,FALSE)</f>
        <v>FS-Modell: Kantone</v>
      </c>
    </row>
    <row r="39" spans="1:2" x14ac:dyDescent="0.2">
      <c r="A39" s="24" t="s">
        <v>146</v>
      </c>
      <c r="B39" s="26" t="str">
        <f>VLOOKUP($A39,language!$F$17:$J$135,language!$A$5+1,FALSE)</f>
        <v>Kantone insgesamt, Standardauswertungen</v>
      </c>
    </row>
    <row r="40" spans="1:2" x14ac:dyDescent="0.2">
      <c r="A40" s="24" t="s">
        <v>294</v>
      </c>
      <c r="B40" s="26" t="str">
        <f>VLOOKUP($A40,language!$F$17:$J$135,language!$A$5+1,FALSE)</f>
        <v>Kantone insgesamt, Finanzierungsrechnung nach Sachgruppen und Funktionen</v>
      </c>
    </row>
    <row r="41" spans="1:2" x14ac:dyDescent="0.2">
      <c r="A41" s="24" t="s">
        <v>295</v>
      </c>
      <c r="B41" s="26" t="str">
        <f>VLOOKUP($A41,language!$F$17:$J$135,language!$A$5+1,FALSE)</f>
        <v xml:space="preserve">Kantone im Vergleich, Bruttoschulden </v>
      </c>
    </row>
    <row r="42" spans="1:2" x14ac:dyDescent="0.2">
      <c r="A42" s="24" t="s">
        <v>296</v>
      </c>
      <c r="B42" s="26" t="str">
        <f>VLOOKUP($A42,language!$F$17:$J$135,language!$A$5+1,FALSE)</f>
        <v>Kantone im Vergleich, Standardauswertungen</v>
      </c>
    </row>
    <row r="43" spans="1:2" x14ac:dyDescent="0.2">
      <c r="A43" s="23" t="s">
        <v>297</v>
      </c>
      <c r="B43" s="26" t="str">
        <f>VLOOKUP($A43,language!$F$17:$J$135,language!$A$5+1,FALSE)</f>
        <v>Kanton Aargau, Standardauswertungen</v>
      </c>
    </row>
    <row r="44" spans="1:2" x14ac:dyDescent="0.2">
      <c r="A44" s="23" t="s">
        <v>298</v>
      </c>
      <c r="B44" s="26" t="str">
        <f>VLOOKUP($A44,language!$F$17:$J$135,language!$A$5+1,FALSE)</f>
        <v>Kanton Appenzell Innerrhoden, Standardauswertungen</v>
      </c>
    </row>
    <row r="45" spans="1:2" x14ac:dyDescent="0.2">
      <c r="A45" s="23" t="s">
        <v>299</v>
      </c>
      <c r="B45" s="26" t="str">
        <f>VLOOKUP($A45,language!$F$17:$J$135,language!$A$5+1,FALSE)</f>
        <v>Kanton Appenzell Ausserrhoden, Standardauswertungen</v>
      </c>
    </row>
    <row r="46" spans="1:2" x14ac:dyDescent="0.2">
      <c r="A46" s="23" t="s">
        <v>300</v>
      </c>
      <c r="B46" s="26" t="str">
        <f>VLOOKUP($A46,language!$F$17:$J$135,language!$A$5+1,FALSE)</f>
        <v>Kanton Bern, Standardauswertungen</v>
      </c>
    </row>
    <row r="47" spans="1:2" x14ac:dyDescent="0.2">
      <c r="A47" s="23" t="s">
        <v>301</v>
      </c>
      <c r="B47" s="26" t="str">
        <f>VLOOKUP($A47,language!$F$17:$J$135,language!$A$5+1,FALSE)</f>
        <v>Kanton Basel-Landschaft, Standardauswertungen</v>
      </c>
    </row>
    <row r="48" spans="1:2" x14ac:dyDescent="0.2">
      <c r="A48" s="23" t="s">
        <v>302</v>
      </c>
      <c r="B48" s="26" t="str">
        <f>VLOOKUP($A48,language!$F$17:$J$135,language!$A$5+1,FALSE)</f>
        <v>Kanton Basel-Stadt, Standardauswertungen</v>
      </c>
    </row>
    <row r="49" spans="1:2" x14ac:dyDescent="0.2">
      <c r="A49" s="23" t="s">
        <v>303</v>
      </c>
      <c r="B49" s="26" t="str">
        <f>VLOOKUP($A49,language!$F$17:$J$135,language!$A$5+1,FALSE)</f>
        <v>Kanton Freiburg, Standardauswertungen</v>
      </c>
    </row>
    <row r="50" spans="1:2" x14ac:dyDescent="0.2">
      <c r="A50" s="23" t="s">
        <v>304</v>
      </c>
      <c r="B50" s="26" t="str">
        <f>VLOOKUP($A50,language!$F$17:$J$135,language!$A$5+1,FALSE)</f>
        <v>Kanton Genf, Standardauswertungen</v>
      </c>
    </row>
    <row r="51" spans="1:2" x14ac:dyDescent="0.2">
      <c r="A51" s="23" t="s">
        <v>305</v>
      </c>
      <c r="B51" s="26" t="str">
        <f>VLOOKUP($A51,language!$F$17:$J$135,language!$A$5+1,FALSE)</f>
        <v>Kanton Glarus, Standardauswertungen</v>
      </c>
    </row>
    <row r="52" spans="1:2" x14ac:dyDescent="0.2">
      <c r="A52" s="23" t="s">
        <v>306</v>
      </c>
      <c r="B52" s="26" t="str">
        <f>VLOOKUP($A52,language!$F$17:$J$135,language!$A$5+1,FALSE)</f>
        <v>Kanton Graubünden, Standardauswertungen</v>
      </c>
    </row>
    <row r="53" spans="1:2" x14ac:dyDescent="0.2">
      <c r="A53" s="23" t="s">
        <v>307</v>
      </c>
      <c r="B53" s="26" t="str">
        <f>VLOOKUP($A53,language!$F$17:$J$135,language!$A$5+1,FALSE)</f>
        <v>Kanton Jura, Standardauswertungen</v>
      </c>
    </row>
    <row r="54" spans="1:2" x14ac:dyDescent="0.2">
      <c r="A54" s="23" t="s">
        <v>308</v>
      </c>
      <c r="B54" s="26" t="str">
        <f>VLOOKUP($A54,language!$F$17:$J$135,language!$A$5+1,FALSE)</f>
        <v>Kanton Luzern, Standardauswertungen</v>
      </c>
    </row>
    <row r="55" spans="1:2" x14ac:dyDescent="0.2">
      <c r="A55" s="23" t="s">
        <v>309</v>
      </c>
      <c r="B55" s="26" t="str">
        <f>VLOOKUP($A55,language!$F$17:$J$135,language!$A$5+1,FALSE)</f>
        <v>Kanton Neuenburg, Standardauswertungen</v>
      </c>
    </row>
    <row r="56" spans="1:2" x14ac:dyDescent="0.2">
      <c r="A56" s="23" t="s">
        <v>310</v>
      </c>
      <c r="B56" s="26" t="str">
        <f>VLOOKUP($A56,language!$F$17:$J$135,language!$A$5+1,FALSE)</f>
        <v>Kanton Nidwalden, Standardauswertungen</v>
      </c>
    </row>
    <row r="57" spans="1:2" x14ac:dyDescent="0.2">
      <c r="A57" s="23" t="s">
        <v>311</v>
      </c>
      <c r="B57" s="26" t="str">
        <f>VLOOKUP($A57,language!$F$17:$J$135,language!$A$5+1,FALSE)</f>
        <v>Kanton Obwalden, Standardauswertungen</v>
      </c>
    </row>
    <row r="58" spans="1:2" x14ac:dyDescent="0.2">
      <c r="A58" s="23" t="s">
        <v>312</v>
      </c>
      <c r="B58" s="26" t="str">
        <f>VLOOKUP($A58,language!$F$17:$J$135,language!$A$5+1,FALSE)</f>
        <v>Kanton Sankt Gallen, Standardauswertungen</v>
      </c>
    </row>
    <row r="59" spans="1:2" x14ac:dyDescent="0.2">
      <c r="A59" s="23" t="s">
        <v>313</v>
      </c>
      <c r="B59" s="26" t="str">
        <f>VLOOKUP($A59,language!$F$17:$J$135,language!$A$5+1,FALSE)</f>
        <v>Kanton Schaffhausen, Standardauswertungen</v>
      </c>
    </row>
    <row r="60" spans="1:2" x14ac:dyDescent="0.2">
      <c r="A60" s="23" t="s">
        <v>314</v>
      </c>
      <c r="B60" s="26" t="str">
        <f>VLOOKUP($A60,language!$F$17:$J$135,language!$A$5+1,FALSE)</f>
        <v>Kanton Solothurn, Standardauswertungen</v>
      </c>
    </row>
    <row r="61" spans="1:2" x14ac:dyDescent="0.2">
      <c r="A61" s="23" t="s">
        <v>315</v>
      </c>
      <c r="B61" s="26" t="str">
        <f>VLOOKUP($A61,language!$F$17:$J$135,language!$A$5+1,FALSE)</f>
        <v>Kanton Schwyz, Standardauswertungen</v>
      </c>
    </row>
    <row r="62" spans="1:2" x14ac:dyDescent="0.2">
      <c r="A62" s="23" t="s">
        <v>316</v>
      </c>
      <c r="B62" s="26" t="str">
        <f>VLOOKUP($A62,language!$F$17:$J$135,language!$A$5+1,FALSE)</f>
        <v>Kanton Thurgau, Standardauswertungen</v>
      </c>
    </row>
    <row r="63" spans="1:2" x14ac:dyDescent="0.2">
      <c r="A63" s="23" t="s">
        <v>317</v>
      </c>
      <c r="B63" s="26" t="str">
        <f>VLOOKUP($A63,language!$F$17:$J$135,language!$A$5+1,FALSE)</f>
        <v>Kanton Tessin, Standardauswertungen</v>
      </c>
    </row>
    <row r="64" spans="1:2" x14ac:dyDescent="0.2">
      <c r="A64" s="23" t="s">
        <v>318</v>
      </c>
      <c r="B64" s="26" t="str">
        <f>VLOOKUP($A64,language!$F$17:$J$135,language!$A$5+1,FALSE)</f>
        <v>Kanton Uri, Standardauswertungen</v>
      </c>
    </row>
    <row r="65" spans="1:2" x14ac:dyDescent="0.2">
      <c r="A65" s="23" t="s">
        <v>319</v>
      </c>
      <c r="B65" s="26" t="str">
        <f>VLOOKUP($A65,language!$F$17:$J$135,language!$A$5+1,FALSE)</f>
        <v>Kanton Waadt, Standardauswertungen</v>
      </c>
    </row>
    <row r="66" spans="1:2" x14ac:dyDescent="0.2">
      <c r="A66" s="23" t="s">
        <v>320</v>
      </c>
      <c r="B66" s="26" t="str">
        <f>VLOOKUP($A66,language!$F$17:$J$135,language!$A$5+1,FALSE)</f>
        <v>Kanton Wallis, Standardauswertungen</v>
      </c>
    </row>
    <row r="67" spans="1:2" x14ac:dyDescent="0.2">
      <c r="A67" s="23" t="s">
        <v>321</v>
      </c>
      <c r="B67" s="26" t="str">
        <f>VLOOKUP($A67,language!$F$17:$J$135,language!$A$5+1,FALSE)</f>
        <v>Kanton Zug, Standardauswertungen</v>
      </c>
    </row>
    <row r="68" spans="1:2" x14ac:dyDescent="0.2">
      <c r="A68" s="23" t="s">
        <v>322</v>
      </c>
      <c r="B68" s="26" t="str">
        <f>VLOOKUP($A68,language!$F$17:$J$135,language!$A$5+1,FALSE)</f>
        <v>Kanton Zürich, Standardauswertungen</v>
      </c>
    </row>
    <row r="69" spans="1:2" x14ac:dyDescent="0.2">
      <c r="A69" s="23"/>
      <c r="B69" s="26"/>
    </row>
    <row r="70" spans="1:2" x14ac:dyDescent="0.2">
      <c r="A70" s="25" t="s">
        <v>25</v>
      </c>
      <c r="B70" s="25" t="str">
        <f>VLOOKUP($A70,language!$F$17:$J$135,language!$A$5+1,FALSE)</f>
        <v>FS-Modell: Kantone und ihre Gemeinden</v>
      </c>
    </row>
    <row r="71" spans="1:2" x14ac:dyDescent="0.2">
      <c r="A71" s="24" t="s">
        <v>150</v>
      </c>
      <c r="B71" s="26" t="str">
        <f>VLOOKUP($A71,language!$F$17:$J$135,language!$A$5+1,FALSE)</f>
        <v>Kantone und ihre Gemeinden insgesamt, Standardauswertungen</v>
      </c>
    </row>
    <row r="72" spans="1:2" x14ac:dyDescent="0.2">
      <c r="A72" s="24" t="s">
        <v>323</v>
      </c>
      <c r="B72" s="26" t="str">
        <f>VLOOKUP($A72,language!$F$17:$J$135,language!$A$5+1,FALSE)</f>
        <v>Kantone und ihre Gemeinden insgesamt, Finanzierungsrechnung nach Sachgruppen und Funktionen</v>
      </c>
    </row>
    <row r="73" spans="1:2" x14ac:dyDescent="0.2">
      <c r="A73" s="24" t="s">
        <v>324</v>
      </c>
      <c r="B73" s="26" t="str">
        <f>VLOOKUP($A73,language!$F$17:$J$135,language!$A$5+1,FALSE)</f>
        <v>Kantone und ihre Gemeinden im Vergleich, Bruttoschulden</v>
      </c>
    </row>
    <row r="74" spans="1:2" x14ac:dyDescent="0.2">
      <c r="A74" s="24" t="s">
        <v>325</v>
      </c>
      <c r="B74" s="26" t="str">
        <f>VLOOKUP($A74,language!$F$17:$J$135,language!$A$5+1,FALSE)</f>
        <v>Kantone und ihre Gemeinden im Vergleich, Standardauswertungen</v>
      </c>
    </row>
    <row r="75" spans="1:2" x14ac:dyDescent="0.2">
      <c r="A75" s="23" t="s">
        <v>326</v>
      </c>
      <c r="B75" s="26" t="str">
        <f>VLOOKUP($A75,language!$F$17:$J$135,language!$A$5+1,FALSE)</f>
        <v>Kanton Aargau und seine Gemeinden, Standardauswertungen</v>
      </c>
    </row>
    <row r="76" spans="1:2" x14ac:dyDescent="0.2">
      <c r="A76" s="23" t="s">
        <v>327</v>
      </c>
      <c r="B76" s="26" t="str">
        <f>VLOOKUP($A76,language!$F$17:$J$135,language!$A$5+1,FALSE)</f>
        <v>Kanton Appenzell Innerrhoden und seine Gemeinden, Standardauswertungen</v>
      </c>
    </row>
    <row r="77" spans="1:2" x14ac:dyDescent="0.2">
      <c r="A77" s="23" t="s">
        <v>328</v>
      </c>
      <c r="B77" s="26" t="str">
        <f>VLOOKUP($A77,language!$F$17:$J$135,language!$A$5+1,FALSE)</f>
        <v>Kanton Appenzell Ausserrhoden und seine Gemeinden, Standardauswertungen</v>
      </c>
    </row>
    <row r="78" spans="1:2" x14ac:dyDescent="0.2">
      <c r="A78" s="23" t="s">
        <v>329</v>
      </c>
      <c r="B78" s="26" t="str">
        <f>VLOOKUP($A78,language!$F$17:$J$135,language!$A$5+1,FALSE)</f>
        <v>Kanton Bern und seine Gemeinden, Standardauswertungen</v>
      </c>
    </row>
    <row r="79" spans="1:2" x14ac:dyDescent="0.2">
      <c r="A79" s="23" t="s">
        <v>330</v>
      </c>
      <c r="B79" s="26" t="str">
        <f>VLOOKUP($A79,language!$F$17:$J$135,language!$A$5+1,FALSE)</f>
        <v>Kanton Basel-Landschaft und seine Gemeinden, Standardauswertungen</v>
      </c>
    </row>
    <row r="80" spans="1:2" x14ac:dyDescent="0.2">
      <c r="A80" s="23" t="s">
        <v>331</v>
      </c>
      <c r="B80" s="26" t="str">
        <f>VLOOKUP($A80,language!$F$17:$J$135,language!$A$5+1,FALSE)</f>
        <v>Kanton Basel-Stadt und seine Gemeinden, Standardauswertungen</v>
      </c>
    </row>
    <row r="81" spans="1:2" x14ac:dyDescent="0.2">
      <c r="A81" s="23" t="s">
        <v>332</v>
      </c>
      <c r="B81" s="26" t="str">
        <f>VLOOKUP($A81,language!$F$17:$J$135,language!$A$5+1,FALSE)</f>
        <v>Kanton Freiburg und seine Gemeinden, Standardauswertungen</v>
      </c>
    </row>
    <row r="82" spans="1:2" x14ac:dyDescent="0.2">
      <c r="A82" s="23" t="s">
        <v>333</v>
      </c>
      <c r="B82" s="26" t="str">
        <f>VLOOKUP($A82,language!$F$17:$J$135,language!$A$5+1,FALSE)</f>
        <v>Kanton Genf und seine Gemeinden, Standardauswertungen</v>
      </c>
    </row>
    <row r="83" spans="1:2" x14ac:dyDescent="0.2">
      <c r="A83" s="23" t="s">
        <v>334</v>
      </c>
      <c r="B83" s="26" t="str">
        <f>VLOOKUP($A83,language!$F$17:$J$135,language!$A$5+1,FALSE)</f>
        <v>Kanton Glarus und seine Gemeinden, Standardauswertungen</v>
      </c>
    </row>
    <row r="84" spans="1:2" x14ac:dyDescent="0.2">
      <c r="A84" s="23" t="s">
        <v>335</v>
      </c>
      <c r="B84" s="26" t="str">
        <f>VLOOKUP($A84,language!$F$17:$J$135,language!$A$5+1,FALSE)</f>
        <v>Kanton Graubünden und seine Gemeinden, Standardauswertungen</v>
      </c>
    </row>
    <row r="85" spans="1:2" x14ac:dyDescent="0.2">
      <c r="A85" s="23" t="s">
        <v>336</v>
      </c>
      <c r="B85" s="26" t="str">
        <f>VLOOKUP($A85,language!$F$17:$J$135,language!$A$5+1,FALSE)</f>
        <v>Kanton Jura und seine Gemeinden, Standardauswertungen</v>
      </c>
    </row>
    <row r="86" spans="1:2" x14ac:dyDescent="0.2">
      <c r="A86" s="23" t="s">
        <v>337</v>
      </c>
      <c r="B86" s="26" t="str">
        <f>VLOOKUP($A86,language!$F$17:$J$135,language!$A$5+1,FALSE)</f>
        <v>Kanton Luzern und seine Gemeinden, Standardauswertungen</v>
      </c>
    </row>
    <row r="87" spans="1:2" x14ac:dyDescent="0.2">
      <c r="A87" s="23" t="s">
        <v>338</v>
      </c>
      <c r="B87" s="26" t="str">
        <f>VLOOKUP($A87,language!$F$17:$J$135,language!$A$5+1,FALSE)</f>
        <v>Kanton Neuenburg und seine Gemeinden, Standardauswertungen</v>
      </c>
    </row>
    <row r="88" spans="1:2" x14ac:dyDescent="0.2">
      <c r="A88" s="23" t="s">
        <v>339</v>
      </c>
      <c r="B88" s="26" t="str">
        <f>VLOOKUP($A88,language!$F$17:$J$135,language!$A$5+1,FALSE)</f>
        <v>Kanton Nidwalden und seine Gemeinden, Standardauswertungen</v>
      </c>
    </row>
    <row r="89" spans="1:2" x14ac:dyDescent="0.2">
      <c r="A89" s="23" t="s">
        <v>340</v>
      </c>
      <c r="B89" s="26" t="str">
        <f>VLOOKUP($A89,language!$F$17:$J$135,language!$A$5+1,FALSE)</f>
        <v>Kanton Obwalden und seine Gemeinden, Standardauswertungen</v>
      </c>
    </row>
    <row r="90" spans="1:2" x14ac:dyDescent="0.2">
      <c r="A90" s="23" t="s">
        <v>341</v>
      </c>
      <c r="B90" s="26" t="str">
        <f>VLOOKUP($A90,language!$F$17:$J$135,language!$A$5+1,FALSE)</f>
        <v>Kanton Sankt Gallen und seine Gemeinden, Standardauswertungen</v>
      </c>
    </row>
    <row r="91" spans="1:2" x14ac:dyDescent="0.2">
      <c r="A91" s="23" t="s">
        <v>342</v>
      </c>
      <c r="B91" s="26" t="str">
        <f>VLOOKUP($A91,language!$F$17:$J$135,language!$A$5+1,FALSE)</f>
        <v>Kanton Schaffhausen und seine Gemeinden, Standardauswertungen</v>
      </c>
    </row>
    <row r="92" spans="1:2" x14ac:dyDescent="0.2">
      <c r="A92" s="23" t="s">
        <v>343</v>
      </c>
      <c r="B92" s="26" t="str">
        <f>VLOOKUP($A92,language!$F$17:$J$135,language!$A$5+1,FALSE)</f>
        <v>Kanton Solothurn und seine Gemeinden, Standardauswertungen</v>
      </c>
    </row>
    <row r="93" spans="1:2" x14ac:dyDescent="0.2">
      <c r="A93" s="23" t="s">
        <v>344</v>
      </c>
      <c r="B93" s="26" t="str">
        <f>VLOOKUP($A93,language!$F$17:$J$135,language!$A$5+1,FALSE)</f>
        <v>Kanton Schwyz und seine Gemeinden, Standardauswertungen</v>
      </c>
    </row>
    <row r="94" spans="1:2" x14ac:dyDescent="0.2">
      <c r="A94" s="23" t="s">
        <v>345</v>
      </c>
      <c r="B94" s="26" t="str">
        <f>VLOOKUP($A94,language!$F$17:$J$135,language!$A$5+1,FALSE)</f>
        <v>Kanton Thurgau und seine Gemeinden, Standardauswertungen</v>
      </c>
    </row>
    <row r="95" spans="1:2" x14ac:dyDescent="0.2">
      <c r="A95" s="23" t="s">
        <v>346</v>
      </c>
      <c r="B95" s="26" t="str">
        <f>VLOOKUP($A95,language!$F$17:$J$135,language!$A$5+1,FALSE)</f>
        <v>Kanton Tessin und seine Gemeinden, Standardauswertungen</v>
      </c>
    </row>
    <row r="96" spans="1:2" x14ac:dyDescent="0.2">
      <c r="A96" s="23" t="s">
        <v>347</v>
      </c>
      <c r="B96" s="26" t="str">
        <f>VLOOKUP($A96,language!$F$17:$J$135,language!$A$5+1,FALSE)</f>
        <v>Kanton Uri und seine Gemeinden, Standardauswertungen</v>
      </c>
    </row>
    <row r="97" spans="1:2" x14ac:dyDescent="0.2">
      <c r="A97" s="23" t="s">
        <v>348</v>
      </c>
      <c r="B97" s="26" t="str">
        <f>VLOOKUP($A97,language!$F$17:$J$135,language!$A$5+1,FALSE)</f>
        <v>Kanton Waadt und seine Gemeinden, Standardauswertungen</v>
      </c>
    </row>
    <row r="98" spans="1:2" x14ac:dyDescent="0.2">
      <c r="A98" s="23" t="s">
        <v>349</v>
      </c>
      <c r="B98" s="26" t="str">
        <f>VLOOKUP($A98,language!$F$17:$J$135,language!$A$5+1,FALSE)</f>
        <v>Kanton Wallis und seine Gemeinden, Standardauswertungen</v>
      </c>
    </row>
    <row r="99" spans="1:2" x14ac:dyDescent="0.2">
      <c r="A99" s="23" t="s">
        <v>350</v>
      </c>
      <c r="B99" s="26" t="str">
        <f>VLOOKUP($A99,language!$F$17:$J$135,language!$A$5+1,FALSE)</f>
        <v>Kanton Zug und seine Gemeinden, Standardauswertungen</v>
      </c>
    </row>
    <row r="100" spans="1:2" x14ac:dyDescent="0.2">
      <c r="A100" s="23" t="s">
        <v>351</v>
      </c>
      <c r="B100" s="26" t="str">
        <f>VLOOKUP($A100,language!$F$17:$J$135,language!$A$5+1,FALSE)</f>
        <v>Kanton Zürich und seine Gemeinden, Standardauswertungen</v>
      </c>
    </row>
    <row r="101" spans="1:2" x14ac:dyDescent="0.2">
      <c r="A101" s="23"/>
      <c r="B101" s="26"/>
    </row>
    <row r="102" spans="1:2" x14ac:dyDescent="0.2">
      <c r="A102" s="25" t="s">
        <v>29</v>
      </c>
      <c r="B102" s="25" t="str">
        <f>VLOOKUP($A102,language!$F$17:$J$135,language!$A$5+1,FALSE)</f>
        <v>FS-Modell: Gemeinden</v>
      </c>
    </row>
    <row r="103" spans="1:2" x14ac:dyDescent="0.2">
      <c r="A103" s="27" t="s">
        <v>116</v>
      </c>
      <c r="B103" s="26" t="str">
        <f>VLOOKUP($A103,language!$F$17:$J$135,language!$A$5+1,FALSE)</f>
        <v>Gemeinden insgesamt, Standardauswertungen</v>
      </c>
    </row>
    <row r="104" spans="1:2" x14ac:dyDescent="0.2">
      <c r="A104" s="27" t="s">
        <v>352</v>
      </c>
      <c r="B104" s="26" t="str">
        <f>VLOOKUP($A104,language!$F$17:$J$135,language!$A$5+1,FALSE)</f>
        <v>Gemeinden insgesamt, Finanzierungsrechnung nach Sachgruppen und Funktionen</v>
      </c>
    </row>
    <row r="105" spans="1:2" x14ac:dyDescent="0.2">
      <c r="A105" s="27" t="s">
        <v>353</v>
      </c>
      <c r="B105" s="26" t="str">
        <f>VLOOKUP($A105,language!$F$17:$J$135,language!$A$5+1,FALSE)</f>
        <v xml:space="preserve">Gemeinden im Vergleich, Bruttoschulden </v>
      </c>
    </row>
    <row r="106" spans="1:2" x14ac:dyDescent="0.2">
      <c r="A106" s="27" t="s">
        <v>354</v>
      </c>
      <c r="B106" s="26" t="str">
        <f>VLOOKUP($A106,language!$F$17:$J$135,language!$A$5+1,FALSE)</f>
        <v>Gemeinden im Vergleich, Standardauswertungen</v>
      </c>
    </row>
    <row r="107" spans="1:2" x14ac:dyDescent="0.2">
      <c r="A107" s="27" t="s">
        <v>355</v>
      </c>
      <c r="B107" s="26" t="str">
        <f>VLOOKUP($A107,language!$F$17:$J$135,language!$A$5+1,FALSE)</f>
        <v>Gemeinden Kanton Aargau, Standardauswertungen</v>
      </c>
    </row>
    <row r="108" spans="1:2" x14ac:dyDescent="0.2">
      <c r="A108" s="27" t="s">
        <v>356</v>
      </c>
      <c r="B108" s="26" t="str">
        <f>VLOOKUP($A108,language!$F$17:$J$135,language!$A$5+1,FALSE)</f>
        <v>Gemeinden Kanton Appenzell Innerrhoden, Standardauswertungen</v>
      </c>
    </row>
    <row r="109" spans="1:2" x14ac:dyDescent="0.2">
      <c r="A109" s="27" t="s">
        <v>357</v>
      </c>
      <c r="B109" s="26" t="str">
        <f>VLOOKUP($A109,language!$F$17:$J$135,language!$A$5+1,FALSE)</f>
        <v>Gemeinden Kanton Appenzell Ausserrhoden, Standardauswertungen</v>
      </c>
    </row>
    <row r="110" spans="1:2" x14ac:dyDescent="0.2">
      <c r="A110" s="27" t="s">
        <v>358</v>
      </c>
      <c r="B110" s="26" t="str">
        <f>VLOOKUP($A110,language!$F$17:$J$135,language!$A$5+1,FALSE)</f>
        <v>Gemeinden Kanton Bern, Standardauswertungen</v>
      </c>
    </row>
    <row r="111" spans="1:2" x14ac:dyDescent="0.2">
      <c r="A111" s="27" t="s">
        <v>359</v>
      </c>
      <c r="B111" s="26" t="str">
        <f>VLOOKUP($A111,language!$F$17:$J$135,language!$A$5+1,FALSE)</f>
        <v>Gemeinden Kanton Basel-Landschaft, Standardauswertungen</v>
      </c>
    </row>
    <row r="112" spans="1:2" x14ac:dyDescent="0.2">
      <c r="A112" s="27" t="s">
        <v>360</v>
      </c>
      <c r="B112" s="26" t="str">
        <f>VLOOKUP($A112,language!$F$17:$J$135,language!$A$5+1,FALSE)</f>
        <v>Gemeinden Kanton Basel-Stadt, Standardauswertungen</v>
      </c>
    </row>
    <row r="113" spans="1:2" x14ac:dyDescent="0.2">
      <c r="A113" s="27" t="s">
        <v>361</v>
      </c>
      <c r="B113" s="26" t="str">
        <f>VLOOKUP($A113,language!$F$17:$J$135,language!$A$5+1,FALSE)</f>
        <v>Gemeinden Kanton Freiburg, Standardauswertungen</v>
      </c>
    </row>
    <row r="114" spans="1:2" x14ac:dyDescent="0.2">
      <c r="A114" s="27" t="s">
        <v>362</v>
      </c>
      <c r="B114" s="26" t="str">
        <f>VLOOKUP($A114,language!$F$17:$J$135,language!$A$5+1,FALSE)</f>
        <v>Gemeinden Kanton Genf, Standardauswertungen</v>
      </c>
    </row>
    <row r="115" spans="1:2" x14ac:dyDescent="0.2">
      <c r="A115" s="27" t="s">
        <v>363</v>
      </c>
      <c r="B115" s="26" t="str">
        <f>VLOOKUP($A115,language!$F$17:$J$135,language!$A$5+1,FALSE)</f>
        <v>Gemeinden Kanton Glarus, Standardauswertungen</v>
      </c>
    </row>
    <row r="116" spans="1:2" x14ac:dyDescent="0.2">
      <c r="A116" s="27" t="s">
        <v>364</v>
      </c>
      <c r="B116" s="26" t="str">
        <f>VLOOKUP($A116,language!$F$17:$J$135,language!$A$5+1,FALSE)</f>
        <v>Gemeinden Kanton Graubünden, Standardauswertungen</v>
      </c>
    </row>
    <row r="117" spans="1:2" x14ac:dyDescent="0.2">
      <c r="A117" s="27" t="s">
        <v>365</v>
      </c>
      <c r="B117" s="26" t="str">
        <f>VLOOKUP($A117,language!$F$17:$J$135,language!$A$5+1,FALSE)</f>
        <v>Gemeinden Kanton Jura, Standardauswertungen</v>
      </c>
    </row>
    <row r="118" spans="1:2" x14ac:dyDescent="0.2">
      <c r="A118" s="27" t="s">
        <v>366</v>
      </c>
      <c r="B118" s="26" t="str">
        <f>VLOOKUP($A118,language!$F$17:$J$135,language!$A$5+1,FALSE)</f>
        <v>Gemeinden Kanton Luzern, Standardauswertungen</v>
      </c>
    </row>
    <row r="119" spans="1:2" x14ac:dyDescent="0.2">
      <c r="A119" s="27" t="s">
        <v>367</v>
      </c>
      <c r="B119" s="26" t="str">
        <f>VLOOKUP($A119,language!$F$17:$J$135,language!$A$5+1,FALSE)</f>
        <v>Gemeinden Kanton Neuenburg, Standardauswertungen</v>
      </c>
    </row>
    <row r="120" spans="1:2" x14ac:dyDescent="0.2">
      <c r="A120" s="27" t="s">
        <v>368</v>
      </c>
      <c r="B120" s="26" t="str">
        <f>VLOOKUP($A120,language!$F$17:$J$135,language!$A$5+1,FALSE)</f>
        <v>Gemeinden Kanton Nidwalden, Standardauswertungen</v>
      </c>
    </row>
    <row r="121" spans="1:2" x14ac:dyDescent="0.2">
      <c r="A121" s="27" t="s">
        <v>369</v>
      </c>
      <c r="B121" s="26" t="str">
        <f>VLOOKUP($A121,language!$F$17:$J$135,language!$A$5+1,FALSE)</f>
        <v>Gemeinden Kanton Obwalden, Standardauswertungen</v>
      </c>
    </row>
    <row r="122" spans="1:2" x14ac:dyDescent="0.2">
      <c r="A122" s="27" t="s">
        <v>370</v>
      </c>
      <c r="B122" s="26" t="str">
        <f>VLOOKUP($A122,language!$F$17:$J$135,language!$A$5+1,FALSE)</f>
        <v>Gemeinden Kanton Sankt Gallen, Standardauswertungen</v>
      </c>
    </row>
    <row r="123" spans="1:2" x14ac:dyDescent="0.2">
      <c r="A123" s="27" t="s">
        <v>371</v>
      </c>
      <c r="B123" s="26" t="str">
        <f>VLOOKUP($A123,language!$F$17:$J$135,language!$A$5+1,FALSE)</f>
        <v>Gemeinden Kanton Schaffhausen, Standardauswertungen</v>
      </c>
    </row>
    <row r="124" spans="1:2" x14ac:dyDescent="0.2">
      <c r="A124" s="27" t="s">
        <v>372</v>
      </c>
      <c r="B124" s="26" t="str">
        <f>VLOOKUP($A124,language!$F$17:$J$135,language!$A$5+1,FALSE)</f>
        <v>Gemeinden Kanton Solothurn, Standardauswertungen</v>
      </c>
    </row>
    <row r="125" spans="1:2" x14ac:dyDescent="0.2">
      <c r="A125" s="27" t="s">
        <v>373</v>
      </c>
      <c r="B125" s="26" t="str">
        <f>VLOOKUP($A125,language!$F$17:$J$135,language!$A$5+1,FALSE)</f>
        <v>Gemeinden Kanton Schwyz, Standardauswertungen</v>
      </c>
    </row>
    <row r="126" spans="1:2" x14ac:dyDescent="0.2">
      <c r="A126" s="27" t="s">
        <v>374</v>
      </c>
      <c r="B126" s="26" t="str">
        <f>VLOOKUP($A126,language!$F$17:$J$135,language!$A$5+1,FALSE)</f>
        <v>Gemeinden Kanton Thurgau, Standardauswertungen</v>
      </c>
    </row>
    <row r="127" spans="1:2" x14ac:dyDescent="0.2">
      <c r="A127" s="27" t="s">
        <v>375</v>
      </c>
      <c r="B127" s="26" t="str">
        <f>VLOOKUP($A127,language!$F$17:$J$135,language!$A$5+1,FALSE)</f>
        <v>Gemeinden Kanton Tessin, Standardauswertungen</v>
      </c>
    </row>
    <row r="128" spans="1:2" x14ac:dyDescent="0.2">
      <c r="A128" s="27" t="s">
        <v>376</v>
      </c>
      <c r="B128" s="26" t="str">
        <f>VLOOKUP($A128,language!$F$17:$J$135,language!$A$5+1,FALSE)</f>
        <v>Gemeinden Kanton Uri, Standardauswertungen</v>
      </c>
    </row>
    <row r="129" spans="1:2" x14ac:dyDescent="0.2">
      <c r="A129" s="27" t="s">
        <v>377</v>
      </c>
      <c r="B129" s="26" t="str">
        <f>VLOOKUP($A129,language!$F$17:$J$135,language!$A$5+1,FALSE)</f>
        <v>Gemeinden Kanton Waadt, Standardauswertungen</v>
      </c>
    </row>
    <row r="130" spans="1:2" x14ac:dyDescent="0.2">
      <c r="A130" s="27" t="s">
        <v>378</v>
      </c>
      <c r="B130" s="26" t="str">
        <f>VLOOKUP($A130,language!$F$17:$J$135,language!$A$5+1,FALSE)</f>
        <v>Gemeinden Kanton Wallis, Standardauswertungen</v>
      </c>
    </row>
    <row r="131" spans="1:2" x14ac:dyDescent="0.2">
      <c r="A131" s="27" t="s">
        <v>379</v>
      </c>
      <c r="B131" s="26" t="str">
        <f>VLOOKUP($A131,language!$F$17:$J$135,language!$A$5+1,FALSE)</f>
        <v>Gemeinden Kanton Zug, Standardauswertungen</v>
      </c>
    </row>
    <row r="132" spans="1:2" x14ac:dyDescent="0.2">
      <c r="A132" s="27" t="s">
        <v>380</v>
      </c>
      <c r="B132" s="26" t="str">
        <f>VLOOKUP($A132,language!$F$17:$J$135,language!$A$5+1,FALSE)</f>
        <v>Gemeinden Kanton Zürich, Standardauswertungen</v>
      </c>
    </row>
    <row r="133" spans="1:2" x14ac:dyDescent="0.2">
      <c r="A133" s="27" t="s">
        <v>381</v>
      </c>
      <c r="B133" s="26" t="str">
        <f>VLOOKUP($A133,language!$F$17:$J$135,language!$A$5+1,FALSE)</f>
        <v>Städte im Vergleich, Bruttoschulden Städte und Kantonshauptorte</v>
      </c>
    </row>
    <row r="134" spans="1:2" x14ac:dyDescent="0.2">
      <c r="A134" s="27" t="s">
        <v>382</v>
      </c>
      <c r="B134" s="26" t="str">
        <f>VLOOKUP($A134,language!$F$17:$J$135,language!$A$5+1,FALSE)</f>
        <v>Städte im Vergleich, Standardauswertungen Städte und Kantonshauptorte</v>
      </c>
    </row>
    <row r="135" spans="1:2" x14ac:dyDescent="0.2">
      <c r="A135" s="27" t="s">
        <v>383</v>
      </c>
      <c r="B135" s="26" t="str">
        <f>VLOOKUP($A135,language!$F$17:$J$135,language!$A$5+1,FALSE)</f>
        <v>Städte im Vergleich, Bruttoschulden Städte im Städteverband</v>
      </c>
    </row>
    <row r="136" spans="1:2" x14ac:dyDescent="0.2">
      <c r="A136" s="27" t="s">
        <v>384</v>
      </c>
      <c r="B136" s="26" t="str">
        <f>VLOOKUP($A136,language!$F$17:$J$135,language!$A$5+1,FALSE)</f>
        <v>Städte im Vergleich, Standardauswertungen Städte im Städteverband</v>
      </c>
    </row>
    <row r="137" spans="1:2" x14ac:dyDescent="0.2">
      <c r="A137" s="27"/>
      <c r="B137" s="26"/>
    </row>
    <row r="138" spans="1:2" x14ac:dyDescent="0.2">
      <c r="A138" s="25" t="s">
        <v>34</v>
      </c>
      <c r="B138" s="25" t="str">
        <f>VLOOKUP($A138,language!$F$17:$J$135,language!$A$5+1,FALSE)</f>
        <v>FS-Modell: Sozialversicherungen</v>
      </c>
    </row>
    <row r="139" spans="1:2" x14ac:dyDescent="0.2">
      <c r="A139" s="27" t="s">
        <v>214</v>
      </c>
      <c r="B139" s="26" t="str">
        <f>VLOOKUP($A139,language!$F$17:$J$135,language!$A$5+1,FALSE)</f>
        <v>Sozialversicherungen insgesamt, Standardauswertungen</v>
      </c>
    </row>
    <row r="140" spans="1:2" x14ac:dyDescent="0.2">
      <c r="A140" s="27" t="s">
        <v>385</v>
      </c>
      <c r="B140" s="26" t="str">
        <f>VLOOKUP($A140,language!$F$17:$J$135,language!$A$5+1,FALSE)</f>
        <v>Sozialversicherungen insgesamt, Finanzierungsrechnung nach Sachgruppen und Funktionen</v>
      </c>
    </row>
    <row r="141" spans="1:2" x14ac:dyDescent="0.2">
      <c r="A141" s="28" t="s">
        <v>386</v>
      </c>
      <c r="B141" s="26" t="str">
        <f>VLOOKUP($A141,language!$F$17:$J$135,language!$A$5+1,FALSE)</f>
        <v>Alters- und Hinterlassenenversicherung (AHV) , Standardauswertungen</v>
      </c>
    </row>
    <row r="142" spans="1:2" x14ac:dyDescent="0.2">
      <c r="A142" s="28" t="s">
        <v>387</v>
      </c>
      <c r="B142" s="26" t="str">
        <f>VLOOKUP($A142,language!$F$17:$J$135,language!$A$5+1,FALSE)</f>
        <v>Arbeitslosenversicherung (ALV), Standardauswertungen</v>
      </c>
    </row>
    <row r="143" spans="1:2" x14ac:dyDescent="0.2">
      <c r="A143" s="28" t="s">
        <v>388</v>
      </c>
      <c r="B143" s="26" t="str">
        <f>VLOOKUP($A143,language!$F$17:$J$135,language!$A$5+1,FALSE)</f>
        <v>Erwerbsausfallentschädigung (EO), Standardauswertungen</v>
      </c>
    </row>
    <row r="144" spans="1:2" x14ac:dyDescent="0.2">
      <c r="A144" s="28" t="s">
        <v>389</v>
      </c>
      <c r="B144" s="26" t="str">
        <f>VLOOKUP($A144,language!$F$17:$J$135,language!$A$5+1,FALSE)</f>
        <v>Familienzulagen in der Landwirtschaft (FL), Standardauswertungen</v>
      </c>
    </row>
    <row r="145" spans="1:2" x14ac:dyDescent="0.2">
      <c r="A145" s="28" t="s">
        <v>390</v>
      </c>
      <c r="B145" s="26" t="str">
        <f>VLOOKUP($A145,language!$F$17:$J$135,language!$A$5+1,FALSE)</f>
        <v>Invalidenversicherung (IV), Standardauswertungen</v>
      </c>
    </row>
    <row r="146" spans="1:2" x14ac:dyDescent="0.2">
      <c r="A146" s="28" t="s">
        <v>391</v>
      </c>
      <c r="B146" s="26" t="str">
        <f>VLOOKUP($A146,language!$F$17:$J$135,language!$A$5+1,FALSE)</f>
        <v>Mutterschaftsversicherung, Genf, Standardauswertungen</v>
      </c>
    </row>
    <row r="147" spans="1:2" x14ac:dyDescent="0.2"/>
    <row r="148" spans="1:2" x14ac:dyDescent="0.2"/>
  </sheetData>
  <printOptions horizontalCentered="1"/>
  <pageMargins left="0.31496062992125984" right="0.23622047244094491" top="0.59055118110236227" bottom="0.59055118110236227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666750</xdr:colOff>
                    <xdr:row>8</xdr:row>
                    <xdr:rowOff>19050</xdr:rowOff>
                  </from>
                  <to>
                    <xdr:col>1</xdr:col>
                    <xdr:colOff>1647825</xdr:colOff>
                    <xdr:row>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149"/>
  <sheetViews>
    <sheetView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10.83203125" defaultRowHeight="11.25" x14ac:dyDescent="0.2"/>
  <cols>
    <col min="1" max="10" width="10.83203125" style="1"/>
    <col min="11" max="11" width="4.1640625" style="8" bestFit="1" customWidth="1"/>
    <col min="12" max="16384" width="10.83203125" style="1"/>
  </cols>
  <sheetData>
    <row r="1" spans="1:11" x14ac:dyDescent="0.2">
      <c r="A1" s="1" t="s">
        <v>0</v>
      </c>
      <c r="B1" s="1" t="s">
        <v>903</v>
      </c>
      <c r="C1" s="19">
        <v>43329</v>
      </c>
      <c r="F1" s="1" t="s">
        <v>903</v>
      </c>
      <c r="G1" s="19">
        <v>43329</v>
      </c>
    </row>
    <row r="2" spans="1:11" x14ac:dyDescent="0.2">
      <c r="A2" s="1" t="s">
        <v>1</v>
      </c>
    </row>
    <row r="3" spans="1:11" x14ac:dyDescent="0.2">
      <c r="A3" s="1" t="s">
        <v>2</v>
      </c>
    </row>
    <row r="4" spans="1:11" x14ac:dyDescent="0.2">
      <c r="A4" s="1" t="s">
        <v>3</v>
      </c>
      <c r="B4" s="18" t="s">
        <v>43</v>
      </c>
      <c r="F4" s="17" t="s">
        <v>830</v>
      </c>
      <c r="K4" s="29"/>
    </row>
    <row r="5" spans="1:11" x14ac:dyDescent="0.2">
      <c r="A5" s="1">
        <v>1</v>
      </c>
      <c r="B5" s="1">
        <f>COLUMN(B1)</f>
        <v>2</v>
      </c>
      <c r="F5" s="12"/>
      <c r="G5" s="1">
        <f>COLUMN(G1)</f>
        <v>7</v>
      </c>
      <c r="K5" s="29"/>
    </row>
    <row r="6" spans="1:11" x14ac:dyDescent="0.2">
      <c r="F6" s="12"/>
      <c r="K6" s="29"/>
    </row>
    <row r="7" spans="1:11" x14ac:dyDescent="0.2">
      <c r="B7" s="1" t="str">
        <f>A1</f>
        <v>Deutsch</v>
      </c>
      <c r="C7" s="1" t="str">
        <f>A2</f>
        <v>Français</v>
      </c>
      <c r="D7" s="1" t="str">
        <f>A3</f>
        <v>Italiano</v>
      </c>
      <c r="E7" s="1" t="str">
        <f>A4</f>
        <v>English</v>
      </c>
      <c r="F7" s="12"/>
      <c r="G7" s="1" t="str">
        <f>A1</f>
        <v>Deutsch</v>
      </c>
      <c r="H7" s="1" t="str">
        <f>A2</f>
        <v>Français</v>
      </c>
      <c r="I7" s="1" t="str">
        <f>A3</f>
        <v>Italiano</v>
      </c>
      <c r="J7" s="1" t="str">
        <f>A4</f>
        <v>English</v>
      </c>
      <c r="K7" s="29"/>
    </row>
    <row r="8" spans="1:11" x14ac:dyDescent="0.2">
      <c r="A8" s="2" t="s">
        <v>4</v>
      </c>
      <c r="B8" s="2" t="s">
        <v>39</v>
      </c>
      <c r="C8" s="2" t="s">
        <v>966</v>
      </c>
      <c r="D8" s="2" t="s">
        <v>40</v>
      </c>
      <c r="E8" s="2" t="s">
        <v>41</v>
      </c>
      <c r="F8" s="13"/>
      <c r="G8" s="2" t="s">
        <v>969</v>
      </c>
      <c r="H8" s="2" t="s">
        <v>971</v>
      </c>
      <c r="I8" s="2" t="s">
        <v>972</v>
      </c>
      <c r="J8" s="2" t="s">
        <v>973</v>
      </c>
      <c r="K8" s="29">
        <f t="shared" ref="K8:K71" si="0">ROW(F8)</f>
        <v>8</v>
      </c>
    </row>
    <row r="9" spans="1:11" x14ac:dyDescent="0.2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3"/>
      <c r="G9" s="2" t="s">
        <v>970</v>
      </c>
      <c r="H9" s="2" t="s">
        <v>974</v>
      </c>
      <c r="I9" s="2" t="s">
        <v>975</v>
      </c>
      <c r="J9" s="2" t="s">
        <v>976</v>
      </c>
      <c r="K9" s="29">
        <f t="shared" si="0"/>
        <v>9</v>
      </c>
    </row>
    <row r="10" spans="1:11" x14ac:dyDescent="0.2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4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29">
        <f t="shared" si="0"/>
        <v>10</v>
      </c>
    </row>
    <row r="11" spans="1:11" x14ac:dyDescent="0.2">
      <c r="A11" s="1" t="s">
        <v>15</v>
      </c>
      <c r="B11" s="1" t="s">
        <v>16</v>
      </c>
      <c r="C11" s="1" t="s">
        <v>17</v>
      </c>
      <c r="D11" s="1" t="s">
        <v>18</v>
      </c>
      <c r="E11" s="1" t="s">
        <v>19</v>
      </c>
      <c r="F11" s="15" t="s">
        <v>86</v>
      </c>
      <c r="G11" s="7" t="s">
        <v>87</v>
      </c>
      <c r="H11" s="7" t="s">
        <v>88</v>
      </c>
      <c r="I11" s="7" t="s">
        <v>89</v>
      </c>
      <c r="J11" s="7" t="s">
        <v>90</v>
      </c>
      <c r="K11" s="29">
        <f t="shared" si="0"/>
        <v>11</v>
      </c>
    </row>
    <row r="12" spans="1:11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5" t="s">
        <v>91</v>
      </c>
      <c r="G12" s="7" t="s">
        <v>92</v>
      </c>
      <c r="H12" s="7" t="s">
        <v>93</v>
      </c>
      <c r="I12" s="7" t="s">
        <v>94</v>
      </c>
      <c r="J12" s="7" t="s">
        <v>95</v>
      </c>
      <c r="K12" s="29">
        <f t="shared" si="0"/>
        <v>12</v>
      </c>
    </row>
    <row r="13" spans="1:11" x14ac:dyDescent="0.2">
      <c r="A13" s="1" t="s">
        <v>25</v>
      </c>
      <c r="B13" s="1" t="s">
        <v>26</v>
      </c>
      <c r="C13" s="1" t="s">
        <v>967</v>
      </c>
      <c r="D13" s="1" t="s">
        <v>27</v>
      </c>
      <c r="E13" s="1" t="s">
        <v>28</v>
      </c>
      <c r="F13" s="15" t="s">
        <v>116</v>
      </c>
      <c r="G13" s="7" t="s">
        <v>117</v>
      </c>
      <c r="H13" s="7" t="s">
        <v>118</v>
      </c>
      <c r="I13" s="7" t="s">
        <v>119</v>
      </c>
      <c r="J13" s="7" t="s">
        <v>120</v>
      </c>
      <c r="K13" s="29">
        <f t="shared" si="0"/>
        <v>13</v>
      </c>
    </row>
    <row r="14" spans="1:11" x14ac:dyDescent="0.2">
      <c r="A14" s="1" t="s">
        <v>29</v>
      </c>
      <c r="B14" s="1" t="s">
        <v>30</v>
      </c>
      <c r="C14" s="1" t="s">
        <v>31</v>
      </c>
      <c r="D14" s="1" t="s">
        <v>32</v>
      </c>
      <c r="E14" s="1" t="s">
        <v>33</v>
      </c>
      <c r="F14" s="15" t="s">
        <v>146</v>
      </c>
      <c r="G14" s="6" t="s">
        <v>147</v>
      </c>
      <c r="H14" s="6" t="s">
        <v>148</v>
      </c>
      <c r="I14" s="6" t="s">
        <v>149</v>
      </c>
      <c r="J14" s="6" t="s">
        <v>148</v>
      </c>
      <c r="K14" s="29">
        <f t="shared" si="0"/>
        <v>14</v>
      </c>
    </row>
    <row r="15" spans="1:11" x14ac:dyDescent="0.2">
      <c r="A15" s="1" t="s">
        <v>34</v>
      </c>
      <c r="B15" s="1" t="s">
        <v>35</v>
      </c>
      <c r="C15" s="1" t="s">
        <v>36</v>
      </c>
      <c r="D15" s="1" t="s">
        <v>37</v>
      </c>
      <c r="E15" s="1" t="s">
        <v>38</v>
      </c>
      <c r="F15" s="15" t="s">
        <v>199</v>
      </c>
      <c r="G15" s="6" t="s">
        <v>200</v>
      </c>
      <c r="H15" s="6" t="s">
        <v>201</v>
      </c>
      <c r="I15" s="6" t="s">
        <v>202</v>
      </c>
      <c r="J15" s="6" t="s">
        <v>203</v>
      </c>
      <c r="K15" s="29">
        <f t="shared" si="0"/>
        <v>15</v>
      </c>
    </row>
    <row r="16" spans="1:11" x14ac:dyDescent="0.2">
      <c r="A16" s="2" t="s">
        <v>833</v>
      </c>
      <c r="B16" s="2" t="s">
        <v>987</v>
      </c>
      <c r="C16" s="2" t="s">
        <v>988</v>
      </c>
      <c r="D16" s="2" t="s">
        <v>989</v>
      </c>
      <c r="E16" s="2" t="s">
        <v>990</v>
      </c>
      <c r="F16" s="15" t="s">
        <v>214</v>
      </c>
      <c r="G16" s="6" t="s">
        <v>215</v>
      </c>
      <c r="H16" s="6" t="s">
        <v>216</v>
      </c>
      <c r="I16" s="6" t="s">
        <v>217</v>
      </c>
      <c r="J16" s="6" t="s">
        <v>218</v>
      </c>
      <c r="K16" s="29">
        <f t="shared" si="0"/>
        <v>16</v>
      </c>
    </row>
    <row r="17" spans="1:11" x14ac:dyDescent="0.2">
      <c r="A17" s="1" t="s">
        <v>883</v>
      </c>
      <c r="B17" s="1" t="s">
        <v>884</v>
      </c>
      <c r="C17" s="1" t="s">
        <v>911</v>
      </c>
      <c r="D17" s="1" t="s">
        <v>912</v>
      </c>
      <c r="E17" s="1" t="s">
        <v>913</v>
      </c>
      <c r="F17" s="14" t="s">
        <v>10</v>
      </c>
      <c r="G17" s="5" t="s">
        <v>11</v>
      </c>
      <c r="H17" s="5" t="s">
        <v>12</v>
      </c>
      <c r="I17" s="5" t="s">
        <v>13</v>
      </c>
      <c r="J17" s="5" t="s">
        <v>14</v>
      </c>
      <c r="K17" s="29">
        <f t="shared" si="0"/>
        <v>17</v>
      </c>
    </row>
    <row r="18" spans="1:11" x14ac:dyDescent="0.2">
      <c r="A18" s="1" t="s">
        <v>837</v>
      </c>
      <c r="B18" s="1" t="s">
        <v>845</v>
      </c>
      <c r="C18" s="1" t="s">
        <v>870</v>
      </c>
      <c r="D18" s="1" t="s">
        <v>871</v>
      </c>
      <c r="E18" s="1" t="s">
        <v>872</v>
      </c>
      <c r="F18" s="15" t="s">
        <v>199</v>
      </c>
      <c r="G18" s="1" t="s">
        <v>392</v>
      </c>
      <c r="H18" s="1" t="s">
        <v>754</v>
      </c>
      <c r="I18" s="1" t="s">
        <v>808</v>
      </c>
      <c r="J18" s="1" t="s">
        <v>789</v>
      </c>
      <c r="K18" s="29">
        <f t="shared" si="0"/>
        <v>18</v>
      </c>
    </row>
    <row r="19" spans="1:11" x14ac:dyDescent="0.2">
      <c r="A19" s="1" t="s">
        <v>838</v>
      </c>
      <c r="B19" s="1" t="s">
        <v>846</v>
      </c>
      <c r="C19" s="1" t="s">
        <v>861</v>
      </c>
      <c r="D19" s="1" t="s">
        <v>862</v>
      </c>
      <c r="E19" s="1" t="s">
        <v>863</v>
      </c>
      <c r="F19" s="15" t="s">
        <v>290</v>
      </c>
      <c r="G19" s="1" t="s">
        <v>393</v>
      </c>
      <c r="H19" s="1" t="s">
        <v>766</v>
      </c>
      <c r="I19" s="1" t="s">
        <v>820</v>
      </c>
      <c r="J19" s="1" t="s">
        <v>801</v>
      </c>
      <c r="K19" s="29">
        <f t="shared" si="0"/>
        <v>19</v>
      </c>
    </row>
    <row r="20" spans="1:11" x14ac:dyDescent="0.2">
      <c r="A20" s="1" t="s">
        <v>881</v>
      </c>
      <c r="B20" s="1" t="s">
        <v>882</v>
      </c>
      <c r="C20" s="1" t="s">
        <v>908</v>
      </c>
      <c r="D20" s="1" t="s">
        <v>909</v>
      </c>
      <c r="E20" s="1" t="s">
        <v>910</v>
      </c>
      <c r="F20" s="15" t="s">
        <v>91</v>
      </c>
      <c r="G20" s="1" t="s">
        <v>394</v>
      </c>
      <c r="H20" s="1" t="s">
        <v>755</v>
      </c>
      <c r="I20" s="1" t="s">
        <v>809</v>
      </c>
      <c r="J20" s="1" t="s">
        <v>790</v>
      </c>
      <c r="K20" s="29">
        <f t="shared" si="0"/>
        <v>20</v>
      </c>
    </row>
    <row r="21" spans="1:11" x14ac:dyDescent="0.2">
      <c r="A21" s="1" t="s">
        <v>841</v>
      </c>
      <c r="B21" s="1" t="s">
        <v>850</v>
      </c>
      <c r="C21" s="1" t="s">
        <v>867</v>
      </c>
      <c r="D21" s="1" t="s">
        <v>868</v>
      </c>
      <c r="E21" s="1" t="s">
        <v>869</v>
      </c>
      <c r="F21" s="15" t="s">
        <v>291</v>
      </c>
      <c r="G21" s="1" t="s">
        <v>395</v>
      </c>
      <c r="H21" s="1" t="s">
        <v>767</v>
      </c>
      <c r="I21" s="1" t="s">
        <v>826</v>
      </c>
      <c r="J21" s="1" t="s">
        <v>802</v>
      </c>
      <c r="K21" s="29">
        <f t="shared" si="0"/>
        <v>21</v>
      </c>
    </row>
    <row r="22" spans="1:11" x14ac:dyDescent="0.2">
      <c r="A22" s="1" t="s">
        <v>842</v>
      </c>
      <c r="B22" s="1" t="s">
        <v>851</v>
      </c>
      <c r="C22" s="1" t="s">
        <v>876</v>
      </c>
      <c r="D22" s="1" t="s">
        <v>877</v>
      </c>
      <c r="E22" s="1" t="s">
        <v>878</v>
      </c>
      <c r="F22" s="15" t="s">
        <v>292</v>
      </c>
      <c r="G22" s="1" t="s">
        <v>827</v>
      </c>
      <c r="H22" s="1" t="s">
        <v>968</v>
      </c>
      <c r="I22" s="1" t="s">
        <v>828</v>
      </c>
      <c r="J22" s="1" t="s">
        <v>829</v>
      </c>
      <c r="K22" s="29">
        <f t="shared" si="0"/>
        <v>22</v>
      </c>
    </row>
    <row r="23" spans="1:11" x14ac:dyDescent="0.2">
      <c r="A23" s="1" t="s">
        <v>180</v>
      </c>
      <c r="B23" s="1" t="s">
        <v>995</v>
      </c>
      <c r="C23" s="1" t="s">
        <v>996</v>
      </c>
      <c r="D23" s="1" t="s">
        <v>997</v>
      </c>
      <c r="E23" s="1" t="s">
        <v>998</v>
      </c>
      <c r="F23" s="15" t="s">
        <v>249</v>
      </c>
      <c r="G23" s="1" t="s">
        <v>250</v>
      </c>
      <c r="H23" s="1" t="s">
        <v>251</v>
      </c>
      <c r="I23" s="1" t="s">
        <v>252</v>
      </c>
      <c r="J23" s="1" t="s">
        <v>253</v>
      </c>
      <c r="K23" s="29">
        <f t="shared" si="0"/>
        <v>23</v>
      </c>
    </row>
    <row r="24" spans="1:11" x14ac:dyDescent="0.2">
      <c r="A24" s="2" t="s">
        <v>833</v>
      </c>
      <c r="B24" s="2" t="s">
        <v>991</v>
      </c>
      <c r="C24" s="2" t="s">
        <v>992</v>
      </c>
      <c r="D24" s="2" t="s">
        <v>993</v>
      </c>
      <c r="E24" s="2" t="s">
        <v>994</v>
      </c>
      <c r="F24" s="15" t="s">
        <v>234</v>
      </c>
      <c r="G24" s="1" t="s">
        <v>235</v>
      </c>
      <c r="H24" s="1" t="s">
        <v>236</v>
      </c>
      <c r="I24" s="1" t="s">
        <v>237</v>
      </c>
      <c r="J24" s="1" t="s">
        <v>238</v>
      </c>
      <c r="K24" s="29">
        <f t="shared" si="0"/>
        <v>24</v>
      </c>
    </row>
    <row r="25" spans="1:11" x14ac:dyDescent="0.2">
      <c r="A25" s="1" t="s">
        <v>834</v>
      </c>
      <c r="B25" s="1" t="s">
        <v>843</v>
      </c>
      <c r="C25" s="1" t="s">
        <v>852</v>
      </c>
      <c r="D25" s="1" t="s">
        <v>853</v>
      </c>
      <c r="E25" s="1" t="s">
        <v>854</v>
      </c>
      <c r="F25" s="15" t="s">
        <v>239</v>
      </c>
      <c r="G25" s="1" t="s">
        <v>396</v>
      </c>
      <c r="H25" s="1" t="s">
        <v>397</v>
      </c>
      <c r="I25" s="1" t="s">
        <v>398</v>
      </c>
      <c r="J25" s="1" t="s">
        <v>399</v>
      </c>
      <c r="K25" s="29">
        <f t="shared" si="0"/>
        <v>25</v>
      </c>
    </row>
    <row r="26" spans="1:11" x14ac:dyDescent="0.2">
      <c r="A26" s="1" t="s">
        <v>835</v>
      </c>
      <c r="B26" s="1" t="s">
        <v>844</v>
      </c>
      <c r="C26" s="1" t="s">
        <v>855</v>
      </c>
      <c r="D26" s="1" t="s">
        <v>856</v>
      </c>
      <c r="E26" s="1" t="s">
        <v>857</v>
      </c>
      <c r="F26" s="15" t="s">
        <v>244</v>
      </c>
      <c r="G26" s="1" t="s">
        <v>240</v>
      </c>
      <c r="H26" s="1" t="s">
        <v>241</v>
      </c>
      <c r="I26" s="1" t="s">
        <v>242</v>
      </c>
      <c r="J26" s="1" t="s">
        <v>243</v>
      </c>
      <c r="K26" s="29">
        <f t="shared" si="0"/>
        <v>26</v>
      </c>
    </row>
    <row r="27" spans="1:11" x14ac:dyDescent="0.2">
      <c r="A27" s="1" t="s">
        <v>837</v>
      </c>
      <c r="B27" s="1" t="s">
        <v>845</v>
      </c>
      <c r="C27" s="1" t="s">
        <v>870</v>
      </c>
      <c r="D27" s="1" t="s">
        <v>871</v>
      </c>
      <c r="E27" s="1" t="s">
        <v>872</v>
      </c>
      <c r="F27" s="14" t="s">
        <v>15</v>
      </c>
      <c r="G27" s="5" t="s">
        <v>16</v>
      </c>
      <c r="H27" s="5" t="s">
        <v>17</v>
      </c>
      <c r="I27" s="5" t="s">
        <v>18</v>
      </c>
      <c r="J27" s="5" t="s">
        <v>19</v>
      </c>
      <c r="K27" s="29">
        <f t="shared" si="0"/>
        <v>27</v>
      </c>
    </row>
    <row r="28" spans="1:11" x14ac:dyDescent="0.2">
      <c r="A28" s="1" t="s">
        <v>838</v>
      </c>
      <c r="B28" s="1" t="s">
        <v>846</v>
      </c>
      <c r="C28" s="1" t="s">
        <v>861</v>
      </c>
      <c r="D28" s="1" t="s">
        <v>862</v>
      </c>
      <c r="E28" s="1" t="s">
        <v>863</v>
      </c>
      <c r="F28" s="15" t="s">
        <v>86</v>
      </c>
      <c r="G28" s="1" t="s">
        <v>400</v>
      </c>
      <c r="H28" s="1" t="s">
        <v>756</v>
      </c>
      <c r="I28" s="1" t="s">
        <v>810</v>
      </c>
      <c r="J28" s="1" t="s">
        <v>791</v>
      </c>
      <c r="K28" s="29">
        <f t="shared" si="0"/>
        <v>28</v>
      </c>
    </row>
    <row r="29" spans="1:11" x14ac:dyDescent="0.2">
      <c r="A29" s="1" t="s">
        <v>836</v>
      </c>
      <c r="B29" s="1" t="s">
        <v>847</v>
      </c>
      <c r="C29" s="1" t="s">
        <v>858</v>
      </c>
      <c r="D29" s="1" t="s">
        <v>859</v>
      </c>
      <c r="E29" s="1" t="s">
        <v>860</v>
      </c>
      <c r="F29" s="15" t="s">
        <v>293</v>
      </c>
      <c r="G29" s="1" t="s">
        <v>401</v>
      </c>
      <c r="H29" s="1" t="s">
        <v>768</v>
      </c>
      <c r="I29" s="1" t="s">
        <v>821</v>
      </c>
      <c r="J29" s="1" t="s">
        <v>803</v>
      </c>
      <c r="K29" s="29">
        <f t="shared" si="0"/>
        <v>29</v>
      </c>
    </row>
    <row r="30" spans="1:11" x14ac:dyDescent="0.2">
      <c r="A30" s="1" t="s">
        <v>839</v>
      </c>
      <c r="B30" s="1" t="s">
        <v>848</v>
      </c>
      <c r="C30" s="1" t="s">
        <v>873</v>
      </c>
      <c r="D30" s="1" t="s">
        <v>874</v>
      </c>
      <c r="E30" s="1" t="s">
        <v>875</v>
      </c>
      <c r="F30" s="14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29">
        <f t="shared" si="0"/>
        <v>30</v>
      </c>
    </row>
    <row r="31" spans="1:11" x14ac:dyDescent="0.2">
      <c r="A31" s="1" t="s">
        <v>840</v>
      </c>
      <c r="B31" s="1" t="s">
        <v>849</v>
      </c>
      <c r="C31" s="1" t="s">
        <v>864</v>
      </c>
      <c r="D31" s="1" t="s">
        <v>865</v>
      </c>
      <c r="E31" s="1" t="s">
        <v>866</v>
      </c>
      <c r="F31" s="15" t="s">
        <v>146</v>
      </c>
      <c r="G31" s="1" t="s">
        <v>402</v>
      </c>
      <c r="H31" s="1" t="s">
        <v>757</v>
      </c>
      <c r="I31" s="1" t="s">
        <v>811</v>
      </c>
      <c r="J31" s="1" t="s">
        <v>792</v>
      </c>
      <c r="K31" s="29">
        <f t="shared" si="0"/>
        <v>31</v>
      </c>
    </row>
    <row r="32" spans="1:11" x14ac:dyDescent="0.2">
      <c r="A32" s="1" t="s">
        <v>841</v>
      </c>
      <c r="B32" s="1" t="s">
        <v>850</v>
      </c>
      <c r="C32" s="1" t="s">
        <v>867</v>
      </c>
      <c r="D32" s="1" t="s">
        <v>868</v>
      </c>
      <c r="E32" s="1" t="s">
        <v>869</v>
      </c>
      <c r="F32" s="15" t="s">
        <v>294</v>
      </c>
      <c r="G32" s="1" t="s">
        <v>403</v>
      </c>
      <c r="H32" s="1" t="s">
        <v>769</v>
      </c>
      <c r="I32" s="1" t="s">
        <v>822</v>
      </c>
      <c r="J32" s="1" t="s">
        <v>804</v>
      </c>
      <c r="K32" s="29">
        <f t="shared" si="0"/>
        <v>32</v>
      </c>
    </row>
    <row r="33" spans="1:11" x14ac:dyDescent="0.2">
      <c r="A33" s="1" t="s">
        <v>842</v>
      </c>
      <c r="B33" s="1" t="s">
        <v>851</v>
      </c>
      <c r="C33" s="1" t="s">
        <v>876</v>
      </c>
      <c r="D33" s="1" t="s">
        <v>877</v>
      </c>
      <c r="E33" s="1" t="s">
        <v>878</v>
      </c>
      <c r="F33" s="15" t="s">
        <v>295</v>
      </c>
      <c r="G33" s="1" t="s">
        <v>404</v>
      </c>
      <c r="H33" s="1" t="s">
        <v>773</v>
      </c>
      <c r="I33" s="1" t="s">
        <v>778</v>
      </c>
      <c r="J33" s="1" t="s">
        <v>783</v>
      </c>
      <c r="K33" s="29">
        <f t="shared" si="0"/>
        <v>33</v>
      </c>
    </row>
    <row r="34" spans="1:11" x14ac:dyDescent="0.2">
      <c r="A34" s="1" t="s">
        <v>977</v>
      </c>
      <c r="B34" s="1" t="s">
        <v>979</v>
      </c>
      <c r="C34" s="1" t="s">
        <v>980</v>
      </c>
      <c r="D34" s="1" t="s">
        <v>981</v>
      </c>
      <c r="E34" s="1" t="s">
        <v>982</v>
      </c>
      <c r="F34" s="15" t="s">
        <v>296</v>
      </c>
      <c r="G34" s="1" t="s">
        <v>405</v>
      </c>
      <c r="H34" s="1" t="s">
        <v>758</v>
      </c>
      <c r="I34" s="1" t="s">
        <v>812</v>
      </c>
      <c r="J34" s="1" t="s">
        <v>793</v>
      </c>
      <c r="K34" s="29">
        <f t="shared" si="0"/>
        <v>34</v>
      </c>
    </row>
    <row r="35" spans="1:11" x14ac:dyDescent="0.2">
      <c r="A35" s="1" t="s">
        <v>978</v>
      </c>
      <c r="B35" s="1" t="s">
        <v>983</v>
      </c>
      <c r="C35" s="1" t="s">
        <v>984</v>
      </c>
      <c r="D35" s="1" t="s">
        <v>985</v>
      </c>
      <c r="E35" s="1" t="s">
        <v>986</v>
      </c>
      <c r="F35" s="16" t="s">
        <v>297</v>
      </c>
      <c r="G35" s="1" t="s">
        <v>406</v>
      </c>
      <c r="H35" s="1" t="s">
        <v>407</v>
      </c>
      <c r="I35" s="1" t="s">
        <v>408</v>
      </c>
      <c r="J35" s="1" t="s">
        <v>409</v>
      </c>
      <c r="K35" s="29">
        <f t="shared" si="0"/>
        <v>35</v>
      </c>
    </row>
    <row r="36" spans="1:11" x14ac:dyDescent="0.2">
      <c r="A36" s="1" t="s">
        <v>180</v>
      </c>
      <c r="B36" s="1" t="s">
        <v>181</v>
      </c>
      <c r="C36" s="1" t="s">
        <v>904</v>
      </c>
      <c r="D36" s="1" t="s">
        <v>182</v>
      </c>
      <c r="E36" s="1" t="s">
        <v>183</v>
      </c>
      <c r="F36" s="16" t="s">
        <v>298</v>
      </c>
      <c r="G36" s="1" t="s">
        <v>410</v>
      </c>
      <c r="H36" s="1" t="s">
        <v>411</v>
      </c>
      <c r="I36" s="1" t="s">
        <v>412</v>
      </c>
      <c r="J36" s="1" t="s">
        <v>413</v>
      </c>
      <c r="K36" s="29">
        <f t="shared" si="0"/>
        <v>36</v>
      </c>
    </row>
    <row r="37" spans="1:11" x14ac:dyDescent="0.2">
      <c r="A37" s="1" t="s">
        <v>879</v>
      </c>
      <c r="B37" s="1" t="s">
        <v>880</v>
      </c>
      <c r="C37" s="1" t="s">
        <v>905</v>
      </c>
      <c r="D37" s="1" t="s">
        <v>906</v>
      </c>
      <c r="E37" s="1" t="s">
        <v>907</v>
      </c>
      <c r="F37" s="16" t="s">
        <v>299</v>
      </c>
      <c r="G37" s="1" t="s">
        <v>414</v>
      </c>
      <c r="H37" s="1" t="s">
        <v>415</v>
      </c>
      <c r="I37" s="1" t="s">
        <v>416</v>
      </c>
      <c r="J37" s="1" t="s">
        <v>417</v>
      </c>
      <c r="K37" s="29">
        <f t="shared" si="0"/>
        <v>37</v>
      </c>
    </row>
    <row r="38" spans="1:11" x14ac:dyDescent="0.2">
      <c r="A38" s="1" t="s">
        <v>885</v>
      </c>
      <c r="B38" s="1" t="s">
        <v>933</v>
      </c>
      <c r="C38" s="1" t="s">
        <v>931</v>
      </c>
      <c r="D38" s="1" t="s">
        <v>958</v>
      </c>
      <c r="E38" s="1" t="s">
        <v>959</v>
      </c>
      <c r="F38" s="16" t="s">
        <v>300</v>
      </c>
      <c r="G38" s="1" t="s">
        <v>418</v>
      </c>
      <c r="H38" s="1" t="s">
        <v>419</v>
      </c>
      <c r="I38" s="1" t="s">
        <v>420</v>
      </c>
      <c r="J38" s="1" t="s">
        <v>421</v>
      </c>
      <c r="K38" s="29">
        <f t="shared" si="0"/>
        <v>38</v>
      </c>
    </row>
    <row r="39" spans="1:11" x14ac:dyDescent="0.2">
      <c r="A39" s="1" t="s">
        <v>886</v>
      </c>
      <c r="B39" s="1" t="s">
        <v>936</v>
      </c>
      <c r="C39" s="1" t="s">
        <v>928</v>
      </c>
      <c r="D39" s="1" t="s">
        <v>960</v>
      </c>
      <c r="E39" s="1" t="s">
        <v>961</v>
      </c>
      <c r="F39" s="16" t="s">
        <v>301</v>
      </c>
      <c r="G39" s="1" t="s">
        <v>422</v>
      </c>
      <c r="H39" s="1" t="s">
        <v>423</v>
      </c>
      <c r="I39" s="1" t="s">
        <v>424</v>
      </c>
      <c r="J39" s="1" t="s">
        <v>425</v>
      </c>
      <c r="K39" s="29">
        <f t="shared" si="0"/>
        <v>39</v>
      </c>
    </row>
    <row r="40" spans="1:11" x14ac:dyDescent="0.2">
      <c r="A40" s="1" t="s">
        <v>887</v>
      </c>
      <c r="B40" s="1" t="s">
        <v>934</v>
      </c>
      <c r="C40" s="1" t="s">
        <v>929</v>
      </c>
      <c r="D40" s="1" t="s">
        <v>962</v>
      </c>
      <c r="E40" s="1" t="s">
        <v>963</v>
      </c>
      <c r="F40" s="16" t="s">
        <v>302</v>
      </c>
      <c r="G40" s="1" t="s">
        <v>426</v>
      </c>
      <c r="H40" s="1" t="s">
        <v>427</v>
      </c>
      <c r="I40" s="1" t="s">
        <v>428</v>
      </c>
      <c r="J40" s="1" t="s">
        <v>429</v>
      </c>
      <c r="K40" s="29">
        <f t="shared" si="0"/>
        <v>40</v>
      </c>
    </row>
    <row r="41" spans="1:11" x14ac:dyDescent="0.2">
      <c r="A41" s="1" t="s">
        <v>888</v>
      </c>
      <c r="B41" s="1" t="s">
        <v>935</v>
      </c>
      <c r="C41" s="1" t="s">
        <v>930</v>
      </c>
      <c r="D41" s="1" t="s">
        <v>956</v>
      </c>
      <c r="E41" s="1" t="s">
        <v>957</v>
      </c>
      <c r="F41" s="16" t="s">
        <v>303</v>
      </c>
      <c r="G41" s="1" t="s">
        <v>430</v>
      </c>
      <c r="H41" s="1" t="s">
        <v>431</v>
      </c>
      <c r="I41" s="1" t="s">
        <v>432</v>
      </c>
      <c r="J41" s="1" t="s">
        <v>433</v>
      </c>
      <c r="K41" s="29">
        <f t="shared" si="0"/>
        <v>41</v>
      </c>
    </row>
    <row r="42" spans="1:11" x14ac:dyDescent="0.2">
      <c r="A42" s="1" t="s">
        <v>889</v>
      </c>
      <c r="B42" s="1" t="s">
        <v>937</v>
      </c>
      <c r="C42" s="1" t="s">
        <v>926</v>
      </c>
      <c r="D42" s="1" t="s">
        <v>955</v>
      </c>
      <c r="E42" s="1" t="s">
        <v>927</v>
      </c>
      <c r="F42" s="16" t="s">
        <v>304</v>
      </c>
      <c r="G42" s="1" t="s">
        <v>434</v>
      </c>
      <c r="H42" s="1" t="s">
        <v>435</v>
      </c>
      <c r="I42" s="1" t="s">
        <v>436</v>
      </c>
      <c r="J42" s="1" t="s">
        <v>437</v>
      </c>
      <c r="K42" s="29">
        <f t="shared" si="0"/>
        <v>42</v>
      </c>
    </row>
    <row r="43" spans="1:11" x14ac:dyDescent="0.2">
      <c r="A43" s="1" t="s">
        <v>890</v>
      </c>
      <c r="B43" s="1" t="s">
        <v>938</v>
      </c>
      <c r="C43" s="1" t="s">
        <v>932</v>
      </c>
      <c r="D43" s="1" t="s">
        <v>965</v>
      </c>
      <c r="E43" s="1" t="s">
        <v>964</v>
      </c>
      <c r="F43" s="16" t="s">
        <v>305</v>
      </c>
      <c r="G43" s="1" t="s">
        <v>438</v>
      </c>
      <c r="H43" s="1" t="s">
        <v>439</v>
      </c>
      <c r="I43" s="1" t="s">
        <v>440</v>
      </c>
      <c r="J43" s="1" t="s">
        <v>441</v>
      </c>
      <c r="K43" s="29">
        <f t="shared" si="0"/>
        <v>43</v>
      </c>
    </row>
    <row r="44" spans="1:11" x14ac:dyDescent="0.2">
      <c r="A44" s="1" t="s">
        <v>891</v>
      </c>
      <c r="B44" s="1" t="s">
        <v>939</v>
      </c>
      <c r="C44" s="1" t="s">
        <v>943</v>
      </c>
      <c r="D44" s="1" t="s">
        <v>950</v>
      </c>
      <c r="E44" s="1" t="s">
        <v>951</v>
      </c>
      <c r="F44" s="16" t="s">
        <v>306</v>
      </c>
      <c r="G44" s="1" t="s">
        <v>442</v>
      </c>
      <c r="H44" s="1" t="s">
        <v>443</v>
      </c>
      <c r="I44" s="1" t="s">
        <v>444</v>
      </c>
      <c r="J44" s="1" t="s">
        <v>445</v>
      </c>
      <c r="K44" s="29">
        <f t="shared" si="0"/>
        <v>44</v>
      </c>
    </row>
    <row r="45" spans="1:11" x14ac:dyDescent="0.2">
      <c r="A45" s="1" t="s">
        <v>892</v>
      </c>
      <c r="B45" s="1" t="s">
        <v>940</v>
      </c>
      <c r="C45" s="1" t="s">
        <v>944</v>
      </c>
      <c r="D45" s="1" t="s">
        <v>947</v>
      </c>
      <c r="E45" s="1" t="s">
        <v>952</v>
      </c>
      <c r="F45" s="16" t="s">
        <v>307</v>
      </c>
      <c r="G45" s="1" t="s">
        <v>446</v>
      </c>
      <c r="H45" s="1" t="s">
        <v>447</v>
      </c>
      <c r="I45" s="1" t="s">
        <v>448</v>
      </c>
      <c r="J45" s="1" t="s">
        <v>449</v>
      </c>
      <c r="K45" s="29">
        <f t="shared" si="0"/>
        <v>45</v>
      </c>
    </row>
    <row r="46" spans="1:11" x14ac:dyDescent="0.2">
      <c r="A46" s="1" t="s">
        <v>893</v>
      </c>
      <c r="B46" s="1" t="s">
        <v>941</v>
      </c>
      <c r="C46" s="1" t="s">
        <v>945</v>
      </c>
      <c r="D46" s="1" t="s">
        <v>948</v>
      </c>
      <c r="E46" s="1" t="s">
        <v>953</v>
      </c>
      <c r="F46" s="16" t="s">
        <v>308</v>
      </c>
      <c r="G46" s="1" t="s">
        <v>450</v>
      </c>
      <c r="H46" s="1" t="s">
        <v>451</v>
      </c>
      <c r="I46" s="1" t="s">
        <v>452</v>
      </c>
      <c r="J46" s="1" t="s">
        <v>453</v>
      </c>
      <c r="K46" s="29">
        <f t="shared" si="0"/>
        <v>46</v>
      </c>
    </row>
    <row r="47" spans="1:11" x14ac:dyDescent="0.2">
      <c r="A47" s="1" t="s">
        <v>894</v>
      </c>
      <c r="B47" s="1" t="s">
        <v>942</v>
      </c>
      <c r="C47" s="1" t="s">
        <v>946</v>
      </c>
      <c r="D47" s="1" t="s">
        <v>949</v>
      </c>
      <c r="E47" s="1" t="s">
        <v>954</v>
      </c>
      <c r="F47" s="16" t="s">
        <v>309</v>
      </c>
      <c r="G47" s="1" t="s">
        <v>454</v>
      </c>
      <c r="H47" s="1" t="s">
        <v>455</v>
      </c>
      <c r="I47" s="1" t="s">
        <v>456</v>
      </c>
      <c r="J47" s="1" t="s">
        <v>457</v>
      </c>
      <c r="K47" s="29">
        <f t="shared" si="0"/>
        <v>47</v>
      </c>
    </row>
    <row r="48" spans="1:11" x14ac:dyDescent="0.2">
      <c r="A48" s="1" t="s">
        <v>895</v>
      </c>
      <c r="B48" s="1" t="s">
        <v>914</v>
      </c>
      <c r="C48" s="1" t="s">
        <v>915</v>
      </c>
      <c r="D48" s="1" t="s">
        <v>916</v>
      </c>
      <c r="E48" s="1" t="s">
        <v>917</v>
      </c>
      <c r="F48" s="16" t="s">
        <v>310</v>
      </c>
      <c r="G48" s="1" t="s">
        <v>458</v>
      </c>
      <c r="H48" s="1" t="s">
        <v>459</v>
      </c>
      <c r="I48" s="1" t="s">
        <v>460</v>
      </c>
      <c r="J48" s="1" t="s">
        <v>461</v>
      </c>
      <c r="K48" s="29">
        <f t="shared" si="0"/>
        <v>48</v>
      </c>
    </row>
    <row r="49" spans="1:11" x14ac:dyDescent="0.2">
      <c r="A49" s="1" t="s">
        <v>896</v>
      </c>
      <c r="B49" s="1" t="s">
        <v>918</v>
      </c>
      <c r="C49" s="1" t="s">
        <v>920</v>
      </c>
      <c r="D49" s="1" t="s">
        <v>922</v>
      </c>
      <c r="E49" s="1" t="s">
        <v>924</v>
      </c>
      <c r="F49" s="16" t="s">
        <v>311</v>
      </c>
      <c r="G49" s="1" t="s">
        <v>462</v>
      </c>
      <c r="H49" s="1" t="s">
        <v>463</v>
      </c>
      <c r="I49" s="1" t="s">
        <v>464</v>
      </c>
      <c r="J49" s="1" t="s">
        <v>465</v>
      </c>
      <c r="K49" s="29">
        <f t="shared" si="0"/>
        <v>49</v>
      </c>
    </row>
    <row r="50" spans="1:11" x14ac:dyDescent="0.2">
      <c r="A50" s="1" t="s">
        <v>897</v>
      </c>
      <c r="B50" s="1" t="s">
        <v>919</v>
      </c>
      <c r="C50" s="1" t="s">
        <v>921</v>
      </c>
      <c r="D50" s="1" t="s">
        <v>923</v>
      </c>
      <c r="E50" s="1" t="s">
        <v>925</v>
      </c>
      <c r="F50" s="16" t="s">
        <v>312</v>
      </c>
      <c r="G50" s="1" t="s">
        <v>466</v>
      </c>
      <c r="H50" s="1" t="s">
        <v>467</v>
      </c>
      <c r="I50" s="1" t="s">
        <v>468</v>
      </c>
      <c r="J50" s="1" t="s">
        <v>469</v>
      </c>
      <c r="K50" s="29">
        <f t="shared" si="0"/>
        <v>50</v>
      </c>
    </row>
    <row r="51" spans="1:11" x14ac:dyDescent="0.2">
      <c r="A51" s="2" t="s">
        <v>42</v>
      </c>
      <c r="B51" s="2" t="s">
        <v>43</v>
      </c>
      <c r="C51" s="2" t="s">
        <v>44</v>
      </c>
      <c r="D51" s="2" t="s">
        <v>45</v>
      </c>
      <c r="E51" s="2" t="s">
        <v>46</v>
      </c>
      <c r="F51" s="16" t="s">
        <v>313</v>
      </c>
      <c r="G51" s="1" t="s">
        <v>470</v>
      </c>
      <c r="H51" s="1" t="s">
        <v>471</v>
      </c>
      <c r="I51" s="1" t="s">
        <v>472</v>
      </c>
      <c r="J51" s="1" t="s">
        <v>473</v>
      </c>
      <c r="K51" s="29">
        <f t="shared" si="0"/>
        <v>51</v>
      </c>
    </row>
    <row r="52" spans="1:11" x14ac:dyDescent="0.2">
      <c r="A52" s="9" t="s">
        <v>47</v>
      </c>
      <c r="B52" s="11" t="s">
        <v>48</v>
      </c>
      <c r="C52" s="11" t="s">
        <v>49</v>
      </c>
      <c r="D52" s="11" t="s">
        <v>50</v>
      </c>
      <c r="E52" s="11" t="s">
        <v>51</v>
      </c>
      <c r="F52" s="16" t="s">
        <v>314</v>
      </c>
      <c r="G52" s="1" t="s">
        <v>474</v>
      </c>
      <c r="H52" s="1" t="s">
        <v>475</v>
      </c>
      <c r="I52" s="1" t="s">
        <v>476</v>
      </c>
      <c r="J52" s="1" t="s">
        <v>477</v>
      </c>
      <c r="K52" s="29">
        <f t="shared" si="0"/>
        <v>52</v>
      </c>
    </row>
    <row r="53" spans="1:11" x14ac:dyDescent="0.2">
      <c r="A53" s="9" t="s">
        <v>52</v>
      </c>
      <c r="B53" s="11" t="s">
        <v>999</v>
      </c>
      <c r="C53" s="11" t="s">
        <v>53</v>
      </c>
      <c r="D53" s="11" t="s">
        <v>54</v>
      </c>
      <c r="E53" s="11" t="s">
        <v>55</v>
      </c>
      <c r="F53" s="16" t="s">
        <v>315</v>
      </c>
      <c r="G53" s="1" t="s">
        <v>478</v>
      </c>
      <c r="H53" s="1" t="s">
        <v>479</v>
      </c>
      <c r="I53" s="1" t="s">
        <v>480</v>
      </c>
      <c r="J53" s="1" t="s">
        <v>481</v>
      </c>
      <c r="K53" s="29">
        <f t="shared" si="0"/>
        <v>53</v>
      </c>
    </row>
    <row r="54" spans="1:11" x14ac:dyDescent="0.2">
      <c r="A54" s="9" t="s">
        <v>56</v>
      </c>
      <c r="B54" s="11" t="s">
        <v>57</v>
      </c>
      <c r="C54" s="11" t="s">
        <v>58</v>
      </c>
      <c r="D54" s="11" t="s">
        <v>59</v>
      </c>
      <c r="E54" s="11" t="s">
        <v>60</v>
      </c>
      <c r="F54" s="16" t="s">
        <v>316</v>
      </c>
      <c r="G54" s="1" t="s">
        <v>482</v>
      </c>
      <c r="H54" s="1" t="s">
        <v>483</v>
      </c>
      <c r="I54" s="1" t="s">
        <v>484</v>
      </c>
      <c r="J54" s="1" t="s">
        <v>485</v>
      </c>
      <c r="K54" s="29">
        <f t="shared" si="0"/>
        <v>54</v>
      </c>
    </row>
    <row r="55" spans="1:11" x14ac:dyDescent="0.2">
      <c r="A55" s="9" t="s">
        <v>61</v>
      </c>
      <c r="B55" s="11" t="s">
        <v>62</v>
      </c>
      <c r="C55" s="11" t="s">
        <v>63</v>
      </c>
      <c r="D55" s="11" t="s">
        <v>64</v>
      </c>
      <c r="E55" s="11" t="s">
        <v>65</v>
      </c>
      <c r="F55" s="16" t="s">
        <v>317</v>
      </c>
      <c r="G55" s="1" t="s">
        <v>486</v>
      </c>
      <c r="H55" s="1" t="s">
        <v>487</v>
      </c>
      <c r="I55" s="1" t="s">
        <v>488</v>
      </c>
      <c r="J55" s="1" t="s">
        <v>489</v>
      </c>
      <c r="K55" s="29">
        <f t="shared" si="0"/>
        <v>55</v>
      </c>
    </row>
    <row r="56" spans="1:11" x14ac:dyDescent="0.2">
      <c r="A56" s="9" t="s">
        <v>66</v>
      </c>
      <c r="B56" s="11" t="s">
        <v>67</v>
      </c>
      <c r="C56" s="11" t="s">
        <v>68</v>
      </c>
      <c r="D56" s="11" t="s">
        <v>69</v>
      </c>
      <c r="E56" s="11" t="s">
        <v>70</v>
      </c>
      <c r="F56" s="16" t="s">
        <v>318</v>
      </c>
      <c r="G56" s="1" t="s">
        <v>490</v>
      </c>
      <c r="H56" s="1" t="s">
        <v>491</v>
      </c>
      <c r="I56" s="1" t="s">
        <v>492</v>
      </c>
      <c r="J56" s="1" t="s">
        <v>493</v>
      </c>
      <c r="K56" s="29">
        <f t="shared" si="0"/>
        <v>56</v>
      </c>
    </row>
    <row r="57" spans="1:11" x14ac:dyDescent="0.2">
      <c r="A57" s="9" t="s">
        <v>71</v>
      </c>
      <c r="B57" s="11" t="s">
        <v>72</v>
      </c>
      <c r="C57" s="11" t="s">
        <v>73</v>
      </c>
      <c r="D57" s="11" t="s">
        <v>74</v>
      </c>
      <c r="E57" s="11" t="s">
        <v>75</v>
      </c>
      <c r="F57" s="16" t="s">
        <v>319</v>
      </c>
      <c r="G57" s="1" t="s">
        <v>494</v>
      </c>
      <c r="H57" s="1" t="s">
        <v>495</v>
      </c>
      <c r="I57" s="1" t="s">
        <v>496</v>
      </c>
      <c r="J57" s="1" t="s">
        <v>497</v>
      </c>
      <c r="K57" s="29">
        <f t="shared" si="0"/>
        <v>57</v>
      </c>
    </row>
    <row r="58" spans="1:11" x14ac:dyDescent="0.2">
      <c r="A58" s="9" t="s">
        <v>76</v>
      </c>
      <c r="B58" s="11" t="s">
        <v>77</v>
      </c>
      <c r="C58" s="11" t="s">
        <v>78</v>
      </c>
      <c r="D58" s="11" t="s">
        <v>79</v>
      </c>
      <c r="E58" s="11" t="s">
        <v>80</v>
      </c>
      <c r="F58" s="16" t="s">
        <v>320</v>
      </c>
      <c r="G58" s="1" t="s">
        <v>498</v>
      </c>
      <c r="H58" s="1" t="s">
        <v>499</v>
      </c>
      <c r="I58" s="1" t="s">
        <v>500</v>
      </c>
      <c r="J58" s="1" t="s">
        <v>501</v>
      </c>
      <c r="K58" s="29">
        <f t="shared" si="0"/>
        <v>58</v>
      </c>
    </row>
    <row r="59" spans="1:11" x14ac:dyDescent="0.2">
      <c r="A59" s="9" t="s">
        <v>81</v>
      </c>
      <c r="B59" s="11" t="s">
        <v>82</v>
      </c>
      <c r="C59" s="11" t="s">
        <v>83</v>
      </c>
      <c r="D59" s="11" t="s">
        <v>84</v>
      </c>
      <c r="E59" s="11" t="s">
        <v>85</v>
      </c>
      <c r="F59" s="16" t="s">
        <v>321</v>
      </c>
      <c r="G59" s="1" t="s">
        <v>502</v>
      </c>
      <c r="H59" s="1" t="s">
        <v>503</v>
      </c>
      <c r="I59" s="1" t="s">
        <v>504</v>
      </c>
      <c r="J59" s="1" t="s">
        <v>505</v>
      </c>
      <c r="K59" s="29">
        <f t="shared" si="0"/>
        <v>59</v>
      </c>
    </row>
    <row r="60" spans="1:11" x14ac:dyDescent="0.2">
      <c r="A60" s="3" t="s">
        <v>86</v>
      </c>
      <c r="B60" s="11" t="s">
        <v>87</v>
      </c>
      <c r="C60" s="11" t="s">
        <v>88</v>
      </c>
      <c r="D60" s="11" t="s">
        <v>89</v>
      </c>
      <c r="E60" s="11" t="s">
        <v>90</v>
      </c>
      <c r="F60" s="16" t="s">
        <v>322</v>
      </c>
      <c r="G60" s="1" t="s">
        <v>506</v>
      </c>
      <c r="H60" s="1" t="s">
        <v>507</v>
      </c>
      <c r="I60" s="1" t="s">
        <v>508</v>
      </c>
      <c r="J60" s="1" t="s">
        <v>509</v>
      </c>
      <c r="K60" s="29">
        <f t="shared" si="0"/>
        <v>60</v>
      </c>
    </row>
    <row r="61" spans="1:11" x14ac:dyDescent="0.2">
      <c r="A61" s="3" t="s">
        <v>91</v>
      </c>
      <c r="B61" s="11" t="s">
        <v>92</v>
      </c>
      <c r="C61" s="11" t="s">
        <v>93</v>
      </c>
      <c r="D61" s="11" t="s">
        <v>94</v>
      </c>
      <c r="E61" s="11" t="s">
        <v>95</v>
      </c>
      <c r="F61" s="14" t="s">
        <v>25</v>
      </c>
      <c r="G61" s="5" t="s">
        <v>26</v>
      </c>
      <c r="H61" s="5" t="s">
        <v>967</v>
      </c>
      <c r="I61" s="5" t="s">
        <v>27</v>
      </c>
      <c r="J61" s="5" t="s">
        <v>28</v>
      </c>
      <c r="K61" s="29">
        <f t="shared" si="0"/>
        <v>61</v>
      </c>
    </row>
    <row r="62" spans="1:11" x14ac:dyDescent="0.2">
      <c r="A62" s="9" t="s">
        <v>96</v>
      </c>
      <c r="B62" s="11" t="s">
        <v>97</v>
      </c>
      <c r="C62" s="11" t="s">
        <v>98</v>
      </c>
      <c r="D62" s="11" t="s">
        <v>99</v>
      </c>
      <c r="E62" s="11" t="s">
        <v>100</v>
      </c>
      <c r="F62" s="15" t="s">
        <v>150</v>
      </c>
      <c r="G62" s="1" t="s">
        <v>510</v>
      </c>
      <c r="H62" s="1" t="s">
        <v>759</v>
      </c>
      <c r="I62" s="1" t="s">
        <v>813</v>
      </c>
      <c r="J62" s="1" t="s">
        <v>794</v>
      </c>
      <c r="K62" s="29">
        <f t="shared" si="0"/>
        <v>62</v>
      </c>
    </row>
    <row r="63" spans="1:11" x14ac:dyDescent="0.2">
      <c r="A63" s="3" t="s">
        <v>101</v>
      </c>
      <c r="B63" s="11" t="s">
        <v>102</v>
      </c>
      <c r="C63" s="11" t="s">
        <v>103</v>
      </c>
      <c r="D63" s="11" t="s">
        <v>104</v>
      </c>
      <c r="E63" s="11" t="s">
        <v>105</v>
      </c>
      <c r="F63" s="15" t="s">
        <v>323</v>
      </c>
      <c r="G63" s="1" t="s">
        <v>511</v>
      </c>
      <c r="H63" s="1" t="s">
        <v>770</v>
      </c>
      <c r="I63" s="1" t="s">
        <v>823</v>
      </c>
      <c r="J63" s="1" t="s">
        <v>805</v>
      </c>
      <c r="K63" s="29">
        <f t="shared" si="0"/>
        <v>63</v>
      </c>
    </row>
    <row r="64" spans="1:11" x14ac:dyDescent="0.2">
      <c r="A64" s="9" t="s">
        <v>106</v>
      </c>
      <c r="B64" s="11" t="s">
        <v>107</v>
      </c>
      <c r="C64" s="11" t="s">
        <v>108</v>
      </c>
      <c r="D64" s="11" t="s">
        <v>109</v>
      </c>
      <c r="E64" s="11" t="s">
        <v>110</v>
      </c>
      <c r="F64" s="15" t="s">
        <v>324</v>
      </c>
      <c r="G64" s="1" t="s">
        <v>512</v>
      </c>
      <c r="H64" s="1" t="s">
        <v>774</v>
      </c>
      <c r="I64" s="1" t="s">
        <v>779</v>
      </c>
      <c r="J64" s="1" t="s">
        <v>784</v>
      </c>
      <c r="K64" s="29">
        <f t="shared" si="0"/>
        <v>64</v>
      </c>
    </row>
    <row r="65" spans="1:11" x14ac:dyDescent="0.2">
      <c r="A65" s="9" t="s">
        <v>111</v>
      </c>
      <c r="B65" s="11" t="s">
        <v>112</v>
      </c>
      <c r="C65" s="11" t="s">
        <v>113</v>
      </c>
      <c r="D65" s="11" t="s">
        <v>114</v>
      </c>
      <c r="E65" s="11" t="s">
        <v>115</v>
      </c>
      <c r="F65" s="15" t="s">
        <v>325</v>
      </c>
      <c r="G65" s="1" t="s">
        <v>513</v>
      </c>
      <c r="H65" s="1" t="s">
        <v>760</v>
      </c>
      <c r="I65" s="1" t="s">
        <v>814</v>
      </c>
      <c r="J65" s="1" t="s">
        <v>795</v>
      </c>
      <c r="K65" s="29">
        <f t="shared" si="0"/>
        <v>65</v>
      </c>
    </row>
    <row r="66" spans="1:11" x14ac:dyDescent="0.2">
      <c r="A66" s="3" t="s">
        <v>116</v>
      </c>
      <c r="B66" s="11" t="s">
        <v>117</v>
      </c>
      <c r="C66" s="11" t="s">
        <v>118</v>
      </c>
      <c r="D66" s="11" t="s">
        <v>119</v>
      </c>
      <c r="E66" s="11" t="s">
        <v>120</v>
      </c>
      <c r="F66" s="16" t="s">
        <v>326</v>
      </c>
      <c r="G66" s="1" t="s">
        <v>514</v>
      </c>
      <c r="H66" s="1" t="s">
        <v>515</v>
      </c>
      <c r="I66" s="1" t="s">
        <v>516</v>
      </c>
      <c r="J66" s="1" t="s">
        <v>517</v>
      </c>
      <c r="K66" s="29">
        <f t="shared" si="0"/>
        <v>66</v>
      </c>
    </row>
    <row r="67" spans="1:11" x14ac:dyDescent="0.2">
      <c r="A67" s="9" t="s">
        <v>121</v>
      </c>
      <c r="B67" s="11" t="s">
        <v>122</v>
      </c>
      <c r="C67" s="11" t="s">
        <v>123</v>
      </c>
      <c r="D67" s="11" t="s">
        <v>124</v>
      </c>
      <c r="E67" s="11" t="s">
        <v>125</v>
      </c>
      <c r="F67" s="16" t="s">
        <v>327</v>
      </c>
      <c r="G67" s="1" t="s">
        <v>518</v>
      </c>
      <c r="H67" s="1" t="s">
        <v>519</v>
      </c>
      <c r="I67" s="1" t="s">
        <v>520</v>
      </c>
      <c r="J67" s="1" t="s">
        <v>521</v>
      </c>
      <c r="K67" s="29">
        <f t="shared" si="0"/>
        <v>67</v>
      </c>
    </row>
    <row r="68" spans="1:11" x14ac:dyDescent="0.2">
      <c r="A68" s="9" t="s">
        <v>126</v>
      </c>
      <c r="B68" s="11" t="s">
        <v>127</v>
      </c>
      <c r="C68" s="11" t="s">
        <v>128</v>
      </c>
      <c r="D68" s="11" t="s">
        <v>129</v>
      </c>
      <c r="E68" s="11" t="s">
        <v>130</v>
      </c>
      <c r="F68" s="16" t="s">
        <v>328</v>
      </c>
      <c r="G68" s="1" t="s">
        <v>522</v>
      </c>
      <c r="H68" s="1" t="s">
        <v>523</v>
      </c>
      <c r="I68" s="1" t="s">
        <v>524</v>
      </c>
      <c r="J68" s="1" t="s">
        <v>525</v>
      </c>
      <c r="K68" s="29">
        <f t="shared" si="0"/>
        <v>68</v>
      </c>
    </row>
    <row r="69" spans="1:11" x14ac:dyDescent="0.2">
      <c r="A69" s="9" t="s">
        <v>131</v>
      </c>
      <c r="B69" s="11" t="s">
        <v>132</v>
      </c>
      <c r="C69" s="11" t="s">
        <v>133</v>
      </c>
      <c r="D69" s="11" t="s">
        <v>134</v>
      </c>
      <c r="E69" s="11" t="s">
        <v>135</v>
      </c>
      <c r="F69" s="16" t="s">
        <v>329</v>
      </c>
      <c r="G69" s="1" t="s">
        <v>526</v>
      </c>
      <c r="H69" s="1" t="s">
        <v>527</v>
      </c>
      <c r="I69" s="1" t="s">
        <v>528</v>
      </c>
      <c r="J69" s="1" t="s">
        <v>529</v>
      </c>
      <c r="K69" s="29">
        <f t="shared" si="0"/>
        <v>69</v>
      </c>
    </row>
    <row r="70" spans="1:11" x14ac:dyDescent="0.2">
      <c r="A70" s="9" t="s">
        <v>136</v>
      </c>
      <c r="B70" s="11" t="s">
        <v>137</v>
      </c>
      <c r="C70" s="11" t="s">
        <v>138</v>
      </c>
      <c r="D70" s="11" t="s">
        <v>139</v>
      </c>
      <c r="E70" s="11" t="s">
        <v>140</v>
      </c>
      <c r="F70" s="16" t="s">
        <v>330</v>
      </c>
      <c r="G70" s="1" t="s">
        <v>530</v>
      </c>
      <c r="H70" s="1" t="s">
        <v>531</v>
      </c>
      <c r="I70" s="1" t="s">
        <v>532</v>
      </c>
      <c r="J70" s="1" t="s">
        <v>533</v>
      </c>
      <c r="K70" s="29">
        <f t="shared" si="0"/>
        <v>70</v>
      </c>
    </row>
    <row r="71" spans="1:11" x14ac:dyDescent="0.2">
      <c r="A71" s="9" t="s">
        <v>141</v>
      </c>
      <c r="B71" s="11" t="s">
        <v>142</v>
      </c>
      <c r="C71" s="11" t="s">
        <v>143</v>
      </c>
      <c r="D71" s="11" t="s">
        <v>144</v>
      </c>
      <c r="E71" s="11" t="s">
        <v>145</v>
      </c>
      <c r="F71" s="16" t="s">
        <v>331</v>
      </c>
      <c r="G71" s="1" t="s">
        <v>534</v>
      </c>
      <c r="H71" s="1" t="s">
        <v>535</v>
      </c>
      <c r="I71" s="1" t="s">
        <v>536</v>
      </c>
      <c r="J71" s="1" t="s">
        <v>537</v>
      </c>
      <c r="K71" s="29">
        <f t="shared" si="0"/>
        <v>71</v>
      </c>
    </row>
    <row r="72" spans="1:11" x14ac:dyDescent="0.2">
      <c r="A72" s="2" t="s">
        <v>902</v>
      </c>
      <c r="B72" s="2" t="s">
        <v>898</v>
      </c>
      <c r="C72" s="2" t="s">
        <v>900</v>
      </c>
      <c r="D72" s="2" t="s">
        <v>899</v>
      </c>
      <c r="E72" s="2" t="s">
        <v>901</v>
      </c>
      <c r="F72" s="16" t="s">
        <v>332</v>
      </c>
      <c r="G72" s="1" t="s">
        <v>538</v>
      </c>
      <c r="H72" s="1" t="s">
        <v>539</v>
      </c>
      <c r="I72" s="1" t="s">
        <v>540</v>
      </c>
      <c r="J72" s="1" t="s">
        <v>541</v>
      </c>
      <c r="K72" s="29">
        <f t="shared" ref="K72:K135" si="1">ROW(F72)</f>
        <v>72</v>
      </c>
    </row>
    <row r="73" spans="1:11" x14ac:dyDescent="0.2">
      <c r="A73" s="3" t="s">
        <v>146</v>
      </c>
      <c r="B73" s="11" t="s">
        <v>147</v>
      </c>
      <c r="C73" s="11" t="s">
        <v>148</v>
      </c>
      <c r="D73" s="11" t="s">
        <v>149</v>
      </c>
      <c r="E73" s="11" t="s">
        <v>148</v>
      </c>
      <c r="F73" s="16" t="s">
        <v>333</v>
      </c>
      <c r="G73" s="1" t="s">
        <v>542</v>
      </c>
      <c r="H73" s="1" t="s">
        <v>543</v>
      </c>
      <c r="I73" s="1" t="s">
        <v>544</v>
      </c>
      <c r="J73" s="1" t="s">
        <v>545</v>
      </c>
      <c r="K73" s="29">
        <f t="shared" si="1"/>
        <v>73</v>
      </c>
    </row>
    <row r="74" spans="1:11" x14ac:dyDescent="0.2">
      <c r="A74" s="3" t="s">
        <v>150</v>
      </c>
      <c r="B74" s="11" t="s">
        <v>151</v>
      </c>
      <c r="C74" s="11" t="s">
        <v>152</v>
      </c>
      <c r="D74" s="11" t="s">
        <v>153</v>
      </c>
      <c r="E74" s="11" t="s">
        <v>154</v>
      </c>
      <c r="F74" s="16" t="s">
        <v>334</v>
      </c>
      <c r="G74" s="1" t="s">
        <v>546</v>
      </c>
      <c r="H74" s="1" t="s">
        <v>547</v>
      </c>
      <c r="I74" s="1" t="s">
        <v>548</v>
      </c>
      <c r="J74" s="1" t="s">
        <v>549</v>
      </c>
      <c r="K74" s="29">
        <f t="shared" si="1"/>
        <v>74</v>
      </c>
    </row>
    <row r="75" spans="1:11" x14ac:dyDescent="0.2">
      <c r="A75" s="9" t="s">
        <v>155</v>
      </c>
      <c r="B75" s="11" t="s">
        <v>156</v>
      </c>
      <c r="C75" s="11" t="s">
        <v>157</v>
      </c>
      <c r="D75" s="11" t="s">
        <v>158</v>
      </c>
      <c r="E75" s="11" t="s">
        <v>159</v>
      </c>
      <c r="F75" s="16" t="s">
        <v>335</v>
      </c>
      <c r="G75" s="1" t="s">
        <v>550</v>
      </c>
      <c r="H75" s="1" t="s">
        <v>551</v>
      </c>
      <c r="I75" s="1" t="s">
        <v>552</v>
      </c>
      <c r="J75" s="1" t="s">
        <v>553</v>
      </c>
      <c r="K75" s="29">
        <f t="shared" si="1"/>
        <v>75</v>
      </c>
    </row>
    <row r="76" spans="1:11" x14ac:dyDescent="0.2">
      <c r="A76" s="9" t="s">
        <v>160</v>
      </c>
      <c r="B76" s="11" t="s">
        <v>161</v>
      </c>
      <c r="C76" s="11" t="s">
        <v>162</v>
      </c>
      <c r="D76" s="11" t="s">
        <v>163</v>
      </c>
      <c r="E76" s="11" t="s">
        <v>164</v>
      </c>
      <c r="F76" s="16" t="s">
        <v>336</v>
      </c>
      <c r="G76" s="1" t="s">
        <v>554</v>
      </c>
      <c r="H76" s="1" t="s">
        <v>555</v>
      </c>
      <c r="I76" s="1" t="s">
        <v>556</v>
      </c>
      <c r="J76" s="1" t="s">
        <v>557</v>
      </c>
      <c r="K76" s="29">
        <f t="shared" si="1"/>
        <v>76</v>
      </c>
    </row>
    <row r="77" spans="1:11" x14ac:dyDescent="0.2">
      <c r="A77" s="9" t="s">
        <v>165</v>
      </c>
      <c r="B77" s="11" t="s">
        <v>166</v>
      </c>
      <c r="C77" s="11" t="s">
        <v>167</v>
      </c>
      <c r="D77" s="11" t="s">
        <v>168</v>
      </c>
      <c r="E77" s="11" t="s">
        <v>169</v>
      </c>
      <c r="F77" s="16" t="s">
        <v>337</v>
      </c>
      <c r="G77" s="1" t="s">
        <v>558</v>
      </c>
      <c r="H77" s="1" t="s">
        <v>559</v>
      </c>
      <c r="I77" s="1" t="s">
        <v>560</v>
      </c>
      <c r="J77" s="1" t="s">
        <v>561</v>
      </c>
      <c r="K77" s="29">
        <f t="shared" si="1"/>
        <v>77</v>
      </c>
    </row>
    <row r="78" spans="1:11" x14ac:dyDescent="0.2">
      <c r="A78" s="9" t="s">
        <v>170</v>
      </c>
      <c r="B78" s="11" t="s">
        <v>171</v>
      </c>
      <c r="C78" s="11" t="s">
        <v>172</v>
      </c>
      <c r="D78" s="11" t="s">
        <v>173</v>
      </c>
      <c r="E78" s="11" t="s">
        <v>174</v>
      </c>
      <c r="F78" s="16" t="s">
        <v>338</v>
      </c>
      <c r="G78" s="1" t="s">
        <v>562</v>
      </c>
      <c r="H78" s="1" t="s">
        <v>563</v>
      </c>
      <c r="I78" s="1" t="s">
        <v>564</v>
      </c>
      <c r="J78" s="1" t="s">
        <v>565</v>
      </c>
      <c r="K78" s="29">
        <f t="shared" si="1"/>
        <v>78</v>
      </c>
    </row>
    <row r="79" spans="1:11" x14ac:dyDescent="0.2">
      <c r="A79" s="9" t="s">
        <v>175</v>
      </c>
      <c r="B79" s="11" t="s">
        <v>176</v>
      </c>
      <c r="C79" s="11" t="s">
        <v>177</v>
      </c>
      <c r="D79" s="11" t="s">
        <v>178</v>
      </c>
      <c r="E79" s="11" t="s">
        <v>179</v>
      </c>
      <c r="F79" s="16" t="s">
        <v>339</v>
      </c>
      <c r="G79" s="1" t="s">
        <v>566</v>
      </c>
      <c r="H79" s="1" t="s">
        <v>567</v>
      </c>
      <c r="I79" s="1" t="s">
        <v>568</v>
      </c>
      <c r="J79" s="1" t="s">
        <v>569</v>
      </c>
      <c r="K79" s="29">
        <f t="shared" si="1"/>
        <v>79</v>
      </c>
    </row>
    <row r="80" spans="1:11" x14ac:dyDescent="0.2">
      <c r="A80" s="3" t="s">
        <v>180</v>
      </c>
      <c r="B80" s="11" t="s">
        <v>181</v>
      </c>
      <c r="C80" s="11" t="s">
        <v>904</v>
      </c>
      <c r="D80" s="11" t="s">
        <v>182</v>
      </c>
      <c r="E80" s="11" t="s">
        <v>183</v>
      </c>
      <c r="F80" s="16" t="s">
        <v>340</v>
      </c>
      <c r="G80" s="1" t="s">
        <v>570</v>
      </c>
      <c r="H80" s="1" t="s">
        <v>571</v>
      </c>
      <c r="I80" s="1" t="s">
        <v>572</v>
      </c>
      <c r="J80" s="1" t="s">
        <v>573</v>
      </c>
      <c r="K80" s="29">
        <f t="shared" si="1"/>
        <v>80</v>
      </c>
    </row>
    <row r="81" spans="1:11" x14ac:dyDescent="0.2">
      <c r="A81" s="9" t="s">
        <v>184</v>
      </c>
      <c r="B81" s="11" t="s">
        <v>185</v>
      </c>
      <c r="C81" s="11" t="s">
        <v>186</v>
      </c>
      <c r="D81" s="11" t="s">
        <v>187</v>
      </c>
      <c r="E81" s="11" t="s">
        <v>188</v>
      </c>
      <c r="F81" s="16" t="s">
        <v>341</v>
      </c>
      <c r="G81" s="1" t="s">
        <v>574</v>
      </c>
      <c r="H81" s="1" t="s">
        <v>575</v>
      </c>
      <c r="I81" s="1" t="s">
        <v>576</v>
      </c>
      <c r="J81" s="1" t="s">
        <v>577</v>
      </c>
      <c r="K81" s="29">
        <f t="shared" si="1"/>
        <v>81</v>
      </c>
    </row>
    <row r="82" spans="1:11" x14ac:dyDescent="0.2">
      <c r="A82" s="9" t="s">
        <v>189</v>
      </c>
      <c r="B82" s="11" t="s">
        <v>190</v>
      </c>
      <c r="C82" s="11" t="s">
        <v>191</v>
      </c>
      <c r="D82" s="11" t="s">
        <v>192</v>
      </c>
      <c r="E82" s="11" t="s">
        <v>193</v>
      </c>
      <c r="F82" s="16" t="s">
        <v>342</v>
      </c>
      <c r="G82" s="1" t="s">
        <v>578</v>
      </c>
      <c r="H82" s="1" t="s">
        <v>579</v>
      </c>
      <c r="I82" s="1" t="s">
        <v>580</v>
      </c>
      <c r="J82" s="1" t="s">
        <v>581</v>
      </c>
      <c r="K82" s="29">
        <f t="shared" si="1"/>
        <v>82</v>
      </c>
    </row>
    <row r="83" spans="1:11" x14ac:dyDescent="0.2">
      <c r="A83" s="9" t="s">
        <v>194</v>
      </c>
      <c r="B83" s="11" t="s">
        <v>195</v>
      </c>
      <c r="C83" s="11" t="s">
        <v>196</v>
      </c>
      <c r="D83" s="11" t="s">
        <v>197</v>
      </c>
      <c r="E83" s="11" t="s">
        <v>198</v>
      </c>
      <c r="F83" s="16" t="s">
        <v>343</v>
      </c>
      <c r="G83" s="1" t="s">
        <v>582</v>
      </c>
      <c r="H83" s="1" t="s">
        <v>583</v>
      </c>
      <c r="I83" s="1" t="s">
        <v>584</v>
      </c>
      <c r="J83" s="1" t="s">
        <v>585</v>
      </c>
      <c r="K83" s="29">
        <f t="shared" si="1"/>
        <v>83</v>
      </c>
    </row>
    <row r="84" spans="1:11" x14ac:dyDescent="0.2">
      <c r="A84" s="3" t="s">
        <v>199</v>
      </c>
      <c r="B84" s="11" t="s">
        <v>200</v>
      </c>
      <c r="C84" s="11" t="s">
        <v>201</v>
      </c>
      <c r="D84" s="11" t="s">
        <v>202</v>
      </c>
      <c r="E84" s="11" t="s">
        <v>203</v>
      </c>
      <c r="F84" s="16" t="s">
        <v>344</v>
      </c>
      <c r="G84" s="1" t="s">
        <v>586</v>
      </c>
      <c r="H84" s="1" t="s">
        <v>587</v>
      </c>
      <c r="I84" s="1" t="s">
        <v>588</v>
      </c>
      <c r="J84" s="1" t="s">
        <v>589</v>
      </c>
      <c r="K84" s="29">
        <f t="shared" si="1"/>
        <v>84</v>
      </c>
    </row>
    <row r="85" spans="1:11" x14ac:dyDescent="0.2">
      <c r="A85" s="3" t="s">
        <v>204</v>
      </c>
      <c r="B85" s="11" t="s">
        <v>205</v>
      </c>
      <c r="C85" s="11" t="s">
        <v>206</v>
      </c>
      <c r="D85" s="11" t="s">
        <v>207</v>
      </c>
      <c r="E85" s="11" t="s">
        <v>208</v>
      </c>
      <c r="F85" s="16" t="s">
        <v>345</v>
      </c>
      <c r="G85" s="1" t="s">
        <v>590</v>
      </c>
      <c r="H85" s="1" t="s">
        <v>591</v>
      </c>
      <c r="I85" s="1" t="s">
        <v>592</v>
      </c>
      <c r="J85" s="1" t="s">
        <v>593</v>
      </c>
      <c r="K85" s="29">
        <f t="shared" si="1"/>
        <v>85</v>
      </c>
    </row>
    <row r="86" spans="1:11" x14ac:dyDescent="0.2">
      <c r="A86" s="3" t="s">
        <v>209</v>
      </c>
      <c r="B86" s="11" t="s">
        <v>210</v>
      </c>
      <c r="C86" s="11" t="s">
        <v>211</v>
      </c>
      <c r="D86" s="11" t="s">
        <v>212</v>
      </c>
      <c r="E86" s="11" t="s">
        <v>213</v>
      </c>
      <c r="F86" s="16" t="s">
        <v>346</v>
      </c>
      <c r="G86" s="1" t="s">
        <v>594</v>
      </c>
      <c r="H86" s="1" t="s">
        <v>595</v>
      </c>
      <c r="I86" s="1" t="s">
        <v>596</v>
      </c>
      <c r="J86" s="1" t="s">
        <v>597</v>
      </c>
      <c r="K86" s="29">
        <f t="shared" si="1"/>
        <v>86</v>
      </c>
    </row>
    <row r="87" spans="1:11" x14ac:dyDescent="0.2">
      <c r="A87" s="3" t="s">
        <v>214</v>
      </c>
      <c r="B87" s="11" t="s">
        <v>215</v>
      </c>
      <c r="C87" s="11" t="s">
        <v>216</v>
      </c>
      <c r="D87" s="11" t="s">
        <v>217</v>
      </c>
      <c r="E87" s="11" t="s">
        <v>218</v>
      </c>
      <c r="F87" s="16" t="s">
        <v>347</v>
      </c>
      <c r="G87" s="1" t="s">
        <v>598</v>
      </c>
      <c r="H87" s="1" t="s">
        <v>599</v>
      </c>
      <c r="I87" s="1" t="s">
        <v>600</v>
      </c>
      <c r="J87" s="1" t="s">
        <v>601</v>
      </c>
      <c r="K87" s="29">
        <f t="shared" si="1"/>
        <v>87</v>
      </c>
    </row>
    <row r="88" spans="1:11" x14ac:dyDescent="0.2">
      <c r="A88" s="9" t="s">
        <v>219</v>
      </c>
      <c r="B88" s="11" t="s">
        <v>220</v>
      </c>
      <c r="C88" s="11" t="s">
        <v>221</v>
      </c>
      <c r="D88" s="11" t="s">
        <v>222</v>
      </c>
      <c r="E88" s="11" t="s">
        <v>223</v>
      </c>
      <c r="F88" s="16" t="s">
        <v>348</v>
      </c>
      <c r="G88" s="1" t="s">
        <v>602</v>
      </c>
      <c r="H88" s="1" t="s">
        <v>603</v>
      </c>
      <c r="I88" s="1" t="s">
        <v>604</v>
      </c>
      <c r="J88" s="1" t="s">
        <v>605</v>
      </c>
      <c r="K88" s="29">
        <f t="shared" si="1"/>
        <v>88</v>
      </c>
    </row>
    <row r="89" spans="1:11" x14ac:dyDescent="0.2">
      <c r="A89" s="9" t="s">
        <v>224</v>
      </c>
      <c r="B89" s="11" t="s">
        <v>225</v>
      </c>
      <c r="C89" s="11" t="s">
        <v>226</v>
      </c>
      <c r="D89" s="11" t="s">
        <v>227</v>
      </c>
      <c r="E89" s="11" t="s">
        <v>228</v>
      </c>
      <c r="F89" s="16" t="s">
        <v>349</v>
      </c>
      <c r="G89" s="1" t="s">
        <v>606</v>
      </c>
      <c r="H89" s="1" t="s">
        <v>607</v>
      </c>
      <c r="I89" s="1" t="s">
        <v>608</v>
      </c>
      <c r="J89" s="1" t="s">
        <v>609</v>
      </c>
      <c r="K89" s="29">
        <f t="shared" si="1"/>
        <v>89</v>
      </c>
    </row>
    <row r="90" spans="1:11" x14ac:dyDescent="0.2">
      <c r="A90" s="9" t="s">
        <v>229</v>
      </c>
      <c r="B90" s="11" t="s">
        <v>230</v>
      </c>
      <c r="C90" s="11" t="s">
        <v>231</v>
      </c>
      <c r="D90" s="11" t="s">
        <v>232</v>
      </c>
      <c r="E90" s="11" t="s">
        <v>233</v>
      </c>
      <c r="F90" s="16" t="s">
        <v>350</v>
      </c>
      <c r="G90" s="1" t="s">
        <v>610</v>
      </c>
      <c r="H90" s="1" t="s">
        <v>611</v>
      </c>
      <c r="I90" s="1" t="s">
        <v>612</v>
      </c>
      <c r="J90" s="1" t="s">
        <v>613</v>
      </c>
      <c r="K90" s="29">
        <f t="shared" si="1"/>
        <v>90</v>
      </c>
    </row>
    <row r="91" spans="1:11" x14ac:dyDescent="0.2">
      <c r="A91" s="3" t="s">
        <v>234</v>
      </c>
      <c r="B91" s="11" t="s">
        <v>235</v>
      </c>
      <c r="C91" s="11" t="s">
        <v>236</v>
      </c>
      <c r="D91" s="11" t="s">
        <v>237</v>
      </c>
      <c r="E91" s="11" t="s">
        <v>238</v>
      </c>
      <c r="F91" s="16" t="s">
        <v>351</v>
      </c>
      <c r="G91" s="1" t="s">
        <v>614</v>
      </c>
      <c r="H91" s="1" t="s">
        <v>615</v>
      </c>
      <c r="I91" s="1" t="s">
        <v>616</v>
      </c>
      <c r="J91" s="1" t="s">
        <v>617</v>
      </c>
      <c r="K91" s="29">
        <f t="shared" si="1"/>
        <v>91</v>
      </c>
    </row>
    <row r="92" spans="1:11" x14ac:dyDescent="0.2">
      <c r="A92" s="3" t="s">
        <v>239</v>
      </c>
      <c r="B92" s="11" t="s">
        <v>240</v>
      </c>
      <c r="C92" s="11" t="s">
        <v>241</v>
      </c>
      <c r="D92" s="11" t="s">
        <v>242</v>
      </c>
      <c r="E92" s="11" t="s">
        <v>243</v>
      </c>
      <c r="F92" s="14" t="s">
        <v>29</v>
      </c>
      <c r="G92" s="5" t="s">
        <v>30</v>
      </c>
      <c r="H92" s="5" t="s">
        <v>31</v>
      </c>
      <c r="I92" s="5" t="s">
        <v>32</v>
      </c>
      <c r="J92" s="5" t="s">
        <v>33</v>
      </c>
      <c r="K92" s="29">
        <f t="shared" si="1"/>
        <v>92</v>
      </c>
    </row>
    <row r="93" spans="1:11" x14ac:dyDescent="0.2">
      <c r="A93" s="3" t="s">
        <v>244</v>
      </c>
      <c r="B93" s="11" t="s">
        <v>245</v>
      </c>
      <c r="C93" s="11" t="s">
        <v>246</v>
      </c>
      <c r="D93" s="11" t="s">
        <v>247</v>
      </c>
      <c r="E93" s="11" t="s">
        <v>248</v>
      </c>
      <c r="F93" s="15" t="s">
        <v>116</v>
      </c>
      <c r="G93" s="1" t="s">
        <v>618</v>
      </c>
      <c r="H93" s="1" t="s">
        <v>761</v>
      </c>
      <c r="I93" s="1" t="s">
        <v>815</v>
      </c>
      <c r="J93" s="1" t="s">
        <v>796</v>
      </c>
      <c r="K93" s="29">
        <f t="shared" si="1"/>
        <v>93</v>
      </c>
    </row>
    <row r="94" spans="1:11" x14ac:dyDescent="0.2">
      <c r="A94" s="3" t="s">
        <v>249</v>
      </c>
      <c r="B94" s="11" t="s">
        <v>250</v>
      </c>
      <c r="C94" s="11" t="s">
        <v>251</v>
      </c>
      <c r="D94" s="11" t="s">
        <v>252</v>
      </c>
      <c r="E94" s="11" t="s">
        <v>253</v>
      </c>
      <c r="F94" s="15" t="s">
        <v>352</v>
      </c>
      <c r="G94" s="1" t="s">
        <v>619</v>
      </c>
      <c r="H94" s="1" t="s">
        <v>771</v>
      </c>
      <c r="I94" s="1" t="s">
        <v>824</v>
      </c>
      <c r="J94" s="1" t="s">
        <v>806</v>
      </c>
      <c r="K94" s="29">
        <f t="shared" si="1"/>
        <v>94</v>
      </c>
    </row>
    <row r="95" spans="1:11" x14ac:dyDescent="0.2">
      <c r="A95" s="9" t="s">
        <v>254</v>
      </c>
      <c r="B95" s="11" t="s">
        <v>255</v>
      </c>
      <c r="C95" s="11" t="s">
        <v>256</v>
      </c>
      <c r="D95" s="11" t="s">
        <v>257</v>
      </c>
      <c r="E95" s="11" t="s">
        <v>258</v>
      </c>
      <c r="F95" s="15" t="s">
        <v>353</v>
      </c>
      <c r="G95" s="1" t="s">
        <v>620</v>
      </c>
      <c r="H95" s="1" t="s">
        <v>775</v>
      </c>
      <c r="I95" s="1" t="s">
        <v>780</v>
      </c>
      <c r="J95" s="1" t="s">
        <v>785</v>
      </c>
      <c r="K95" s="29">
        <f t="shared" si="1"/>
        <v>95</v>
      </c>
    </row>
    <row r="96" spans="1:11" x14ac:dyDescent="0.2">
      <c r="A96" s="9" t="s">
        <v>259</v>
      </c>
      <c r="B96" s="11" t="s">
        <v>260</v>
      </c>
      <c r="C96" s="11" t="s">
        <v>261</v>
      </c>
      <c r="D96" s="11" t="s">
        <v>262</v>
      </c>
      <c r="E96" s="11" t="s">
        <v>263</v>
      </c>
      <c r="F96" s="15" t="s">
        <v>354</v>
      </c>
      <c r="G96" s="1" t="s">
        <v>621</v>
      </c>
      <c r="H96" s="1" t="s">
        <v>762</v>
      </c>
      <c r="I96" s="1" t="s">
        <v>816</v>
      </c>
      <c r="J96" s="1" t="s">
        <v>797</v>
      </c>
      <c r="K96" s="29">
        <f t="shared" si="1"/>
        <v>96</v>
      </c>
    </row>
    <row r="97" spans="1:11" x14ac:dyDescent="0.2">
      <c r="A97" s="3" t="s">
        <v>264</v>
      </c>
      <c r="B97" s="11" t="s">
        <v>265</v>
      </c>
      <c r="C97" s="11" t="s">
        <v>266</v>
      </c>
      <c r="D97" s="11" t="s">
        <v>267</v>
      </c>
      <c r="E97" s="11" t="s">
        <v>268</v>
      </c>
      <c r="F97" s="15" t="s">
        <v>355</v>
      </c>
      <c r="G97" s="1" t="s">
        <v>622</v>
      </c>
      <c r="H97" s="1" t="s">
        <v>623</v>
      </c>
      <c r="I97" s="1" t="s">
        <v>624</v>
      </c>
      <c r="J97" s="1" t="s">
        <v>625</v>
      </c>
      <c r="K97" s="29">
        <f t="shared" si="1"/>
        <v>97</v>
      </c>
    </row>
    <row r="98" spans="1:11" x14ac:dyDescent="0.2">
      <c r="A98" s="9" t="s">
        <v>269</v>
      </c>
      <c r="B98" s="11" t="s">
        <v>270</v>
      </c>
      <c r="C98" s="11" t="s">
        <v>271</v>
      </c>
      <c r="D98" s="11" t="s">
        <v>272</v>
      </c>
      <c r="E98" s="11" t="s">
        <v>273</v>
      </c>
      <c r="F98" s="15" t="s">
        <v>356</v>
      </c>
      <c r="G98" s="1" t="s">
        <v>626</v>
      </c>
      <c r="H98" s="1" t="s">
        <v>627</v>
      </c>
      <c r="I98" s="1" t="s">
        <v>628</v>
      </c>
      <c r="J98" s="1" t="s">
        <v>629</v>
      </c>
      <c r="K98" s="29">
        <f t="shared" si="1"/>
        <v>98</v>
      </c>
    </row>
    <row r="99" spans="1:11" x14ac:dyDescent="0.2">
      <c r="A99" s="9" t="s">
        <v>274</v>
      </c>
      <c r="B99" s="11" t="s">
        <v>275</v>
      </c>
      <c r="C99" s="11" t="s">
        <v>276</v>
      </c>
      <c r="D99" s="11" t="s">
        <v>277</v>
      </c>
      <c r="E99" s="11" t="s">
        <v>278</v>
      </c>
      <c r="F99" s="15" t="s">
        <v>357</v>
      </c>
      <c r="G99" s="1" t="s">
        <v>630</v>
      </c>
      <c r="H99" s="1" t="s">
        <v>631</v>
      </c>
      <c r="I99" s="1" t="s">
        <v>632</v>
      </c>
      <c r="J99" s="1" t="s">
        <v>633</v>
      </c>
      <c r="K99" s="29">
        <f t="shared" si="1"/>
        <v>99</v>
      </c>
    </row>
    <row r="100" spans="1:11" x14ac:dyDescent="0.2">
      <c r="A100" s="9" t="s">
        <v>279</v>
      </c>
      <c r="B100" s="11" t="s">
        <v>280</v>
      </c>
      <c r="C100" s="11" t="s">
        <v>281</v>
      </c>
      <c r="D100" s="11" t="s">
        <v>282</v>
      </c>
      <c r="E100" s="11" t="s">
        <v>283</v>
      </c>
      <c r="F100" s="15" t="s">
        <v>358</v>
      </c>
      <c r="G100" s="1" t="s">
        <v>634</v>
      </c>
      <c r="H100" s="1" t="s">
        <v>635</v>
      </c>
      <c r="I100" s="1" t="s">
        <v>636</v>
      </c>
      <c r="J100" s="1" t="s">
        <v>637</v>
      </c>
      <c r="K100" s="29">
        <f t="shared" si="1"/>
        <v>100</v>
      </c>
    </row>
    <row r="101" spans="1:11" x14ac:dyDescent="0.2">
      <c r="A101" s="9"/>
      <c r="B101" s="11"/>
      <c r="C101" s="11"/>
      <c r="D101" s="11"/>
      <c r="E101" s="11"/>
      <c r="F101" s="15" t="s">
        <v>359</v>
      </c>
      <c r="G101" s="1" t="s">
        <v>638</v>
      </c>
      <c r="H101" s="1" t="s">
        <v>639</v>
      </c>
      <c r="I101" s="1" t="s">
        <v>640</v>
      </c>
      <c r="J101" s="1" t="s">
        <v>641</v>
      </c>
      <c r="K101" s="29">
        <f t="shared" si="1"/>
        <v>101</v>
      </c>
    </row>
    <row r="102" spans="1:11" x14ac:dyDescent="0.2">
      <c r="A102" s="9"/>
      <c r="B102" s="11"/>
      <c r="C102" s="11"/>
      <c r="D102" s="11"/>
      <c r="E102" s="11"/>
      <c r="F102" s="15" t="s">
        <v>360</v>
      </c>
      <c r="G102" s="1" t="s">
        <v>642</v>
      </c>
      <c r="H102" s="1" t="s">
        <v>643</v>
      </c>
      <c r="I102" s="1" t="s">
        <v>644</v>
      </c>
      <c r="J102" s="1" t="s">
        <v>645</v>
      </c>
      <c r="K102" s="29">
        <f t="shared" si="1"/>
        <v>102</v>
      </c>
    </row>
    <row r="103" spans="1:11" x14ac:dyDescent="0.2">
      <c r="A103" s="9"/>
      <c r="B103" s="11"/>
      <c r="C103" s="11"/>
      <c r="D103" s="11"/>
      <c r="E103" s="11"/>
      <c r="F103" s="15" t="s">
        <v>361</v>
      </c>
      <c r="G103" s="1" t="s">
        <v>646</v>
      </c>
      <c r="H103" s="1" t="s">
        <v>647</v>
      </c>
      <c r="I103" s="1" t="s">
        <v>648</v>
      </c>
      <c r="J103" s="1" t="s">
        <v>649</v>
      </c>
      <c r="K103" s="29">
        <f t="shared" si="1"/>
        <v>103</v>
      </c>
    </row>
    <row r="104" spans="1:11" x14ac:dyDescent="0.2">
      <c r="A104" s="9"/>
      <c r="B104" s="11"/>
      <c r="C104" s="11"/>
      <c r="D104" s="11"/>
      <c r="E104" s="11"/>
      <c r="F104" s="15" t="s">
        <v>362</v>
      </c>
      <c r="G104" s="1" t="s">
        <v>650</v>
      </c>
      <c r="H104" s="1" t="s">
        <v>651</v>
      </c>
      <c r="I104" s="1" t="s">
        <v>652</v>
      </c>
      <c r="J104" s="1" t="s">
        <v>653</v>
      </c>
      <c r="K104" s="29">
        <f t="shared" si="1"/>
        <v>104</v>
      </c>
    </row>
    <row r="105" spans="1:11" x14ac:dyDescent="0.2">
      <c r="A105" s="9"/>
      <c r="B105" s="11"/>
      <c r="C105" s="11"/>
      <c r="D105" s="11"/>
      <c r="E105" s="11"/>
      <c r="F105" s="15" t="s">
        <v>363</v>
      </c>
      <c r="G105" s="1" t="s">
        <v>654</v>
      </c>
      <c r="H105" s="1" t="s">
        <v>655</v>
      </c>
      <c r="I105" s="1" t="s">
        <v>656</v>
      </c>
      <c r="J105" s="1" t="s">
        <v>657</v>
      </c>
      <c r="K105" s="29">
        <f t="shared" si="1"/>
        <v>105</v>
      </c>
    </row>
    <row r="106" spans="1:11" x14ac:dyDescent="0.2">
      <c r="A106" s="9"/>
      <c r="B106" s="11"/>
      <c r="C106" s="11"/>
      <c r="D106" s="11"/>
      <c r="E106" s="11"/>
      <c r="F106" s="15" t="s">
        <v>364</v>
      </c>
      <c r="G106" s="1" t="s">
        <v>658</v>
      </c>
      <c r="H106" s="1" t="s">
        <v>659</v>
      </c>
      <c r="I106" s="1" t="s">
        <v>660</v>
      </c>
      <c r="J106" s="1" t="s">
        <v>661</v>
      </c>
      <c r="K106" s="29">
        <f t="shared" si="1"/>
        <v>106</v>
      </c>
    </row>
    <row r="107" spans="1:11" x14ac:dyDescent="0.2">
      <c r="A107" s="9"/>
      <c r="B107" s="11"/>
      <c r="C107" s="11"/>
      <c r="D107" s="11"/>
      <c r="E107" s="11"/>
      <c r="F107" s="15" t="s">
        <v>365</v>
      </c>
      <c r="G107" s="1" t="s">
        <v>662</v>
      </c>
      <c r="H107" s="1" t="s">
        <v>663</v>
      </c>
      <c r="I107" s="1" t="s">
        <v>664</v>
      </c>
      <c r="J107" s="1" t="s">
        <v>665</v>
      </c>
      <c r="K107" s="29">
        <f t="shared" si="1"/>
        <v>107</v>
      </c>
    </row>
    <row r="108" spans="1:11" x14ac:dyDescent="0.2">
      <c r="A108" s="9"/>
      <c r="B108" s="11"/>
      <c r="C108" s="11"/>
      <c r="D108" s="11"/>
      <c r="E108" s="11"/>
      <c r="F108" s="15" t="s">
        <v>366</v>
      </c>
      <c r="G108" s="1" t="s">
        <v>666</v>
      </c>
      <c r="H108" s="1" t="s">
        <v>667</v>
      </c>
      <c r="I108" s="1" t="s">
        <v>668</v>
      </c>
      <c r="J108" s="1" t="s">
        <v>669</v>
      </c>
      <c r="K108" s="29">
        <f t="shared" si="1"/>
        <v>108</v>
      </c>
    </row>
    <row r="109" spans="1:11" x14ac:dyDescent="0.2">
      <c r="A109" s="9"/>
      <c r="B109" s="11"/>
      <c r="C109" s="11"/>
      <c r="D109" s="11"/>
      <c r="E109" s="11"/>
      <c r="F109" s="15" t="s">
        <v>367</v>
      </c>
      <c r="G109" s="1" t="s">
        <v>670</v>
      </c>
      <c r="H109" s="1" t="s">
        <v>671</v>
      </c>
      <c r="I109" s="1" t="s">
        <v>672</v>
      </c>
      <c r="J109" s="1" t="s">
        <v>673</v>
      </c>
      <c r="K109" s="29">
        <f t="shared" si="1"/>
        <v>109</v>
      </c>
    </row>
    <row r="110" spans="1:11" x14ac:dyDescent="0.2">
      <c r="A110" s="3"/>
      <c r="B110" s="11"/>
      <c r="C110" s="11"/>
      <c r="D110" s="11"/>
      <c r="E110" s="11"/>
      <c r="F110" s="15" t="s">
        <v>368</v>
      </c>
      <c r="G110" s="1" t="s">
        <v>674</v>
      </c>
      <c r="H110" s="1" t="s">
        <v>675</v>
      </c>
      <c r="I110" s="1" t="s">
        <v>676</v>
      </c>
      <c r="J110" s="1" t="s">
        <v>677</v>
      </c>
      <c r="K110" s="29">
        <f t="shared" si="1"/>
        <v>110</v>
      </c>
    </row>
    <row r="111" spans="1:11" x14ac:dyDescent="0.2">
      <c r="A111" s="3"/>
      <c r="B111" s="11"/>
      <c r="C111" s="11"/>
      <c r="D111" s="11"/>
      <c r="E111" s="11"/>
      <c r="F111" s="15" t="s">
        <v>369</v>
      </c>
      <c r="G111" s="1" t="s">
        <v>678</v>
      </c>
      <c r="H111" s="1" t="s">
        <v>679</v>
      </c>
      <c r="I111" s="1" t="s">
        <v>680</v>
      </c>
      <c r="J111" s="1" t="s">
        <v>681</v>
      </c>
      <c r="K111" s="29">
        <f t="shared" si="1"/>
        <v>111</v>
      </c>
    </row>
    <row r="112" spans="1:11" x14ac:dyDescent="0.2">
      <c r="A112" s="9"/>
      <c r="B112" s="11"/>
      <c r="C112" s="11"/>
      <c r="D112" s="11"/>
      <c r="E112" s="11"/>
      <c r="F112" s="15" t="s">
        <v>370</v>
      </c>
      <c r="G112" s="1" t="s">
        <v>682</v>
      </c>
      <c r="H112" s="1" t="s">
        <v>683</v>
      </c>
      <c r="I112" s="1" t="s">
        <v>684</v>
      </c>
      <c r="J112" s="1" t="s">
        <v>685</v>
      </c>
      <c r="K112" s="29">
        <f t="shared" si="1"/>
        <v>112</v>
      </c>
    </row>
    <row r="113" spans="1:11" x14ac:dyDescent="0.2">
      <c r="A113" s="3"/>
      <c r="B113" s="11"/>
      <c r="C113" s="11"/>
      <c r="D113" s="11"/>
      <c r="E113" s="11"/>
      <c r="F113" s="15" t="s">
        <v>371</v>
      </c>
      <c r="G113" s="1" t="s">
        <v>686</v>
      </c>
      <c r="H113" s="1" t="s">
        <v>687</v>
      </c>
      <c r="I113" s="1" t="s">
        <v>688</v>
      </c>
      <c r="J113" s="1" t="s">
        <v>689</v>
      </c>
      <c r="K113" s="29">
        <f t="shared" si="1"/>
        <v>113</v>
      </c>
    </row>
    <row r="114" spans="1:11" x14ac:dyDescent="0.2">
      <c r="A114" s="9"/>
      <c r="B114" s="11"/>
      <c r="C114" s="11"/>
      <c r="D114" s="11"/>
      <c r="E114" s="11"/>
      <c r="F114" s="15" t="s">
        <v>372</v>
      </c>
      <c r="G114" s="1" t="s">
        <v>690</v>
      </c>
      <c r="H114" s="1" t="s">
        <v>691</v>
      </c>
      <c r="I114" s="1" t="s">
        <v>692</v>
      </c>
      <c r="J114" s="1" t="s">
        <v>693</v>
      </c>
      <c r="K114" s="29">
        <f t="shared" si="1"/>
        <v>114</v>
      </c>
    </row>
    <row r="115" spans="1:11" x14ac:dyDescent="0.2">
      <c r="A115" s="9"/>
      <c r="B115" s="11"/>
      <c r="C115" s="11"/>
      <c r="D115" s="11"/>
      <c r="E115" s="11"/>
      <c r="F115" s="15" t="s">
        <v>373</v>
      </c>
      <c r="G115" s="1" t="s">
        <v>694</v>
      </c>
      <c r="H115" s="1" t="s">
        <v>695</v>
      </c>
      <c r="I115" s="1" t="s">
        <v>696</v>
      </c>
      <c r="J115" s="1" t="s">
        <v>697</v>
      </c>
      <c r="K115" s="29">
        <f t="shared" si="1"/>
        <v>115</v>
      </c>
    </row>
    <row r="116" spans="1:11" x14ac:dyDescent="0.2">
      <c r="A116" s="3"/>
      <c r="B116" s="11"/>
      <c r="C116" s="11"/>
      <c r="D116" s="11"/>
      <c r="E116" s="11"/>
      <c r="F116" s="15" t="s">
        <v>374</v>
      </c>
      <c r="G116" s="1" t="s">
        <v>698</v>
      </c>
      <c r="H116" s="1" t="s">
        <v>699</v>
      </c>
      <c r="I116" s="1" t="s">
        <v>700</v>
      </c>
      <c r="J116" s="1" t="s">
        <v>701</v>
      </c>
      <c r="K116" s="29">
        <f t="shared" si="1"/>
        <v>116</v>
      </c>
    </row>
    <row r="117" spans="1:11" x14ac:dyDescent="0.2">
      <c r="A117" s="9"/>
      <c r="B117" s="11"/>
      <c r="C117" s="11"/>
      <c r="D117" s="11"/>
      <c r="E117" s="11"/>
      <c r="F117" s="15" t="s">
        <v>375</v>
      </c>
      <c r="G117" s="1" t="s">
        <v>702</v>
      </c>
      <c r="H117" s="1" t="s">
        <v>703</v>
      </c>
      <c r="I117" s="1" t="s">
        <v>704</v>
      </c>
      <c r="J117" s="1" t="s">
        <v>705</v>
      </c>
      <c r="K117" s="29">
        <f t="shared" si="1"/>
        <v>117</v>
      </c>
    </row>
    <row r="118" spans="1:11" x14ac:dyDescent="0.2">
      <c r="A118" s="9"/>
      <c r="B118" s="11"/>
      <c r="C118" s="11"/>
      <c r="D118" s="11"/>
      <c r="E118" s="11"/>
      <c r="F118" s="15" t="s">
        <v>376</v>
      </c>
      <c r="G118" s="1" t="s">
        <v>706</v>
      </c>
      <c r="H118" s="1" t="s">
        <v>707</v>
      </c>
      <c r="I118" s="1" t="s">
        <v>708</v>
      </c>
      <c r="J118" s="1" t="s">
        <v>709</v>
      </c>
      <c r="K118" s="29">
        <f t="shared" si="1"/>
        <v>118</v>
      </c>
    </row>
    <row r="119" spans="1:11" x14ac:dyDescent="0.2">
      <c r="A119" s="9"/>
      <c r="B119" s="11"/>
      <c r="C119" s="11"/>
      <c r="D119" s="11"/>
      <c r="E119" s="11"/>
      <c r="F119" s="15" t="s">
        <v>377</v>
      </c>
      <c r="G119" s="1" t="s">
        <v>710</v>
      </c>
      <c r="H119" s="1" t="s">
        <v>711</v>
      </c>
      <c r="I119" s="1" t="s">
        <v>712</v>
      </c>
      <c r="J119" s="1" t="s">
        <v>713</v>
      </c>
      <c r="K119" s="29">
        <f t="shared" si="1"/>
        <v>119</v>
      </c>
    </row>
    <row r="120" spans="1:11" x14ac:dyDescent="0.2">
      <c r="A120" s="9"/>
      <c r="B120" s="11"/>
      <c r="C120" s="11"/>
      <c r="D120" s="11"/>
      <c r="E120" s="11"/>
      <c r="F120" s="15" t="s">
        <v>378</v>
      </c>
      <c r="G120" s="1" t="s">
        <v>714</v>
      </c>
      <c r="H120" s="1" t="s">
        <v>715</v>
      </c>
      <c r="I120" s="1" t="s">
        <v>716</v>
      </c>
      <c r="J120" s="1" t="s">
        <v>717</v>
      </c>
      <c r="K120" s="29">
        <f t="shared" si="1"/>
        <v>120</v>
      </c>
    </row>
    <row r="121" spans="1:11" x14ac:dyDescent="0.2">
      <c r="A121" s="9"/>
      <c r="B121" s="11"/>
      <c r="C121" s="11"/>
      <c r="D121" s="11"/>
      <c r="E121" s="11"/>
      <c r="F121" s="15" t="s">
        <v>379</v>
      </c>
      <c r="G121" s="1" t="s">
        <v>718</v>
      </c>
      <c r="H121" s="1" t="s">
        <v>719</v>
      </c>
      <c r="I121" s="1" t="s">
        <v>720</v>
      </c>
      <c r="J121" s="1" t="s">
        <v>721</v>
      </c>
      <c r="K121" s="29">
        <f t="shared" si="1"/>
        <v>121</v>
      </c>
    </row>
    <row r="122" spans="1:11" x14ac:dyDescent="0.2">
      <c r="A122" s="3"/>
      <c r="B122" s="11"/>
      <c r="C122" s="11"/>
      <c r="D122" s="11"/>
      <c r="E122" s="11"/>
      <c r="F122" s="15" t="s">
        <v>380</v>
      </c>
      <c r="G122" s="1" t="s">
        <v>722</v>
      </c>
      <c r="H122" s="1" t="s">
        <v>723</v>
      </c>
      <c r="I122" s="1" t="s">
        <v>724</v>
      </c>
      <c r="J122" s="1" t="s">
        <v>725</v>
      </c>
      <c r="K122" s="29">
        <f t="shared" si="1"/>
        <v>122</v>
      </c>
    </row>
    <row r="123" spans="1:11" x14ac:dyDescent="0.2">
      <c r="A123" s="3"/>
      <c r="B123" s="11"/>
      <c r="C123" s="11"/>
      <c r="D123" s="11"/>
      <c r="E123" s="11"/>
      <c r="F123" s="15" t="s">
        <v>381</v>
      </c>
      <c r="G123" s="1" t="s">
        <v>726</v>
      </c>
      <c r="H123" s="1" t="s">
        <v>776</v>
      </c>
      <c r="I123" s="1" t="s">
        <v>781</v>
      </c>
      <c r="J123" s="1" t="s">
        <v>786</v>
      </c>
      <c r="K123" s="29">
        <f t="shared" si="1"/>
        <v>123</v>
      </c>
    </row>
    <row r="124" spans="1:11" x14ac:dyDescent="0.2">
      <c r="A124" s="9"/>
      <c r="B124" s="11"/>
      <c r="C124" s="11"/>
      <c r="D124" s="11"/>
      <c r="E124" s="11"/>
      <c r="F124" s="15" t="s">
        <v>382</v>
      </c>
      <c r="G124" s="1" t="s">
        <v>727</v>
      </c>
      <c r="H124" s="1" t="s">
        <v>763</v>
      </c>
      <c r="I124" s="1" t="s">
        <v>817</v>
      </c>
      <c r="J124" s="1" t="s">
        <v>798</v>
      </c>
      <c r="K124" s="29">
        <f t="shared" si="1"/>
        <v>124</v>
      </c>
    </row>
    <row r="125" spans="1:11" x14ac:dyDescent="0.2">
      <c r="A125" s="9"/>
      <c r="B125" s="11"/>
      <c r="C125" s="11"/>
      <c r="D125" s="11"/>
      <c r="E125" s="11"/>
      <c r="F125" s="15" t="s">
        <v>383</v>
      </c>
      <c r="G125" s="1" t="s">
        <v>728</v>
      </c>
      <c r="H125" s="1" t="s">
        <v>777</v>
      </c>
      <c r="I125" s="1" t="s">
        <v>782</v>
      </c>
      <c r="J125" s="1" t="s">
        <v>787</v>
      </c>
      <c r="K125" s="29">
        <f t="shared" si="1"/>
        <v>125</v>
      </c>
    </row>
    <row r="126" spans="1:11" x14ac:dyDescent="0.2">
      <c r="A126" s="9"/>
      <c r="B126" s="11"/>
      <c r="C126" s="11"/>
      <c r="D126" s="11"/>
      <c r="E126" s="11"/>
      <c r="F126" s="15" t="s">
        <v>384</v>
      </c>
      <c r="G126" s="1" t="s">
        <v>729</v>
      </c>
      <c r="H126" s="1" t="s">
        <v>764</v>
      </c>
      <c r="I126" s="1" t="s">
        <v>818</v>
      </c>
      <c r="J126" s="1" t="s">
        <v>799</v>
      </c>
      <c r="K126" s="29">
        <f t="shared" si="1"/>
        <v>126</v>
      </c>
    </row>
    <row r="127" spans="1:11" x14ac:dyDescent="0.2">
      <c r="A127" s="9"/>
      <c r="B127" s="11"/>
      <c r="C127" s="11"/>
      <c r="D127" s="11"/>
      <c r="E127" s="11"/>
      <c r="F127" s="14" t="s">
        <v>34</v>
      </c>
      <c r="G127" s="5" t="s">
        <v>35</v>
      </c>
      <c r="H127" s="5" t="s">
        <v>36</v>
      </c>
      <c r="I127" s="5" t="s">
        <v>37</v>
      </c>
      <c r="J127" s="5" t="s">
        <v>38</v>
      </c>
      <c r="K127" s="29">
        <f t="shared" si="1"/>
        <v>127</v>
      </c>
    </row>
    <row r="128" spans="1:11" x14ac:dyDescent="0.2">
      <c r="A128" s="9"/>
      <c r="B128" s="11"/>
      <c r="C128" s="11"/>
      <c r="D128" s="11"/>
      <c r="E128" s="11"/>
      <c r="F128" s="15" t="s">
        <v>214</v>
      </c>
      <c r="G128" s="1" t="s">
        <v>730</v>
      </c>
      <c r="H128" s="1" t="s">
        <v>765</v>
      </c>
      <c r="I128" s="1" t="s">
        <v>819</v>
      </c>
      <c r="J128" s="1" t="s">
        <v>800</v>
      </c>
      <c r="K128" s="29">
        <f t="shared" si="1"/>
        <v>128</v>
      </c>
    </row>
    <row r="129" spans="1:11" x14ac:dyDescent="0.2">
      <c r="A129" s="3"/>
      <c r="B129" s="11"/>
      <c r="C129" s="11"/>
      <c r="D129" s="11"/>
      <c r="E129" s="11"/>
      <c r="F129" s="15" t="s">
        <v>385</v>
      </c>
      <c r="G129" s="1" t="s">
        <v>731</v>
      </c>
      <c r="H129" s="1" t="s">
        <v>772</v>
      </c>
      <c r="I129" s="1" t="s">
        <v>825</v>
      </c>
      <c r="J129" s="1" t="s">
        <v>807</v>
      </c>
      <c r="K129" s="29">
        <f t="shared" si="1"/>
        <v>129</v>
      </c>
    </row>
    <row r="130" spans="1:11" x14ac:dyDescent="0.2">
      <c r="A130" s="9"/>
      <c r="B130" s="11"/>
      <c r="C130" s="11"/>
      <c r="D130" s="11"/>
      <c r="E130" s="11"/>
      <c r="F130" s="16" t="s">
        <v>386</v>
      </c>
      <c r="G130" s="1" t="s">
        <v>1000</v>
      </c>
      <c r="H130" s="1" t="s">
        <v>732</v>
      </c>
      <c r="I130" s="1" t="s">
        <v>733</v>
      </c>
      <c r="J130" s="1" t="s">
        <v>734</v>
      </c>
      <c r="K130" s="29">
        <f t="shared" si="1"/>
        <v>130</v>
      </c>
    </row>
    <row r="131" spans="1:11" x14ac:dyDescent="0.2">
      <c r="A131" s="9"/>
      <c r="B131" s="11"/>
      <c r="C131" s="11"/>
      <c r="D131" s="11"/>
      <c r="E131" s="11"/>
      <c r="F131" s="16" t="s">
        <v>387</v>
      </c>
      <c r="G131" s="1" t="s">
        <v>735</v>
      </c>
      <c r="H131" s="1" t="s">
        <v>736</v>
      </c>
      <c r="I131" s="1" t="s">
        <v>737</v>
      </c>
      <c r="J131" s="1" t="s">
        <v>738</v>
      </c>
      <c r="K131" s="29">
        <f t="shared" si="1"/>
        <v>131</v>
      </c>
    </row>
    <row r="132" spans="1:11" x14ac:dyDescent="0.2">
      <c r="A132" s="9"/>
      <c r="B132" s="11"/>
      <c r="C132" s="11"/>
      <c r="D132" s="11"/>
      <c r="E132" s="11"/>
      <c r="F132" s="16" t="s">
        <v>388</v>
      </c>
      <c r="G132" s="1" t="s">
        <v>739</v>
      </c>
      <c r="H132" s="1" t="s">
        <v>740</v>
      </c>
      <c r="I132" s="1" t="s">
        <v>741</v>
      </c>
      <c r="J132" s="1" t="s">
        <v>742</v>
      </c>
      <c r="K132" s="29">
        <f t="shared" si="1"/>
        <v>132</v>
      </c>
    </row>
    <row r="133" spans="1:11" x14ac:dyDescent="0.2">
      <c r="A133" s="3"/>
      <c r="B133" s="11"/>
      <c r="C133" s="11"/>
      <c r="D133" s="11"/>
      <c r="E133" s="11"/>
      <c r="F133" s="16" t="s">
        <v>389</v>
      </c>
      <c r="G133" s="1" t="s">
        <v>743</v>
      </c>
      <c r="H133" s="1" t="s">
        <v>744</v>
      </c>
      <c r="I133" s="1" t="s">
        <v>745</v>
      </c>
      <c r="J133" s="1" t="s">
        <v>746</v>
      </c>
      <c r="K133" s="29">
        <f t="shared" si="1"/>
        <v>133</v>
      </c>
    </row>
    <row r="134" spans="1:11" x14ac:dyDescent="0.2">
      <c r="A134" s="3"/>
      <c r="B134" s="11"/>
      <c r="C134" s="11"/>
      <c r="D134" s="11"/>
      <c r="E134" s="11"/>
      <c r="F134" s="16" t="s">
        <v>390</v>
      </c>
      <c r="G134" s="1" t="s">
        <v>747</v>
      </c>
      <c r="H134" s="1" t="s">
        <v>748</v>
      </c>
      <c r="I134" s="1" t="s">
        <v>749</v>
      </c>
      <c r="J134" s="1" t="s">
        <v>750</v>
      </c>
      <c r="K134" s="29">
        <f t="shared" si="1"/>
        <v>134</v>
      </c>
    </row>
    <row r="135" spans="1:11" x14ac:dyDescent="0.2">
      <c r="A135" s="3"/>
      <c r="B135" s="11"/>
      <c r="C135" s="11"/>
      <c r="D135" s="11"/>
      <c r="E135" s="11"/>
      <c r="F135" s="16" t="s">
        <v>391</v>
      </c>
      <c r="G135" s="1" t="s">
        <v>751</v>
      </c>
      <c r="H135" s="1" t="s">
        <v>752</v>
      </c>
      <c r="I135" s="1" t="s">
        <v>753</v>
      </c>
      <c r="J135" s="1" t="s">
        <v>788</v>
      </c>
      <c r="K135" s="29">
        <f t="shared" si="1"/>
        <v>135</v>
      </c>
    </row>
    <row r="136" spans="1:11" x14ac:dyDescent="0.2">
      <c r="A136" s="3"/>
      <c r="B136" s="11"/>
      <c r="C136" s="11"/>
      <c r="D136" s="11"/>
      <c r="E136" s="11"/>
      <c r="F136" s="9"/>
    </row>
    <row r="137" spans="1:11" x14ac:dyDescent="0.2">
      <c r="A137" s="9"/>
      <c r="B137" s="11"/>
      <c r="C137" s="11"/>
      <c r="D137" s="11"/>
      <c r="E137" s="11"/>
    </row>
    <row r="138" spans="1:11" x14ac:dyDescent="0.2">
      <c r="A138" s="9"/>
      <c r="B138" s="11"/>
      <c r="C138" s="11"/>
      <c r="D138" s="11"/>
      <c r="E138" s="11"/>
    </row>
    <row r="139" spans="1:11" x14ac:dyDescent="0.2">
      <c r="A139" s="9"/>
      <c r="B139" s="11"/>
      <c r="C139" s="11"/>
      <c r="D139" s="11"/>
      <c r="E139" s="11"/>
    </row>
    <row r="140" spans="1:11" x14ac:dyDescent="0.2">
      <c r="A140" s="3"/>
      <c r="B140" s="11"/>
      <c r="C140" s="11"/>
      <c r="D140" s="11"/>
      <c r="E140" s="11"/>
    </row>
    <row r="141" spans="1:11" x14ac:dyDescent="0.2">
      <c r="A141" s="3"/>
      <c r="B141" s="11"/>
      <c r="C141" s="11"/>
      <c r="D141" s="11"/>
      <c r="E141" s="11"/>
    </row>
    <row r="142" spans="1:11" x14ac:dyDescent="0.2">
      <c r="A142" s="3"/>
      <c r="B142" s="11"/>
      <c r="C142" s="11"/>
      <c r="D142" s="11"/>
      <c r="E142" s="11"/>
    </row>
    <row r="143" spans="1:11" x14ac:dyDescent="0.2">
      <c r="A143" s="3"/>
      <c r="B143" s="11"/>
      <c r="C143" s="11"/>
      <c r="D143" s="11"/>
      <c r="E143" s="11"/>
    </row>
    <row r="144" spans="1:11" x14ac:dyDescent="0.2">
      <c r="A144" s="9"/>
      <c r="B144" s="11"/>
      <c r="C144" s="11"/>
      <c r="D144" s="11"/>
      <c r="E144" s="11"/>
    </row>
    <row r="145" spans="1:5" x14ac:dyDescent="0.2">
      <c r="A145" s="9"/>
      <c r="B145" s="11"/>
      <c r="C145" s="11"/>
      <c r="D145" s="11"/>
      <c r="E145" s="11"/>
    </row>
    <row r="146" spans="1:5" x14ac:dyDescent="0.2">
      <c r="A146" s="3"/>
      <c r="B146" s="11"/>
      <c r="C146" s="11"/>
      <c r="D146" s="11"/>
      <c r="E146" s="11"/>
    </row>
    <row r="147" spans="1:5" x14ac:dyDescent="0.2">
      <c r="A147" s="9"/>
      <c r="B147" s="11"/>
      <c r="C147" s="11"/>
      <c r="D147" s="11"/>
      <c r="E147" s="11"/>
    </row>
    <row r="148" spans="1:5" x14ac:dyDescent="0.2">
      <c r="A148" s="9"/>
      <c r="B148" s="11"/>
      <c r="C148" s="11"/>
      <c r="D148" s="11"/>
      <c r="E148" s="11"/>
    </row>
    <row r="149" spans="1:5" x14ac:dyDescent="0.2">
      <c r="A149" s="9"/>
      <c r="B149" s="11"/>
      <c r="C149" s="11"/>
      <c r="D149" s="11"/>
      <c r="E149" s="11"/>
    </row>
  </sheetData>
  <printOptions horizontalCentered="1"/>
  <pageMargins left="0.39370078740157483" right="0.39370078740157483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glossary</vt:lpstr>
      <vt:lpstr>file_structure</vt:lpstr>
      <vt:lpstr>file_structure!Druckbereich</vt:lpstr>
      <vt:lpstr>file_structure!Drucktitel</vt:lpstr>
      <vt:lpstr>glossary!Drucktitel</vt:lpstr>
    </vt:vector>
  </TitlesOfParts>
  <Company>940 - EVD (Übergreifend)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U80777987</dc:creator>
  <cp:lastModifiedBy>Fäh Monika EFV</cp:lastModifiedBy>
  <cp:lastPrinted>2014-02-10T10:57:55Z</cp:lastPrinted>
  <dcterms:created xsi:type="dcterms:W3CDTF">2007-08-29T12:12:07Z</dcterms:created>
  <dcterms:modified xsi:type="dcterms:W3CDTF">2018-08-17T13:54:08Z</dcterms:modified>
</cp:coreProperties>
</file>