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rg\OneDrive\Documents\GitHub\ENEL-400-Group\"/>
    </mc:Choice>
  </mc:AlternateContent>
  <xr:revisionPtr revIDLastSave="0" documentId="13_ncr:1_{86772E09-608C-40BC-A527-39C4816A212E}" xr6:coauthVersionLast="47" xr6:coauthVersionMax="47" xr10:uidLastSave="{00000000-0000-0000-0000-000000000000}"/>
  <bookViews>
    <workbookView xWindow="-110" yWindow="-110" windowWidth="25820" windowHeight="15620" xr2:uid="{0749E36E-802C-4AE6-BB6D-620D13E0C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3" i="1"/>
  <c r="G3" i="1" s="1"/>
  <c r="H3" i="1" s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2" i="1"/>
  <c r="G2" i="1" s="1"/>
  <c r="H2" i="1" s="1"/>
  <c r="H9" i="1" l="1"/>
  <c r="I2" i="1" s="1"/>
  <c r="E9" i="1"/>
</calcChain>
</file>

<file path=xl/sharedStrings.xml><?xml version="1.0" encoding="utf-8"?>
<sst xmlns="http://schemas.openxmlformats.org/spreadsheetml/2006/main" count="17" uniqueCount="17">
  <si>
    <t>Component</t>
  </si>
  <si>
    <t>Current (A)</t>
  </si>
  <si>
    <t>Voltage (V)</t>
  </si>
  <si>
    <t>Quantity</t>
  </si>
  <si>
    <t>Power (W)</t>
  </si>
  <si>
    <t>Microcontroller (ESP)</t>
  </si>
  <si>
    <t>USB to UART Bridge</t>
  </si>
  <si>
    <t>Misc. LEDs</t>
  </si>
  <si>
    <t xml:space="preserve">Charge Pump </t>
  </si>
  <si>
    <t>LDO Regulator</t>
  </si>
  <si>
    <t>Battery Charger</t>
  </si>
  <si>
    <t>Impedance Buffers</t>
  </si>
  <si>
    <t>Total</t>
  </si>
  <si>
    <t>Hours</t>
  </si>
  <si>
    <t>Wh</t>
  </si>
  <si>
    <t>mAh Required</t>
  </si>
  <si>
    <t>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</si>
</sst>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6482-0A8D-4E78-9F71-9CBCDE17753A}">
  <dimension ref="A1:I9"/>
  <sheetViews>
    <sheetView tabSelected="1" zoomScale="150" workbookViewId="0">
      <selection activeCell="G24" sqref="G24"/>
    </sheetView>
  </sheetViews>
  <sheetFormatPr defaultRowHeight="14.5" x14ac:dyDescent="0.35"/>
  <cols>
    <col min="1" max="1" width="18.08984375" bestFit="1" customWidth="1"/>
    <col min="2" max="2" width="11.36328125" customWidth="1"/>
    <col min="3" max="3" width="12.36328125" customWidth="1"/>
    <col min="4" max="4" width="11.7265625" customWidth="1"/>
    <col min="5" max="5" width="12" customWidth="1"/>
    <col min="7" max="7" width="9.90625" customWidth="1"/>
    <col min="8" max="8" width="12.81640625" customWidth="1"/>
    <col min="9" max="9" width="15.90625" customWidth="1"/>
  </cols>
  <sheetData>
    <row r="1" spans="1:9" ht="15" thickBo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4" t="s">
        <v>14</v>
      </c>
      <c r="H1" s="4" t="s">
        <v>16</v>
      </c>
      <c r="I1" s="4" t="s">
        <v>15</v>
      </c>
    </row>
    <row r="2" spans="1:9" x14ac:dyDescent="0.35">
      <c r="A2" s="5" t="s">
        <v>5</v>
      </c>
      <c r="B2" s="2">
        <v>0.21099999999999999</v>
      </c>
      <c r="C2" s="3">
        <v>3.3</v>
      </c>
      <c r="D2" s="1">
        <v>1</v>
      </c>
      <c r="E2" s="2">
        <f>B2*C2*D2</f>
        <v>0.69629999999999992</v>
      </c>
      <c r="F2" s="1">
        <v>4</v>
      </c>
      <c r="G2" s="10">
        <f>E2*F2</f>
        <v>2.7851999999999997</v>
      </c>
      <c r="H2" s="3">
        <f>(G2/3.3)*1000</f>
        <v>844</v>
      </c>
      <c r="I2" s="12">
        <f>H9/0.8</f>
        <v>1931.833333333333</v>
      </c>
    </row>
    <row r="3" spans="1:9" x14ac:dyDescent="0.35">
      <c r="A3" s="6" t="s">
        <v>6</v>
      </c>
      <c r="B3" s="2">
        <v>1.37E-2</v>
      </c>
      <c r="C3" s="3">
        <v>3.3</v>
      </c>
      <c r="D3" s="1">
        <v>1</v>
      </c>
      <c r="E3" s="2">
        <f t="shared" ref="E3:E8" si="0">B3*C3*D3</f>
        <v>4.521E-2</v>
      </c>
      <c r="F3" s="1">
        <v>4</v>
      </c>
      <c r="G3" s="10">
        <f t="shared" ref="G3:G8" si="1">E3*F3</f>
        <v>0.18084</v>
      </c>
      <c r="H3" s="3">
        <f t="shared" ref="H3:H8" si="2">(G3/3.3)*1000</f>
        <v>54.800000000000004</v>
      </c>
      <c r="I3" s="13"/>
    </row>
    <row r="4" spans="1:9" x14ac:dyDescent="0.35">
      <c r="A4" s="6" t="s">
        <v>7</v>
      </c>
      <c r="B4" s="2">
        <v>0.02</v>
      </c>
      <c r="C4" s="3">
        <v>3.3</v>
      </c>
      <c r="D4" s="1">
        <v>7</v>
      </c>
      <c r="E4" s="2">
        <f t="shared" si="0"/>
        <v>0.46200000000000002</v>
      </c>
      <c r="F4" s="1">
        <v>4</v>
      </c>
      <c r="G4" s="10">
        <f t="shared" si="1"/>
        <v>1.8480000000000001</v>
      </c>
      <c r="H4" s="3">
        <f t="shared" si="2"/>
        <v>560</v>
      </c>
      <c r="I4" s="13"/>
    </row>
    <row r="5" spans="1:9" x14ac:dyDescent="0.35">
      <c r="A5" s="6" t="s">
        <v>8</v>
      </c>
      <c r="B5" s="2">
        <v>5.0000000000000001E-3</v>
      </c>
      <c r="C5" s="3">
        <v>5</v>
      </c>
      <c r="D5" s="1">
        <v>1</v>
      </c>
      <c r="E5" s="2">
        <f t="shared" si="0"/>
        <v>2.5000000000000001E-2</v>
      </c>
      <c r="F5" s="1">
        <v>4</v>
      </c>
      <c r="G5" s="10">
        <f t="shared" si="1"/>
        <v>0.1</v>
      </c>
      <c r="H5" s="3">
        <f t="shared" si="2"/>
        <v>30.303030303030308</v>
      </c>
      <c r="I5" s="13"/>
    </row>
    <row r="6" spans="1:9" x14ac:dyDescent="0.35">
      <c r="A6" s="6" t="s">
        <v>9</v>
      </c>
      <c r="B6" s="2">
        <v>5.0000000000000001E-3</v>
      </c>
      <c r="C6" s="3">
        <v>5</v>
      </c>
      <c r="D6" s="1">
        <v>1</v>
      </c>
      <c r="E6" s="2">
        <f t="shared" si="0"/>
        <v>2.5000000000000001E-2</v>
      </c>
      <c r="F6" s="1">
        <v>4</v>
      </c>
      <c r="G6" s="10">
        <f t="shared" si="1"/>
        <v>0.1</v>
      </c>
      <c r="H6" s="3">
        <f t="shared" si="2"/>
        <v>30.303030303030308</v>
      </c>
      <c r="I6" s="13"/>
    </row>
    <row r="7" spans="1:9" x14ac:dyDescent="0.35">
      <c r="A7" s="6" t="s">
        <v>10</v>
      </c>
      <c r="B7" s="2">
        <v>1E-3</v>
      </c>
      <c r="C7" s="3">
        <v>5</v>
      </c>
      <c r="D7" s="1">
        <v>1</v>
      </c>
      <c r="E7" s="2">
        <f t="shared" si="0"/>
        <v>5.0000000000000001E-3</v>
      </c>
      <c r="F7" s="1">
        <v>4</v>
      </c>
      <c r="G7" s="10">
        <f t="shared" si="1"/>
        <v>0.02</v>
      </c>
      <c r="H7" s="3">
        <f t="shared" si="2"/>
        <v>6.0606060606060614</v>
      </c>
      <c r="I7" s="13"/>
    </row>
    <row r="8" spans="1:9" ht="15" thickBot="1" x14ac:dyDescent="0.4">
      <c r="A8" s="7" t="s">
        <v>11</v>
      </c>
      <c r="B8" s="2">
        <v>1E-3</v>
      </c>
      <c r="C8" s="3">
        <v>3.3</v>
      </c>
      <c r="D8" s="1">
        <v>5</v>
      </c>
      <c r="E8" s="2">
        <f t="shared" si="0"/>
        <v>1.6500000000000001E-2</v>
      </c>
      <c r="F8" s="1">
        <v>4</v>
      </c>
      <c r="G8" s="10">
        <f t="shared" si="1"/>
        <v>6.6000000000000003E-2</v>
      </c>
      <c r="H8" s="3">
        <f t="shared" si="2"/>
        <v>20</v>
      </c>
      <c r="I8" s="13"/>
    </row>
    <row r="9" spans="1:9" ht="15" thickBot="1" x14ac:dyDescent="0.4">
      <c r="A9" s="8" t="s">
        <v>12</v>
      </c>
      <c r="B9" s="2">
        <f>SUM(B2:B8)</f>
        <v>0.25669999999999998</v>
      </c>
      <c r="E9" s="9">
        <f>SUM(E2:E8)</f>
        <v>1.2750099999999995</v>
      </c>
      <c r="H9" s="11">
        <f>SUM(H2:H8)</f>
        <v>1545.4666666666665</v>
      </c>
    </row>
  </sheetData>
  <mergeCells count="1">
    <mergeCell ref="I2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Gurnoor Gill</dc:creator>
  <cp:lastModifiedBy>Gurnoor Gill</cp:lastModifiedBy>
  <dcterms:created xsi:type="dcterms:W3CDTF">2024-04-03T22:37:33Z</dcterms:created>
  <dcterms:modified xsi:type="dcterms:W3CDTF">2024-04-03T23:16:36Z</dcterms:modified>
</cp:coreProperties>
</file>