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xr:revisionPtr revIDLastSave="433" documentId="11_623510BED3B0DA20FF3B2011595ED87656CE209D" xr6:coauthVersionLast="47" xr6:coauthVersionMax="47" xr10:uidLastSave="{71FAE217-B730-4489-B1E4-956D78FFCC4B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Sheet1!$A$1:$AF$160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4" i="1" l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D79" i="1"/>
  <c r="AD78" i="1"/>
  <c r="AD77" i="1"/>
  <c r="AD149" i="1"/>
  <c r="AD117" i="1"/>
  <c r="AD66" i="1"/>
  <c r="AD104" i="1"/>
  <c r="AD59" i="1"/>
  <c r="AD110" i="1"/>
  <c r="AD121" i="1"/>
  <c r="AD130" i="1"/>
  <c r="AD134" i="1"/>
  <c r="AD5" i="1"/>
  <c r="AD81" i="1"/>
  <c r="AD128" i="1"/>
  <c r="AD146" i="1"/>
  <c r="AD161" i="1"/>
  <c r="AD116" i="1"/>
  <c r="AD111" i="1"/>
  <c r="AD10" i="1"/>
  <c r="AD84" i="1"/>
  <c r="AD89" i="1"/>
  <c r="AD49" i="1"/>
  <c r="AD38" i="1"/>
  <c r="AD31" i="1"/>
  <c r="AD68" i="1"/>
  <c r="AD37" i="1"/>
  <c r="AD33" i="1"/>
  <c r="AD35" i="1"/>
  <c r="AD4" i="1"/>
  <c r="AD34" i="1"/>
  <c r="AD32" i="1"/>
  <c r="AD36" i="1"/>
  <c r="AD69" i="1"/>
  <c r="AD23" i="1"/>
  <c r="AD70" i="1"/>
  <c r="AD71" i="1"/>
  <c r="AD86" i="1"/>
  <c r="AD50" i="1"/>
  <c r="AD61" i="1"/>
  <c r="AD162" i="1"/>
  <c r="AD88" i="1"/>
  <c r="AD129" i="1"/>
  <c r="AD125" i="1"/>
  <c r="AD98" i="1"/>
  <c r="AD7" i="1"/>
  <c r="AD94" i="1"/>
  <c r="AD133" i="1"/>
  <c r="AD97" i="1"/>
  <c r="AD26" i="1"/>
  <c r="AD103" i="1"/>
  <c r="AD20" i="1"/>
  <c r="AD136" i="1"/>
  <c r="AD43" i="1"/>
  <c r="AD85" i="1"/>
  <c r="AD100" i="1"/>
  <c r="AD158" i="1"/>
  <c r="AD99" i="1"/>
  <c r="AD41" i="1"/>
  <c r="AD139" i="1"/>
  <c r="AD48" i="1"/>
  <c r="AD143" i="1"/>
  <c r="AD22" i="1"/>
  <c r="AD44" i="1"/>
  <c r="AD75" i="1"/>
  <c r="AD40" i="1"/>
  <c r="AD91" i="1"/>
  <c r="AD101" i="1"/>
  <c r="AD119" i="1"/>
  <c r="AD152" i="1"/>
  <c r="AD90" i="1"/>
  <c r="AD114" i="1"/>
  <c r="AD147" i="1"/>
  <c r="AD155" i="1"/>
  <c r="AD113" i="1"/>
  <c r="AD112" i="1"/>
  <c r="AD148" i="1"/>
  <c r="AD45" i="1"/>
  <c r="AD160" i="1"/>
  <c r="AD109" i="1"/>
  <c r="AD157" i="1"/>
  <c r="AD105" i="1"/>
  <c r="AD144" i="1"/>
  <c r="AD3" i="1"/>
  <c r="AD153" i="1"/>
  <c r="AD83" i="1"/>
  <c r="AD13" i="1"/>
  <c r="AD8" i="1"/>
  <c r="AD124" i="1"/>
  <c r="AD118" i="1"/>
  <c r="AD126" i="1"/>
  <c r="AD52" i="1"/>
  <c r="AD11" i="1"/>
  <c r="AD19" i="1"/>
  <c r="AD65" i="1"/>
  <c r="AD17" i="1"/>
  <c r="AD12" i="1"/>
  <c r="AD145" i="1"/>
  <c r="AD25" i="1"/>
  <c r="AD67" i="1"/>
  <c r="AD76" i="1"/>
  <c r="AD140" i="1"/>
  <c r="AD60" i="1"/>
  <c r="AD123" i="1"/>
  <c r="AD93" i="1"/>
  <c r="AD92" i="1"/>
  <c r="AD142" i="1"/>
  <c r="AD15" i="1"/>
  <c r="AD30" i="1"/>
  <c r="AD96" i="1"/>
  <c r="AD14" i="1"/>
  <c r="AD163" i="1"/>
  <c r="AD55" i="1"/>
  <c r="AD120" i="1"/>
  <c r="AD132" i="1"/>
  <c r="AD28" i="1"/>
  <c r="AD131" i="1"/>
  <c r="AD29" i="1"/>
  <c r="AD137" i="1"/>
  <c r="AD62" i="1"/>
  <c r="AD106" i="1"/>
  <c r="AD80" i="1"/>
  <c r="AD24" i="1"/>
  <c r="AD150" i="1"/>
  <c r="AD122" i="1"/>
  <c r="AD95" i="1"/>
  <c r="AD102" i="1"/>
  <c r="AD141" i="1"/>
  <c r="AD151" i="1"/>
  <c r="AD56" i="1"/>
  <c r="AD53" i="1"/>
  <c r="AD107" i="1"/>
  <c r="AD21" i="1"/>
  <c r="AD57" i="1"/>
  <c r="AD42" i="1"/>
  <c r="AD154" i="1"/>
  <c r="AD87" i="1"/>
  <c r="AD58" i="1"/>
  <c r="AD127" i="1"/>
  <c r="AD82" i="1"/>
  <c r="AD46" i="1"/>
  <c r="AD2" i="1"/>
  <c r="AD64" i="1"/>
  <c r="AD156" i="1"/>
  <c r="AD18" i="1"/>
  <c r="AD51" i="1"/>
  <c r="AD164" i="1"/>
  <c r="AD47" i="1"/>
  <c r="AD73" i="1"/>
  <c r="AD72" i="1"/>
  <c r="AD63" i="1"/>
  <c r="AD27" i="1"/>
  <c r="AD54" i="1"/>
  <c r="AD138" i="1"/>
  <c r="AD108" i="1"/>
  <c r="AD9" i="1"/>
  <c r="AD159" i="1"/>
  <c r="AD135" i="1"/>
  <c r="AD6" i="1"/>
  <c r="AD39" i="1"/>
  <c r="AD115" i="1"/>
  <c r="AD74" i="1"/>
  <c r="AD16" i="1"/>
  <c r="AB79" i="1"/>
  <c r="AB78" i="1"/>
  <c r="AB77" i="1"/>
  <c r="AB149" i="1"/>
  <c r="AB117" i="1"/>
  <c r="AB66" i="1"/>
  <c r="AB104" i="1"/>
  <c r="AB59" i="1"/>
  <c r="AB110" i="1"/>
  <c r="AB121" i="1"/>
  <c r="AB130" i="1"/>
  <c r="AB134" i="1"/>
  <c r="AB5" i="1"/>
  <c r="AB81" i="1"/>
  <c r="AB128" i="1"/>
  <c r="AB146" i="1"/>
  <c r="AB161" i="1"/>
  <c r="AB116" i="1"/>
  <c r="AB111" i="1"/>
  <c r="AB10" i="1"/>
  <c r="AB84" i="1"/>
  <c r="AB89" i="1"/>
  <c r="AB49" i="1"/>
  <c r="AB38" i="1"/>
  <c r="AB31" i="1"/>
  <c r="AB68" i="1"/>
  <c r="AB37" i="1"/>
  <c r="AB33" i="1"/>
  <c r="AB35" i="1"/>
  <c r="AB4" i="1"/>
  <c r="AB34" i="1"/>
  <c r="AB32" i="1"/>
  <c r="AB36" i="1"/>
  <c r="AB69" i="1"/>
  <c r="AB23" i="1"/>
  <c r="AB70" i="1"/>
  <c r="AB71" i="1"/>
  <c r="AB86" i="1"/>
  <c r="AB50" i="1"/>
  <c r="AB61" i="1"/>
  <c r="AB162" i="1"/>
  <c r="AB88" i="1"/>
  <c r="AB129" i="1"/>
  <c r="AB125" i="1"/>
  <c r="AB98" i="1"/>
  <c r="AB7" i="1"/>
  <c r="AB94" i="1"/>
  <c r="AB133" i="1"/>
  <c r="AB97" i="1"/>
  <c r="AB26" i="1"/>
  <c r="AB103" i="1"/>
  <c r="AB20" i="1"/>
  <c r="AB136" i="1"/>
  <c r="AB43" i="1"/>
  <c r="AB85" i="1"/>
  <c r="AB100" i="1"/>
  <c r="AB158" i="1"/>
  <c r="AB99" i="1"/>
  <c r="AB41" i="1"/>
  <c r="AB139" i="1"/>
  <c r="AB48" i="1"/>
  <c r="AB143" i="1"/>
  <c r="AB22" i="1"/>
  <c r="AB44" i="1"/>
  <c r="AB75" i="1"/>
  <c r="AB40" i="1"/>
  <c r="AB91" i="1"/>
  <c r="AB101" i="1"/>
  <c r="AB119" i="1"/>
  <c r="AB152" i="1"/>
  <c r="AB90" i="1"/>
  <c r="AB114" i="1"/>
  <c r="AB147" i="1"/>
  <c r="AB155" i="1"/>
  <c r="AB113" i="1"/>
  <c r="AB112" i="1"/>
  <c r="AB148" i="1"/>
  <c r="AB45" i="1"/>
  <c r="AB160" i="1"/>
  <c r="AB109" i="1"/>
  <c r="AB157" i="1"/>
  <c r="AB105" i="1"/>
  <c r="AB144" i="1"/>
  <c r="AB3" i="1"/>
  <c r="AB153" i="1"/>
  <c r="AB83" i="1"/>
  <c r="AB13" i="1"/>
  <c r="AB8" i="1"/>
  <c r="AB124" i="1"/>
  <c r="AB118" i="1"/>
  <c r="AB126" i="1"/>
  <c r="AB52" i="1"/>
  <c r="AB11" i="1"/>
  <c r="AB19" i="1"/>
  <c r="AB65" i="1"/>
  <c r="AB17" i="1"/>
  <c r="AB12" i="1"/>
  <c r="AB145" i="1"/>
  <c r="AB25" i="1"/>
  <c r="AB67" i="1"/>
  <c r="AB76" i="1"/>
  <c r="AB140" i="1"/>
  <c r="AB60" i="1"/>
  <c r="AB123" i="1"/>
  <c r="AB93" i="1"/>
  <c r="AB92" i="1"/>
  <c r="AB142" i="1"/>
  <c r="AB15" i="1"/>
  <c r="AB30" i="1"/>
  <c r="AB96" i="1"/>
  <c r="AB14" i="1"/>
  <c r="AB163" i="1"/>
  <c r="AB55" i="1"/>
  <c r="AB120" i="1"/>
  <c r="AB132" i="1"/>
  <c r="AB28" i="1"/>
  <c r="AB131" i="1"/>
  <c r="AB29" i="1"/>
  <c r="AB137" i="1"/>
  <c r="AB62" i="1"/>
  <c r="AB106" i="1"/>
  <c r="AB80" i="1"/>
  <c r="AB24" i="1"/>
  <c r="AB150" i="1"/>
  <c r="AB122" i="1"/>
  <c r="AB95" i="1"/>
  <c r="AB102" i="1"/>
  <c r="AB141" i="1"/>
  <c r="AB151" i="1"/>
  <c r="AB56" i="1"/>
  <c r="AB53" i="1"/>
  <c r="AB107" i="1"/>
  <c r="AB21" i="1"/>
  <c r="AB57" i="1"/>
  <c r="AB42" i="1"/>
  <c r="AB154" i="1"/>
  <c r="AB87" i="1"/>
  <c r="AB58" i="1"/>
  <c r="AB127" i="1"/>
  <c r="AB82" i="1"/>
  <c r="AB46" i="1"/>
  <c r="AB2" i="1"/>
  <c r="AB64" i="1"/>
  <c r="AB156" i="1"/>
  <c r="AB18" i="1"/>
  <c r="AB51" i="1"/>
  <c r="AB164" i="1"/>
  <c r="AB47" i="1"/>
  <c r="AB73" i="1"/>
  <c r="AB72" i="1"/>
  <c r="AB63" i="1"/>
  <c r="AB27" i="1"/>
  <c r="AB54" i="1"/>
  <c r="AB138" i="1"/>
  <c r="AB108" i="1"/>
  <c r="AB9" i="1"/>
  <c r="AB159" i="1"/>
  <c r="AB135" i="1"/>
  <c r="AB6" i="1"/>
  <c r="AB39" i="1"/>
  <c r="AB115" i="1"/>
  <c r="AB74" i="1"/>
  <c r="AB16" i="1"/>
  <c r="Z79" i="1"/>
  <c r="Z78" i="1"/>
  <c r="Z77" i="1"/>
  <c r="Z149" i="1"/>
  <c r="Z117" i="1"/>
  <c r="Z66" i="1"/>
  <c r="Z104" i="1"/>
  <c r="Z59" i="1"/>
  <c r="Z110" i="1"/>
  <c r="Z121" i="1"/>
  <c r="Z130" i="1"/>
  <c r="Z134" i="1"/>
  <c r="Z5" i="1"/>
  <c r="Z81" i="1"/>
  <c r="Z128" i="1"/>
  <c r="Z146" i="1"/>
  <c r="Z161" i="1"/>
  <c r="Z116" i="1"/>
  <c r="Z111" i="1"/>
  <c r="Z10" i="1"/>
  <c r="Z84" i="1"/>
  <c r="Z89" i="1"/>
  <c r="Z49" i="1"/>
  <c r="Z38" i="1"/>
  <c r="Z31" i="1"/>
  <c r="Z68" i="1"/>
  <c r="Z37" i="1"/>
  <c r="Z33" i="1"/>
  <c r="Z35" i="1"/>
  <c r="Z4" i="1"/>
  <c r="Z34" i="1"/>
  <c r="Z32" i="1"/>
  <c r="Z36" i="1"/>
  <c r="Z69" i="1"/>
  <c r="Z23" i="1"/>
  <c r="Z70" i="1"/>
  <c r="Z71" i="1"/>
  <c r="Z86" i="1"/>
  <c r="Z50" i="1"/>
  <c r="Z61" i="1"/>
  <c r="Z162" i="1"/>
  <c r="Z88" i="1"/>
  <c r="Z129" i="1"/>
  <c r="Z125" i="1"/>
  <c r="Z98" i="1"/>
  <c r="Z7" i="1"/>
  <c r="Z94" i="1"/>
  <c r="Z133" i="1"/>
  <c r="Z97" i="1"/>
  <c r="Z26" i="1"/>
  <c r="Z103" i="1"/>
  <c r="Z20" i="1"/>
  <c r="Z136" i="1"/>
  <c r="Z43" i="1"/>
  <c r="Z85" i="1"/>
  <c r="Z100" i="1"/>
  <c r="Z158" i="1"/>
  <c r="Z99" i="1"/>
  <c r="Z41" i="1"/>
  <c r="Z139" i="1"/>
  <c r="Z48" i="1"/>
  <c r="Z143" i="1"/>
  <c r="Z22" i="1"/>
  <c r="Z44" i="1"/>
  <c r="Z75" i="1"/>
  <c r="Z40" i="1"/>
  <c r="Z91" i="1"/>
  <c r="Z101" i="1"/>
  <c r="Z119" i="1"/>
  <c r="Z152" i="1"/>
  <c r="Z90" i="1"/>
  <c r="Z114" i="1"/>
  <c r="Z147" i="1"/>
  <c r="Z155" i="1"/>
  <c r="Z113" i="1"/>
  <c r="Z112" i="1"/>
  <c r="Z148" i="1"/>
  <c r="Z45" i="1"/>
  <c r="Z160" i="1"/>
  <c r="Z109" i="1"/>
  <c r="Z157" i="1"/>
  <c r="Z105" i="1"/>
  <c r="Z144" i="1"/>
  <c r="Z3" i="1"/>
  <c r="Z153" i="1"/>
  <c r="Z83" i="1"/>
  <c r="Z13" i="1"/>
  <c r="Z8" i="1"/>
  <c r="Z124" i="1"/>
  <c r="Z118" i="1"/>
  <c r="Z126" i="1"/>
  <c r="Z52" i="1"/>
  <c r="Z11" i="1"/>
  <c r="Z19" i="1"/>
  <c r="Z65" i="1"/>
  <c r="Z17" i="1"/>
  <c r="Z12" i="1"/>
  <c r="Z145" i="1"/>
  <c r="Z25" i="1"/>
  <c r="Z67" i="1"/>
  <c r="Z76" i="1"/>
  <c r="Z140" i="1"/>
  <c r="Z60" i="1"/>
  <c r="Z123" i="1"/>
  <c r="Z93" i="1"/>
  <c r="Z92" i="1"/>
  <c r="Z142" i="1"/>
  <c r="Z15" i="1"/>
  <c r="Z30" i="1"/>
  <c r="Z96" i="1"/>
  <c r="Z14" i="1"/>
  <c r="Z163" i="1"/>
  <c r="Z55" i="1"/>
  <c r="Z120" i="1"/>
  <c r="Z132" i="1"/>
  <c r="Z28" i="1"/>
  <c r="Z131" i="1"/>
  <c r="Z29" i="1"/>
  <c r="Z137" i="1"/>
  <c r="Z62" i="1"/>
  <c r="Z106" i="1"/>
  <c r="Z80" i="1"/>
  <c r="Z24" i="1"/>
  <c r="Z150" i="1"/>
  <c r="Z122" i="1"/>
  <c r="Z95" i="1"/>
  <c r="Z102" i="1"/>
  <c r="Z141" i="1"/>
  <c r="Z151" i="1"/>
  <c r="Z56" i="1"/>
  <c r="Z53" i="1"/>
  <c r="Z107" i="1"/>
  <c r="Z21" i="1"/>
  <c r="Z57" i="1"/>
  <c r="Z42" i="1"/>
  <c r="Z154" i="1"/>
  <c r="Z87" i="1"/>
  <c r="Z58" i="1"/>
  <c r="Z127" i="1"/>
  <c r="Z82" i="1"/>
  <c r="Z46" i="1"/>
  <c r="Z2" i="1"/>
  <c r="Z64" i="1"/>
  <c r="Z156" i="1"/>
  <c r="Z18" i="1"/>
  <c r="Z51" i="1"/>
  <c r="Z164" i="1"/>
  <c r="Z47" i="1"/>
  <c r="Z73" i="1"/>
  <c r="Z72" i="1"/>
  <c r="Z63" i="1"/>
  <c r="Z27" i="1"/>
  <c r="Z54" i="1"/>
  <c r="Z138" i="1"/>
  <c r="Z108" i="1"/>
  <c r="Z9" i="1"/>
  <c r="Z159" i="1"/>
  <c r="Z135" i="1"/>
  <c r="Z6" i="1"/>
  <c r="Z39" i="1"/>
  <c r="Z115" i="1"/>
  <c r="Z74" i="1"/>
  <c r="Z16" i="1"/>
  <c r="Q79" i="1"/>
  <c r="Q78" i="1"/>
  <c r="Q77" i="1"/>
  <c r="Q149" i="1"/>
  <c r="Q117" i="1"/>
  <c r="Q66" i="1"/>
  <c r="Q104" i="1"/>
  <c r="Q59" i="1"/>
  <c r="Q110" i="1"/>
  <c r="Q121" i="1"/>
  <c r="Q130" i="1"/>
  <c r="Q134" i="1"/>
  <c r="Q5" i="1"/>
  <c r="Q81" i="1"/>
  <c r="Q128" i="1"/>
  <c r="Q146" i="1"/>
  <c r="Q161" i="1"/>
  <c r="Q116" i="1"/>
  <c r="Q111" i="1"/>
  <c r="Q10" i="1"/>
  <c r="Q84" i="1"/>
  <c r="Q89" i="1"/>
  <c r="Q49" i="1"/>
  <c r="Q38" i="1"/>
  <c r="Q31" i="1"/>
  <c r="Q68" i="1"/>
  <c r="Q37" i="1"/>
  <c r="Q33" i="1"/>
  <c r="Q35" i="1"/>
  <c r="Q4" i="1"/>
  <c r="Q34" i="1"/>
  <c r="Q32" i="1"/>
  <c r="Q36" i="1"/>
  <c r="Q69" i="1"/>
  <c r="Q23" i="1"/>
  <c r="Q70" i="1"/>
  <c r="Q71" i="1"/>
  <c r="Q86" i="1"/>
  <c r="Q50" i="1"/>
  <c r="Q61" i="1"/>
  <c r="Q162" i="1"/>
  <c r="Q88" i="1"/>
  <c r="Q129" i="1"/>
  <c r="Q125" i="1"/>
  <c r="Q98" i="1"/>
  <c r="Q7" i="1"/>
  <c r="Q94" i="1"/>
  <c r="Q133" i="1"/>
  <c r="Q97" i="1"/>
  <c r="Q26" i="1"/>
  <c r="Q103" i="1"/>
  <c r="Q20" i="1"/>
  <c r="Q136" i="1"/>
  <c r="Q43" i="1"/>
  <c r="Q85" i="1"/>
  <c r="Q100" i="1"/>
  <c r="Q158" i="1"/>
  <c r="Q99" i="1"/>
  <c r="Q41" i="1"/>
  <c r="Q139" i="1"/>
  <c r="Q48" i="1"/>
  <c r="Q143" i="1"/>
  <c r="Q22" i="1"/>
  <c r="Q44" i="1"/>
  <c r="Q75" i="1"/>
  <c r="Q40" i="1"/>
  <c r="Q91" i="1"/>
  <c r="Q101" i="1"/>
  <c r="Q119" i="1"/>
  <c r="Q152" i="1"/>
  <c r="Q90" i="1"/>
  <c r="Q114" i="1"/>
  <c r="Q147" i="1"/>
  <c r="Q155" i="1"/>
  <c r="Q113" i="1"/>
  <c r="Q112" i="1"/>
  <c r="Q148" i="1"/>
  <c r="Q45" i="1"/>
  <c r="Q160" i="1"/>
  <c r="Q109" i="1"/>
  <c r="Q157" i="1"/>
  <c r="Q105" i="1"/>
  <c r="Q144" i="1"/>
  <c r="Q3" i="1"/>
  <c r="Q153" i="1"/>
  <c r="Q83" i="1"/>
  <c r="Q13" i="1"/>
  <c r="Q8" i="1"/>
  <c r="Q124" i="1"/>
  <c r="Q118" i="1"/>
  <c r="Q126" i="1"/>
  <c r="Q52" i="1"/>
  <c r="Q11" i="1"/>
  <c r="Q19" i="1"/>
  <c r="Q65" i="1"/>
  <c r="Q17" i="1"/>
  <c r="Q12" i="1"/>
  <c r="Q145" i="1"/>
  <c r="Q25" i="1"/>
  <c r="Q67" i="1"/>
  <c r="Q76" i="1"/>
  <c r="Q140" i="1"/>
  <c r="Q60" i="1"/>
  <c r="Q123" i="1"/>
  <c r="Q93" i="1"/>
  <c r="Q92" i="1"/>
  <c r="Q142" i="1"/>
  <c r="Q15" i="1"/>
  <c r="Q30" i="1"/>
  <c r="Q96" i="1"/>
  <c r="Q14" i="1"/>
  <c r="Q163" i="1"/>
  <c r="Q55" i="1"/>
  <c r="Q120" i="1"/>
  <c r="Q132" i="1"/>
  <c r="Q28" i="1"/>
  <c r="Q131" i="1"/>
  <c r="Q29" i="1"/>
  <c r="Q137" i="1"/>
  <c r="Q62" i="1"/>
  <c r="Q106" i="1"/>
  <c r="Q80" i="1"/>
  <c r="Q24" i="1"/>
  <c r="Q150" i="1"/>
  <c r="Q122" i="1"/>
  <c r="Q95" i="1"/>
  <c r="Q102" i="1"/>
  <c r="Q141" i="1"/>
  <c r="Q151" i="1"/>
  <c r="Q56" i="1"/>
  <c r="Q53" i="1"/>
  <c r="Q107" i="1"/>
  <c r="Q21" i="1"/>
  <c r="Q57" i="1"/>
  <c r="Q42" i="1"/>
  <c r="Q154" i="1"/>
  <c r="Q87" i="1"/>
  <c r="Q58" i="1"/>
  <c r="Q127" i="1"/>
  <c r="Q82" i="1"/>
  <c r="Q46" i="1"/>
  <c r="Q2" i="1"/>
  <c r="Q64" i="1"/>
  <c r="Q156" i="1"/>
  <c r="Q18" i="1"/>
  <c r="Q51" i="1"/>
  <c r="Q164" i="1"/>
  <c r="Q47" i="1"/>
  <c r="Q73" i="1"/>
  <c r="Q72" i="1"/>
  <c r="Q63" i="1"/>
  <c r="Q27" i="1"/>
  <c r="Q54" i="1"/>
  <c r="Q138" i="1"/>
  <c r="Q108" i="1"/>
  <c r="Q9" i="1"/>
  <c r="Q159" i="1"/>
  <c r="Q135" i="1"/>
  <c r="Q6" i="1"/>
  <c r="Q39" i="1"/>
  <c r="Q115" i="1"/>
  <c r="Q74" i="1"/>
  <c r="Q16" i="1"/>
</calcChain>
</file>

<file path=xl/sharedStrings.xml><?xml version="1.0" encoding="utf-8"?>
<sst xmlns="http://schemas.openxmlformats.org/spreadsheetml/2006/main" count="1336" uniqueCount="201">
  <si>
    <t>NOME_BAIRRO</t>
  </si>
  <si>
    <t>SITUACAO</t>
  </si>
  <si>
    <t>CODIGO_BAIRRO</t>
  </si>
  <si>
    <t>CODIGO_DISTRITO</t>
  </si>
  <si>
    <t>NOME_DISTRITO</t>
  </si>
  <si>
    <t>CODIGO_MUNICIPIO</t>
  </si>
  <si>
    <t>NOME_MUNICIPIO</t>
  </si>
  <si>
    <t>NOME_MICRORREGIAO</t>
  </si>
  <si>
    <t>NOME_MESORREGIAO</t>
  </si>
  <si>
    <t>POP_TOTAL_RESIDENTE</t>
  </si>
  <si>
    <t>POP_TOTAL_HOMEM</t>
  </si>
  <si>
    <t>POP_TOTAL_MULHER</t>
  </si>
  <si>
    <t>DENSIDADE</t>
  </si>
  <si>
    <t>IDADE_0_6_ANOS</t>
  </si>
  <si>
    <t>IDADE_7_14_ANOS</t>
  </si>
  <si>
    <t>IDADE_65_MAIS</t>
  </si>
  <si>
    <t>GRAU_ENVELHECIMENTO</t>
  </si>
  <si>
    <t>COR_BRANCA</t>
  </si>
  <si>
    <t>COR_PRETA</t>
  </si>
  <si>
    <t>COR_AMARELA</t>
  </si>
  <si>
    <t>COR_PARDA</t>
  </si>
  <si>
    <t>COR_INDIGENA</t>
  </si>
  <si>
    <t>EDUC_ANALFABETISMO</t>
  </si>
  <si>
    <t>DOM_TOTAL</t>
  </si>
  <si>
    <t>DOM_LIXO_COLETADO</t>
  </si>
  <si>
    <t>PROP_LIXO/DOM</t>
  </si>
  <si>
    <t>DOM_SANEAMENTO_ADEQUADO</t>
  </si>
  <si>
    <t>PROP_SANEAMENTO/DOM</t>
  </si>
  <si>
    <t>DOM_AGUA_REDE</t>
  </si>
  <si>
    <t>PROP_AGUA/DOM</t>
  </si>
  <si>
    <t>RESP_RENDA_MEDIA</t>
  </si>
  <si>
    <t>Shape_Area</t>
  </si>
  <si>
    <t>Acupe</t>
  </si>
  <si>
    <t>URBANO</t>
  </si>
  <si>
    <t>292740805</t>
  </si>
  <si>
    <t>SALVADOR</t>
  </si>
  <si>
    <t>2927408</t>
  </si>
  <si>
    <t>METROPOLITANA DE SALVADOR</t>
  </si>
  <si>
    <t>Aeroporto</t>
  </si>
  <si>
    <t>Águas Claras</t>
  </si>
  <si>
    <t>Alto da Terezinha</t>
  </si>
  <si>
    <t>Alto das Pombas</t>
  </si>
  <si>
    <t>Alto do Cabrito</t>
  </si>
  <si>
    <t>Alto do Coqueirinho</t>
  </si>
  <si>
    <t>Amaralina</t>
  </si>
  <si>
    <t>Areia Branca</t>
  </si>
  <si>
    <t>Arenoso</t>
  </si>
  <si>
    <t>Arraial do Retiro</t>
  </si>
  <si>
    <t>Bairro da Paz</t>
  </si>
  <si>
    <t>Baixa de Quintas</t>
  </si>
  <si>
    <t>Barbalho</t>
  </si>
  <si>
    <t>Barra</t>
  </si>
  <si>
    <t>Barreiras</t>
  </si>
  <si>
    <t>Barris</t>
  </si>
  <si>
    <t>Beiru/Tancredo Neves</t>
  </si>
  <si>
    <t>Boa Viagem</t>
  </si>
  <si>
    <t>Boa Vista de Brotas</t>
  </si>
  <si>
    <t>Boa Vista de São Caetano</t>
  </si>
  <si>
    <t>Boca da Mata</t>
  </si>
  <si>
    <t>Boca do Rio</t>
  </si>
  <si>
    <t>Bom Juá</t>
  </si>
  <si>
    <t>Bonfim</t>
  </si>
  <si>
    <t>Brotas</t>
  </si>
  <si>
    <t>Cabula</t>
  </si>
  <si>
    <t>Cabula VI</t>
  </si>
  <si>
    <t>Caixa D´Água</t>
  </si>
  <si>
    <t>Cajazeiras II</t>
  </si>
  <si>
    <t>Cajazeiras IV</t>
  </si>
  <si>
    <t>Cajazeiras V</t>
  </si>
  <si>
    <t>Cajazeiras VI</t>
  </si>
  <si>
    <t>Cajazeiras VII</t>
  </si>
  <si>
    <t>Cajazeiras VIII</t>
  </si>
  <si>
    <t>Cajazeiras X</t>
  </si>
  <si>
    <t>Cajazeiras XI</t>
  </si>
  <si>
    <t>Calabar</t>
  </si>
  <si>
    <t>Calabetão</t>
  </si>
  <si>
    <t>Calçada</t>
  </si>
  <si>
    <t>Caminho das Árvores</t>
  </si>
  <si>
    <t>Caminho de Areia</t>
  </si>
  <si>
    <t>Campinas de Pirajá</t>
  </si>
  <si>
    <t>Canabrava</t>
  </si>
  <si>
    <t>Candeal</t>
  </si>
  <si>
    <t>Canela</t>
  </si>
  <si>
    <t>Capelinha</t>
  </si>
  <si>
    <t>Cassange</t>
  </si>
  <si>
    <t>Castelo Branco</t>
  </si>
  <si>
    <t>Centro</t>
  </si>
  <si>
    <t>Centro Administrativo da Bahia</t>
  </si>
  <si>
    <t>Centro Histórico</t>
  </si>
  <si>
    <t>Chapada do Rio Vermelho</t>
  </si>
  <si>
    <t>Cidade Nova</t>
  </si>
  <si>
    <t>Comércio</t>
  </si>
  <si>
    <t>Cosme de Farias</t>
  </si>
  <si>
    <t>Costa Azul</t>
  </si>
  <si>
    <t>Coutos</t>
  </si>
  <si>
    <t>Curuzu</t>
  </si>
  <si>
    <t>Dom Avelar</t>
  </si>
  <si>
    <t>Doron</t>
  </si>
  <si>
    <t>Engenho Velho da Federação</t>
  </si>
  <si>
    <t>Engenho Velho de Brotas</t>
  </si>
  <si>
    <t>Engomadeira</t>
  </si>
  <si>
    <t>Fazenda Coutos</t>
  </si>
  <si>
    <t>Fazenda Grande do Retiro</t>
  </si>
  <si>
    <t>Fazenda Grande I</t>
  </si>
  <si>
    <t>Fazenda Grande II</t>
  </si>
  <si>
    <t>Fazenda Grande III</t>
  </si>
  <si>
    <t>Fazenda Grande IV</t>
  </si>
  <si>
    <t>Federação</t>
  </si>
  <si>
    <t>Garcia</t>
  </si>
  <si>
    <t>Graça</t>
  </si>
  <si>
    <t>Granjas Rurais Presidente Vargas</t>
  </si>
  <si>
    <t>IAPI</t>
  </si>
  <si>
    <t>Ilha de Bom Jesus dos Passos</t>
  </si>
  <si>
    <t>Ilha de Maré</t>
  </si>
  <si>
    <t>Ilha dos Frades</t>
  </si>
  <si>
    <t>RURAL</t>
  </si>
  <si>
    <t>Imbuí</t>
  </si>
  <si>
    <t>Itacaranha</t>
  </si>
  <si>
    <t>Itaigara</t>
  </si>
  <si>
    <t>Itapuã</t>
  </si>
  <si>
    <t>Itinga</t>
  </si>
  <si>
    <t>Jadim Cruzeiro/Vila Ruy Barbosa</t>
  </si>
  <si>
    <t>Jaguaripe I</t>
  </si>
  <si>
    <t>Jardim Armação</t>
  </si>
  <si>
    <t>Jardim Cajazeiras</t>
  </si>
  <si>
    <t>Jardim das Margaridas</t>
  </si>
  <si>
    <t>Jardim Nova Esperança</t>
  </si>
  <si>
    <t>Jardim Santo Inácio</t>
  </si>
  <si>
    <t>Lapinha</t>
  </si>
  <si>
    <t>Liberdade</t>
  </si>
  <si>
    <t>Lobato</t>
  </si>
  <si>
    <t>Luiz Anselmo</t>
  </si>
  <si>
    <t>Macaúbas</t>
  </si>
  <si>
    <t>Mangueira</t>
  </si>
  <si>
    <t>Marechal Rondon</t>
  </si>
  <si>
    <t>Mares</t>
  </si>
  <si>
    <t>Massaranduba</t>
  </si>
  <si>
    <t>Mata Escura</t>
  </si>
  <si>
    <t>Matatu</t>
  </si>
  <si>
    <t>Monte Serrat</t>
  </si>
  <si>
    <t>Moradas da Lagoa</t>
  </si>
  <si>
    <t>Mussurunga</t>
  </si>
  <si>
    <t>Narandiba</t>
  </si>
  <si>
    <t>Nazaré</t>
  </si>
  <si>
    <t>Nordeste de Amaralina</t>
  </si>
  <si>
    <t>Nova Brasília</t>
  </si>
  <si>
    <t>Nova Constituinte</t>
  </si>
  <si>
    <t>Nova Esperança</t>
  </si>
  <si>
    <t>Nova Sussuarana</t>
  </si>
  <si>
    <t>Novo Horizonte</t>
  </si>
  <si>
    <t>Novo Marotinho</t>
  </si>
  <si>
    <t>Ondina</t>
  </si>
  <si>
    <t>Palestina</t>
  </si>
  <si>
    <t>Paripe</t>
  </si>
  <si>
    <t>Patamares</t>
  </si>
  <si>
    <t>Pau da Lima</t>
  </si>
  <si>
    <t>Pau Miúdo</t>
  </si>
  <si>
    <t>Periperi</t>
  </si>
  <si>
    <t>Pernambués</t>
  </si>
  <si>
    <t>Pero Vaz</t>
  </si>
  <si>
    <t>Piatã</t>
  </si>
  <si>
    <t>Pirajá</t>
  </si>
  <si>
    <t>Pituaçu</t>
  </si>
  <si>
    <t>Pituba</t>
  </si>
  <si>
    <t>Plataforma</t>
  </si>
  <si>
    <t>Porto Seco Pirajá</t>
  </si>
  <si>
    <t>Praia Grande</t>
  </si>
  <si>
    <t>Resgate</t>
  </si>
  <si>
    <t>Retiro</t>
  </si>
  <si>
    <t>Ribeira</t>
  </si>
  <si>
    <t>Rio Sena</t>
  </si>
  <si>
    <t>Rio Vermelho</t>
  </si>
  <si>
    <t>Roma</t>
  </si>
  <si>
    <t>Saboeiro</t>
  </si>
  <si>
    <t>Santa Cruz</t>
  </si>
  <si>
    <t>Santa Luzia</t>
  </si>
  <si>
    <t>Santa Mônica</t>
  </si>
  <si>
    <t>Santo Agostinho</t>
  </si>
  <si>
    <t>Santo Antônio</t>
  </si>
  <si>
    <t>São Caetano</t>
  </si>
  <si>
    <t>São Cristóvão</t>
  </si>
  <si>
    <t>São Gonçalo</t>
  </si>
  <si>
    <t>São João do Cabrito</t>
  </si>
  <si>
    <t>São Marcos</t>
  </si>
  <si>
    <t>São Rafael</t>
  </si>
  <si>
    <t>São Tomé</t>
  </si>
  <si>
    <t>Saramandaia</t>
  </si>
  <si>
    <t>Saúde</t>
  </si>
  <si>
    <t>Sete de Abril</t>
  </si>
  <si>
    <t>Stella Maris</t>
  </si>
  <si>
    <t>STIEP</t>
  </si>
  <si>
    <t>Sussuarana</t>
  </si>
  <si>
    <t>Tororó</t>
  </si>
  <si>
    <t>Trobogy</t>
  </si>
  <si>
    <t>Uruguai</t>
  </si>
  <si>
    <t>Vale das Pedrinhas</t>
  </si>
  <si>
    <t>Vale dos Lagos</t>
  </si>
  <si>
    <t>Valéria</t>
  </si>
  <si>
    <t>Vila Canária</t>
  </si>
  <si>
    <t>Vila Laura</t>
  </si>
  <si>
    <t>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</si>
</sst>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4"/>
  <sheetViews>
    <sheetView tabSelected="1" topLeftCell="I1" workbookViewId="0">
      <selection activeCell="N6" sqref="N6"/>
    </sheetView>
  </sheetViews>
  <sheetFormatPr defaultRowHeight="15"/>
  <cols>
    <col min="1" max="1" width="30.28515625" style="2" bestFit="1" customWidth="1"/>
    <col min="2" max="2" width="10.140625" style="2" bestFit="1" customWidth="1"/>
    <col min="3" max="3" width="16.140625" style="2" bestFit="1" customWidth="1"/>
    <col min="4" max="4" width="17.5703125" style="2" bestFit="1" customWidth="1"/>
    <col min="5" max="5" width="16" style="2" bestFit="1" customWidth="1"/>
    <col min="6" max="6" width="19.42578125" style="2" bestFit="1" customWidth="1"/>
    <col min="7" max="7" width="17.85546875" style="2" bestFit="1" customWidth="1"/>
    <col min="8" max="8" width="22.140625" style="2" bestFit="1" customWidth="1"/>
    <col min="9" max="9" width="29" style="2" bestFit="1" customWidth="1"/>
    <col min="10" max="10" width="22.28515625" style="2" bestFit="1" customWidth="1"/>
    <col min="11" max="11" width="20.140625" style="2" bestFit="1" customWidth="1"/>
    <col min="12" max="12" width="20.28515625" style="2" bestFit="1" customWidth="1"/>
    <col min="13" max="13" width="13.5703125" style="2" bestFit="1" customWidth="1"/>
    <col min="14" max="14" width="17" style="2" bestFit="1" customWidth="1"/>
    <col min="15" max="15" width="18.140625" style="2" bestFit="1" customWidth="1"/>
    <col min="16" max="16" width="15.5703125" style="2" bestFit="1" customWidth="1"/>
    <col min="17" max="17" width="23.85546875" style="2" bestFit="1" customWidth="1"/>
    <col min="18" max="18" width="13.28515625" style="2" bestFit="1" customWidth="1"/>
    <col min="19" max="19" width="11.42578125" style="2" bestFit="1" customWidth="1"/>
    <col min="20" max="20" width="14.5703125" style="2" bestFit="1" customWidth="1"/>
    <col min="21" max="21" width="12" style="2" bestFit="1" customWidth="1"/>
    <col min="22" max="22" width="14.7109375" style="2" bestFit="1" customWidth="1"/>
    <col min="23" max="23" width="22.28515625" style="2" bestFit="1" customWidth="1"/>
    <col min="24" max="24" width="12.42578125" style="2" bestFit="1" customWidth="1"/>
    <col min="25" max="25" width="21.42578125" style="2" bestFit="1" customWidth="1"/>
    <col min="26" max="26" width="19.140625" style="2" bestFit="1" customWidth="1"/>
    <col min="27" max="27" width="31.28515625" style="2" bestFit="1" customWidth="1"/>
    <col min="28" max="28" width="27.7109375" style="2" bestFit="1" customWidth="1"/>
    <col min="29" max="29" width="17.7109375" style="2" bestFit="1" customWidth="1"/>
    <col min="30" max="30" width="20.28515625" style="2" bestFit="1" customWidth="1"/>
    <col min="31" max="31" width="19.85546875" style="2" bestFit="1" customWidth="1"/>
    <col min="32" max="32" width="12.28515625" style="2" bestFit="1" customWidth="1"/>
    <col min="33" max="16384" width="9.140625" style="2"/>
  </cols>
  <sheetData>
    <row r="1" spans="1:32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0" t="s">
        <v>25</v>
      </c>
      <c r="AA1" s="9" t="s">
        <v>26</v>
      </c>
      <c r="AB1" s="9" t="s">
        <v>27</v>
      </c>
      <c r="AC1" s="9" t="s">
        <v>28</v>
      </c>
      <c r="AD1" s="10" t="s">
        <v>29</v>
      </c>
      <c r="AE1" s="9" t="s">
        <v>30</v>
      </c>
      <c r="AF1" s="9" t="s">
        <v>31</v>
      </c>
    </row>
    <row r="2" spans="1:32">
      <c r="A2" s="6" t="s">
        <v>32</v>
      </c>
      <c r="B2" s="5" t="s">
        <v>33</v>
      </c>
      <c r="C2" s="5">
        <v>22</v>
      </c>
      <c r="D2" s="5" t="s">
        <v>34</v>
      </c>
      <c r="E2" s="5" t="s">
        <v>35</v>
      </c>
      <c r="F2" s="5" t="s">
        <v>36</v>
      </c>
      <c r="G2" s="5" t="s">
        <v>35</v>
      </c>
      <c r="H2" s="5" t="s">
        <v>35</v>
      </c>
      <c r="I2" s="5" t="s">
        <v>37</v>
      </c>
      <c r="J2" s="5">
        <v>11213</v>
      </c>
      <c r="K2" s="5">
        <v>5130</v>
      </c>
      <c r="L2" s="5">
        <v>6083</v>
      </c>
      <c r="M2" s="14">
        <f>SUM(J2/(AF2/1000))</f>
        <v>20.773177990577157</v>
      </c>
      <c r="N2" s="5">
        <v>855</v>
      </c>
      <c r="O2" s="5">
        <v>1133</v>
      </c>
      <c r="P2" s="5">
        <v>871</v>
      </c>
      <c r="Q2" s="5">
        <f>TRUNC(SUM((P2/(N2+O2))*10^2))</f>
        <v>43</v>
      </c>
      <c r="R2" s="5">
        <v>2951</v>
      </c>
      <c r="S2" s="5">
        <v>2705</v>
      </c>
      <c r="T2" s="5">
        <v>158</v>
      </c>
      <c r="U2" s="5">
        <v>5365</v>
      </c>
      <c r="V2" s="5">
        <v>34</v>
      </c>
      <c r="W2" s="5">
        <v>219</v>
      </c>
      <c r="X2" s="5">
        <v>3788</v>
      </c>
      <c r="Y2" s="5">
        <v>3716</v>
      </c>
      <c r="Z2" s="11">
        <f>SUM((Y2/X2))</f>
        <v>0.98099260823653645</v>
      </c>
      <c r="AA2" s="5">
        <v>3733</v>
      </c>
      <c r="AB2" s="11">
        <f>SUM((AA2/X2))</f>
        <v>0.98548046462513195</v>
      </c>
      <c r="AC2" s="5">
        <v>3732</v>
      </c>
      <c r="AD2" s="11">
        <f>SUM((AC2/X2))</f>
        <v>0.98521647307286164</v>
      </c>
      <c r="AE2" s="12">
        <v>1997.8050000000001</v>
      </c>
      <c r="AF2" s="5">
        <v>539782.59874759114</v>
      </c>
    </row>
    <row r="3" spans="1:32">
      <c r="A3" s="7" t="s">
        <v>38</v>
      </c>
      <c r="B3" s="5" t="s">
        <v>33</v>
      </c>
      <c r="C3" s="5">
        <v>80</v>
      </c>
      <c r="D3" s="5" t="s">
        <v>34</v>
      </c>
      <c r="E3" s="5" t="s">
        <v>35</v>
      </c>
      <c r="F3" s="5" t="s">
        <v>36</v>
      </c>
      <c r="G3" s="5" t="s">
        <v>35</v>
      </c>
      <c r="H3" s="5" t="s">
        <v>35</v>
      </c>
      <c r="I3" s="5" t="s">
        <v>37</v>
      </c>
      <c r="J3" s="5">
        <v>2399</v>
      </c>
      <c r="K3" s="5">
        <v>1194</v>
      </c>
      <c r="L3" s="5">
        <v>1205</v>
      </c>
      <c r="M3" s="14">
        <f>SUM(J3/(AF3/1000))</f>
        <v>0.26256878791397203</v>
      </c>
      <c r="N3" s="5">
        <v>154</v>
      </c>
      <c r="O3" s="5">
        <v>208</v>
      </c>
      <c r="P3" s="5">
        <v>135</v>
      </c>
      <c r="Q3" s="5">
        <f>TRUNC(SUM((P3/(N3+O3))*10^2))</f>
        <v>37</v>
      </c>
      <c r="R3" s="5">
        <v>884</v>
      </c>
      <c r="S3" s="5">
        <v>254</v>
      </c>
      <c r="T3" s="5">
        <v>25</v>
      </c>
      <c r="U3" s="5">
        <v>1222</v>
      </c>
      <c r="V3" s="5">
        <v>14</v>
      </c>
      <c r="W3" s="5">
        <v>23</v>
      </c>
      <c r="X3" s="5">
        <v>777</v>
      </c>
      <c r="Y3" s="5">
        <v>758</v>
      </c>
      <c r="Z3" s="11">
        <f>SUM((Y3/X3))</f>
        <v>0.97554697554697556</v>
      </c>
      <c r="AA3" s="5">
        <v>596</v>
      </c>
      <c r="AB3" s="11">
        <f>SUM((AA3/X3))</f>
        <v>0.76705276705276704</v>
      </c>
      <c r="AC3" s="5">
        <v>747</v>
      </c>
      <c r="AD3" s="11">
        <f>SUM((AC3/X3))</f>
        <v>0.96138996138996136</v>
      </c>
      <c r="AE3" s="12">
        <v>4708.4799999999996</v>
      </c>
      <c r="AF3" s="5">
        <v>9136653.3663780633</v>
      </c>
    </row>
    <row r="4" spans="1:32">
      <c r="A4" s="6" t="s">
        <v>39</v>
      </c>
      <c r="B4" s="5" t="s">
        <v>33</v>
      </c>
      <c r="C4" s="5">
        <v>134</v>
      </c>
      <c r="D4" s="5" t="s">
        <v>34</v>
      </c>
      <c r="E4" s="5" t="s">
        <v>35</v>
      </c>
      <c r="F4" s="5" t="s">
        <v>36</v>
      </c>
      <c r="G4" s="5" t="s">
        <v>35</v>
      </c>
      <c r="H4" s="5" t="s">
        <v>35</v>
      </c>
      <c r="I4" s="5" t="s">
        <v>37</v>
      </c>
      <c r="J4" s="5">
        <v>37029</v>
      </c>
      <c r="K4" s="5">
        <v>18018</v>
      </c>
      <c r="L4" s="5">
        <v>19011</v>
      </c>
      <c r="M4" s="14">
        <f>SUM(J4/(AF4/1000))</f>
        <v>10.402233288126236</v>
      </c>
      <c r="N4" s="5">
        <v>4020</v>
      </c>
      <c r="O4" s="5">
        <v>5459</v>
      </c>
      <c r="P4" s="5">
        <v>1120</v>
      </c>
      <c r="Q4" s="5">
        <f>TRUNC(SUM((P4/(N4+O4))*10^2))</f>
        <v>11</v>
      </c>
      <c r="R4" s="5">
        <v>4481</v>
      </c>
      <c r="S4" s="5">
        <v>11051</v>
      </c>
      <c r="T4" s="5">
        <v>714</v>
      </c>
      <c r="U4" s="5">
        <v>20390</v>
      </c>
      <c r="V4" s="5">
        <v>128</v>
      </c>
      <c r="W4" s="5">
        <v>1445</v>
      </c>
      <c r="X4" s="5">
        <v>11507</v>
      </c>
      <c r="Y4" s="5">
        <v>11124</v>
      </c>
      <c r="Z4" s="11">
        <f>SUM((Y4/X4))</f>
        <v>0.96671591205353258</v>
      </c>
      <c r="AA4" s="5">
        <v>8449</v>
      </c>
      <c r="AB4" s="11">
        <f>SUM((AA4/X4))</f>
        <v>0.7342487181715478</v>
      </c>
      <c r="AC4" s="5">
        <v>11353</v>
      </c>
      <c r="AD4" s="11">
        <f>SUM((AC4/X4))</f>
        <v>0.98661684192230814</v>
      </c>
      <c r="AE4" s="12">
        <v>643.78690476190479</v>
      </c>
      <c r="AF4" s="5">
        <v>3559716.3584349938</v>
      </c>
    </row>
    <row r="5" spans="1:32">
      <c r="A5" s="6" t="s">
        <v>40</v>
      </c>
      <c r="B5" s="5" t="s">
        <v>33</v>
      </c>
      <c r="C5" s="5">
        <v>151</v>
      </c>
      <c r="D5" s="5" t="s">
        <v>34</v>
      </c>
      <c r="E5" s="5" t="s">
        <v>35</v>
      </c>
      <c r="F5" s="5" t="s">
        <v>36</v>
      </c>
      <c r="G5" s="5" t="s">
        <v>35</v>
      </c>
      <c r="H5" s="5" t="s">
        <v>35</v>
      </c>
      <c r="I5" s="5" t="s">
        <v>37</v>
      </c>
      <c r="J5" s="5">
        <v>14010</v>
      </c>
      <c r="K5" s="5">
        <v>6612</v>
      </c>
      <c r="L5" s="5">
        <v>7398</v>
      </c>
      <c r="M5" s="14">
        <f>SUM(J5/(AF5/1000))</f>
        <v>14.645833126202561</v>
      </c>
      <c r="N5" s="5">
        <v>1466</v>
      </c>
      <c r="O5" s="5">
        <v>2046</v>
      </c>
      <c r="P5" s="5">
        <v>619</v>
      </c>
      <c r="Q5" s="5">
        <f>TRUNC(SUM((P5/(N5+O5))*10^2))</f>
        <v>17</v>
      </c>
      <c r="R5" s="5">
        <v>1293</v>
      </c>
      <c r="S5" s="5">
        <v>4728</v>
      </c>
      <c r="T5" s="5">
        <v>270</v>
      </c>
      <c r="U5" s="5">
        <v>7710</v>
      </c>
      <c r="V5" s="5">
        <v>9</v>
      </c>
      <c r="W5" s="5">
        <v>625</v>
      </c>
      <c r="X5" s="5">
        <v>4274</v>
      </c>
      <c r="Y5" s="5">
        <v>4022</v>
      </c>
      <c r="Z5" s="11">
        <f>SUM((Y5/X5))</f>
        <v>0.94103883949461864</v>
      </c>
      <c r="AA5" s="5">
        <v>3538</v>
      </c>
      <c r="AB5" s="11">
        <f>SUM((AA5/X5))</f>
        <v>0.82779597566682261</v>
      </c>
      <c r="AC5" s="5">
        <v>4175</v>
      </c>
      <c r="AD5" s="11">
        <f>SUM((AC5/X5))</f>
        <v>0.97683668694431447</v>
      </c>
      <c r="AE5" s="12">
        <v>575.77500000000009</v>
      </c>
      <c r="AF5" s="5">
        <v>956586.07327260845</v>
      </c>
    </row>
    <row r="6" spans="1:32">
      <c r="A6" s="6" t="s">
        <v>41</v>
      </c>
      <c r="B6" s="5" t="s">
        <v>33</v>
      </c>
      <c r="C6" s="5">
        <v>5</v>
      </c>
      <c r="D6" s="5" t="s">
        <v>34</v>
      </c>
      <c r="E6" s="5" t="s">
        <v>35</v>
      </c>
      <c r="F6" s="5" t="s">
        <v>36</v>
      </c>
      <c r="G6" s="5" t="s">
        <v>35</v>
      </c>
      <c r="H6" s="5" t="s">
        <v>35</v>
      </c>
      <c r="I6" s="5" t="s">
        <v>37</v>
      </c>
      <c r="J6" s="5">
        <v>3823</v>
      </c>
      <c r="K6" s="5">
        <v>1711</v>
      </c>
      <c r="L6" s="5">
        <v>2112</v>
      </c>
      <c r="M6" s="14">
        <f>SUM(J6/(AF6/1000))</f>
        <v>38.396069483500114</v>
      </c>
      <c r="N6" s="5">
        <v>293</v>
      </c>
      <c r="O6" s="5">
        <v>433</v>
      </c>
      <c r="P6" s="5">
        <v>257</v>
      </c>
      <c r="Q6" s="5">
        <f>TRUNC(SUM((P6/(N6+O6))*10^2))</f>
        <v>35</v>
      </c>
      <c r="R6" s="5">
        <v>338</v>
      </c>
      <c r="S6" s="5">
        <v>1663</v>
      </c>
      <c r="T6" s="5">
        <v>35</v>
      </c>
      <c r="U6" s="5">
        <v>1780</v>
      </c>
      <c r="V6" s="5">
        <v>7</v>
      </c>
      <c r="W6" s="5">
        <v>112</v>
      </c>
      <c r="X6" s="5">
        <v>1235</v>
      </c>
      <c r="Y6" s="5">
        <v>1006</v>
      </c>
      <c r="Z6" s="11">
        <f>SUM((Y6/X6))</f>
        <v>0.81457489878542511</v>
      </c>
      <c r="AA6" s="5">
        <v>1226</v>
      </c>
      <c r="AB6" s="11">
        <f>SUM((AA6/X6))</f>
        <v>0.99271255060728747</v>
      </c>
      <c r="AC6" s="5">
        <v>1225</v>
      </c>
      <c r="AD6" s="11">
        <f>SUM((AC6/X6))</f>
        <v>0.9919028340080972</v>
      </c>
      <c r="AE6" s="12">
        <v>726.01800000000003</v>
      </c>
      <c r="AF6" s="5">
        <v>99567.483115500974</v>
      </c>
    </row>
    <row r="7" spans="1:32" s="3" customFormat="1">
      <c r="A7" s="7" t="s">
        <v>42</v>
      </c>
      <c r="B7" s="5" t="s">
        <v>33</v>
      </c>
      <c r="C7" s="5">
        <v>118</v>
      </c>
      <c r="D7" s="5" t="s">
        <v>34</v>
      </c>
      <c r="E7" s="5" t="s">
        <v>35</v>
      </c>
      <c r="F7" s="5" t="s">
        <v>36</v>
      </c>
      <c r="G7" s="5" t="s">
        <v>35</v>
      </c>
      <c r="H7" s="5" t="s">
        <v>35</v>
      </c>
      <c r="I7" s="5" t="s">
        <v>37</v>
      </c>
      <c r="J7" s="5">
        <v>17051</v>
      </c>
      <c r="K7" s="5">
        <v>8145</v>
      </c>
      <c r="L7" s="5">
        <v>8906</v>
      </c>
      <c r="M7" s="14">
        <f>SUM(J7/(AF7/1000))</f>
        <v>15.31997149666161</v>
      </c>
      <c r="N7" s="5">
        <v>1684</v>
      </c>
      <c r="O7" s="5">
        <v>2425</v>
      </c>
      <c r="P7" s="5">
        <v>608</v>
      </c>
      <c r="Q7" s="5">
        <f>TRUNC(SUM((P7/(N7+O7))*10^2))</f>
        <v>14</v>
      </c>
      <c r="R7" s="5">
        <v>1885</v>
      </c>
      <c r="S7" s="5">
        <v>5340</v>
      </c>
      <c r="T7" s="5">
        <v>276</v>
      </c>
      <c r="U7" s="5">
        <v>9539</v>
      </c>
      <c r="V7" s="5">
        <v>11</v>
      </c>
      <c r="W7" s="5">
        <v>760</v>
      </c>
      <c r="X7" s="5">
        <v>5251</v>
      </c>
      <c r="Y7" s="5">
        <v>5221</v>
      </c>
      <c r="Z7" s="11">
        <f>SUM((Y7/X7))</f>
        <v>0.99428680251380686</v>
      </c>
      <c r="AA7" s="5">
        <v>4680</v>
      </c>
      <c r="AB7" s="11">
        <f>SUM((AA7/X7))</f>
        <v>0.89125880784612455</v>
      </c>
      <c r="AC7" s="5">
        <v>5166</v>
      </c>
      <c r="AD7" s="11">
        <f>SUM((AC7/X7))</f>
        <v>0.98381260712245289</v>
      </c>
      <c r="AE7" s="12">
        <v>583.24818181818182</v>
      </c>
      <c r="AF7" s="5">
        <v>1112991.626891447</v>
      </c>
    </row>
    <row r="8" spans="1:32">
      <c r="A8" s="7" t="s">
        <v>43</v>
      </c>
      <c r="B8" s="5" t="s">
        <v>33</v>
      </c>
      <c r="C8" s="5">
        <v>76</v>
      </c>
      <c r="D8" s="5" t="s">
        <v>34</v>
      </c>
      <c r="E8" s="5" t="s">
        <v>35</v>
      </c>
      <c r="F8" s="5" t="s">
        <v>36</v>
      </c>
      <c r="G8" s="5" t="s">
        <v>35</v>
      </c>
      <c r="H8" s="5" t="s">
        <v>35</v>
      </c>
      <c r="I8" s="5" t="s">
        <v>37</v>
      </c>
      <c r="J8" s="5">
        <v>11145</v>
      </c>
      <c r="K8" s="5">
        <v>5249</v>
      </c>
      <c r="L8" s="5">
        <v>5896</v>
      </c>
      <c r="M8" s="14">
        <f>SUM(J8/(AF8/1000))</f>
        <v>24.551186244901775</v>
      </c>
      <c r="N8" s="5">
        <v>1175</v>
      </c>
      <c r="O8" s="5">
        <v>1568</v>
      </c>
      <c r="P8" s="5">
        <v>399</v>
      </c>
      <c r="Q8" s="5">
        <f>TRUNC(SUM((P8/(N8+O8))*10^2))</f>
        <v>14</v>
      </c>
      <c r="R8" s="5">
        <v>1535</v>
      </c>
      <c r="S8" s="5">
        <v>3800</v>
      </c>
      <c r="T8" s="5">
        <v>168</v>
      </c>
      <c r="U8" s="5">
        <v>5606</v>
      </c>
      <c r="V8" s="5">
        <v>36</v>
      </c>
      <c r="W8" s="5">
        <v>526</v>
      </c>
      <c r="X8" s="5">
        <v>3445</v>
      </c>
      <c r="Y8" s="5">
        <v>3421</v>
      </c>
      <c r="Z8" s="11">
        <f>SUM((Y8/X8))</f>
        <v>0.99303338171262701</v>
      </c>
      <c r="AA8" s="5">
        <v>3165</v>
      </c>
      <c r="AB8" s="11">
        <f>SUM((AA8/X8))</f>
        <v>0.91872278664731499</v>
      </c>
      <c r="AC8" s="5">
        <v>3396</v>
      </c>
      <c r="AD8" s="11">
        <f>SUM((AC8/X8))</f>
        <v>0.98577648766328008</v>
      </c>
      <c r="AE8" s="12">
        <v>793.61250000000007</v>
      </c>
      <c r="AF8" s="5">
        <v>453949.55212456739</v>
      </c>
    </row>
    <row r="9" spans="1:32">
      <c r="A9" s="6" t="s">
        <v>44</v>
      </c>
      <c r="B9" s="5" t="s">
        <v>33</v>
      </c>
      <c r="C9" s="5">
        <v>8</v>
      </c>
      <c r="D9" s="5" t="s">
        <v>34</v>
      </c>
      <c r="E9" s="5" t="s">
        <v>35</v>
      </c>
      <c r="F9" s="5" t="s">
        <v>36</v>
      </c>
      <c r="G9" s="5" t="s">
        <v>35</v>
      </c>
      <c r="H9" s="5" t="s">
        <v>35</v>
      </c>
      <c r="I9" s="5" t="s">
        <v>37</v>
      </c>
      <c r="J9" s="5">
        <v>4125</v>
      </c>
      <c r="K9" s="5">
        <v>1776</v>
      </c>
      <c r="L9" s="5">
        <v>2349</v>
      </c>
      <c r="M9" s="14">
        <f>SUM(J9/(AF9/1000))</f>
        <v>12.779408681418751</v>
      </c>
      <c r="N9" s="5">
        <v>173</v>
      </c>
      <c r="O9" s="5">
        <v>237</v>
      </c>
      <c r="P9" s="5">
        <v>504</v>
      </c>
      <c r="Q9" s="5">
        <f>TRUNC(SUM((P9/(N9+O9))*10^2))</f>
        <v>122</v>
      </c>
      <c r="R9" s="5">
        <v>1582</v>
      </c>
      <c r="S9" s="5">
        <v>355</v>
      </c>
      <c r="T9" s="5">
        <v>38</v>
      </c>
      <c r="U9" s="5">
        <v>2143</v>
      </c>
      <c r="V9" s="5">
        <v>7</v>
      </c>
      <c r="W9" s="5">
        <v>29</v>
      </c>
      <c r="X9" s="5">
        <v>1674</v>
      </c>
      <c r="Y9" s="5">
        <v>1655</v>
      </c>
      <c r="Z9" s="11">
        <f>SUM((Y9/X9))</f>
        <v>0.98864994026284347</v>
      </c>
      <c r="AA9" s="5">
        <v>1655</v>
      </c>
      <c r="AB9" s="11">
        <f>SUM((AA9/X9))</f>
        <v>0.98864994026284347</v>
      </c>
      <c r="AC9" s="5">
        <v>1653</v>
      </c>
      <c r="AD9" s="11">
        <f>SUM((AC9/X9))</f>
        <v>0.98745519713261654</v>
      </c>
      <c r="AE9" s="12">
        <v>2486.758571428571</v>
      </c>
      <c r="AF9" s="5">
        <v>322784.88800485322</v>
      </c>
    </row>
    <row r="10" spans="1:32" s="3" customFormat="1">
      <c r="A10" s="6" t="s">
        <v>45</v>
      </c>
      <c r="B10" s="5" t="s">
        <v>33</v>
      </c>
      <c r="C10" s="5">
        <v>144</v>
      </c>
      <c r="D10" s="5" t="s">
        <v>34</v>
      </c>
      <c r="E10" s="5" t="s">
        <v>35</v>
      </c>
      <c r="F10" s="5" t="s">
        <v>36</v>
      </c>
      <c r="G10" s="5" t="s">
        <v>35</v>
      </c>
      <c r="H10" s="5" t="s">
        <v>35</v>
      </c>
      <c r="I10" s="5" t="s">
        <v>37</v>
      </c>
      <c r="J10" s="5">
        <v>2594</v>
      </c>
      <c r="K10" s="5">
        <v>1268</v>
      </c>
      <c r="L10" s="5">
        <v>1326</v>
      </c>
      <c r="M10" s="14">
        <f>SUM(J10/(AF10/1000))</f>
        <v>1.2026975096999202</v>
      </c>
      <c r="N10" s="5">
        <v>346</v>
      </c>
      <c r="O10" s="5">
        <v>473</v>
      </c>
      <c r="P10" s="5">
        <v>85</v>
      </c>
      <c r="Q10" s="5">
        <f>TRUNC(SUM((P10/(N10+O10))*10^2))</f>
        <v>10</v>
      </c>
      <c r="R10" s="5">
        <v>338</v>
      </c>
      <c r="S10" s="5">
        <v>711</v>
      </c>
      <c r="T10" s="5">
        <v>11</v>
      </c>
      <c r="U10" s="5">
        <v>1534</v>
      </c>
      <c r="V10" s="5">
        <v>0</v>
      </c>
      <c r="W10" s="5">
        <v>189</v>
      </c>
      <c r="X10" s="5">
        <v>762</v>
      </c>
      <c r="Y10" s="5">
        <v>701</v>
      </c>
      <c r="Z10" s="11">
        <f>SUM((Y10/X10))</f>
        <v>0.91994750656167978</v>
      </c>
      <c r="AA10" s="5">
        <v>102</v>
      </c>
      <c r="AB10" s="11">
        <f>SUM((AA10/X10))</f>
        <v>0.13385826771653545</v>
      </c>
      <c r="AC10" s="5">
        <v>721</v>
      </c>
      <c r="AD10" s="11">
        <f>SUM((AC10/X10))</f>
        <v>0.9461942257217848</v>
      </c>
      <c r="AE10" s="12">
        <v>405.10250000000002</v>
      </c>
      <c r="AF10" s="5">
        <v>2156818.301425782</v>
      </c>
    </row>
    <row r="11" spans="1:32">
      <c r="A11" s="6" t="s">
        <v>46</v>
      </c>
      <c r="B11" s="5" t="s">
        <v>33</v>
      </c>
      <c r="C11" s="5">
        <v>71</v>
      </c>
      <c r="D11" s="5" t="s">
        <v>34</v>
      </c>
      <c r="E11" s="5" t="s">
        <v>35</v>
      </c>
      <c r="F11" s="5" t="s">
        <v>36</v>
      </c>
      <c r="G11" s="5" t="s">
        <v>35</v>
      </c>
      <c r="H11" s="5" t="s">
        <v>35</v>
      </c>
      <c r="I11" s="5" t="s">
        <v>37</v>
      </c>
      <c r="J11" s="5">
        <v>16232</v>
      </c>
      <c r="K11" s="5">
        <v>7833</v>
      </c>
      <c r="L11" s="5">
        <v>8399</v>
      </c>
      <c r="M11" s="14">
        <f>SUM(J11/(AF11/1000))</f>
        <v>28.613456321326773</v>
      </c>
      <c r="N11" s="5">
        <v>1606</v>
      </c>
      <c r="O11" s="5">
        <v>2355</v>
      </c>
      <c r="P11" s="5">
        <v>437</v>
      </c>
      <c r="Q11" s="5">
        <f>TRUNC(SUM((P11/(N11+O11))*10^2))</f>
        <v>11</v>
      </c>
      <c r="R11" s="5">
        <v>1726</v>
      </c>
      <c r="S11" s="5">
        <v>6011</v>
      </c>
      <c r="T11" s="5">
        <v>247</v>
      </c>
      <c r="U11" s="5">
        <v>8201</v>
      </c>
      <c r="V11" s="5">
        <v>47</v>
      </c>
      <c r="W11" s="5">
        <v>887</v>
      </c>
      <c r="X11" s="5">
        <v>5258</v>
      </c>
      <c r="Y11" s="5">
        <v>4786</v>
      </c>
      <c r="Z11" s="11">
        <f>SUM((Y11/X11))</f>
        <v>0.91023202738683906</v>
      </c>
      <c r="AA11" s="5">
        <v>5063</v>
      </c>
      <c r="AB11" s="11">
        <f>SUM((AA11/X11))</f>
        <v>0.96291365538227458</v>
      </c>
      <c r="AC11" s="5">
        <v>5211</v>
      </c>
      <c r="AD11" s="11">
        <f>SUM((AC11/X11))</f>
        <v>0.99106124001521489</v>
      </c>
      <c r="AE11" s="12">
        <v>531.68888888888887</v>
      </c>
      <c r="AF11" s="5">
        <v>567285.53928319493</v>
      </c>
    </row>
    <row r="12" spans="1:32">
      <c r="A12" s="6" t="s">
        <v>47</v>
      </c>
      <c r="B12" s="5" t="s">
        <v>33</v>
      </c>
      <c r="C12" s="5">
        <v>67</v>
      </c>
      <c r="D12" s="5" t="s">
        <v>34</v>
      </c>
      <c r="E12" s="5" t="s">
        <v>35</v>
      </c>
      <c r="F12" s="5" t="s">
        <v>36</v>
      </c>
      <c r="G12" s="5" t="s">
        <v>35</v>
      </c>
      <c r="H12" s="5" t="s">
        <v>35</v>
      </c>
      <c r="I12" s="5" t="s">
        <v>37</v>
      </c>
      <c r="J12" s="5">
        <v>8938</v>
      </c>
      <c r="K12" s="5">
        <v>4240</v>
      </c>
      <c r="L12" s="5">
        <v>4698</v>
      </c>
      <c r="M12" s="14">
        <f>SUM(J12/(AF12/1000))</f>
        <v>13.684671116640112</v>
      </c>
      <c r="N12" s="5">
        <v>883</v>
      </c>
      <c r="O12" s="5">
        <v>1128</v>
      </c>
      <c r="P12" s="5">
        <v>320</v>
      </c>
      <c r="Q12" s="5">
        <f>TRUNC(SUM((P12/(N12+O12))*10^2))</f>
        <v>15</v>
      </c>
      <c r="R12" s="5">
        <v>1054</v>
      </c>
      <c r="S12" s="5">
        <v>3009</v>
      </c>
      <c r="T12" s="5">
        <v>155</v>
      </c>
      <c r="U12" s="5">
        <v>4654</v>
      </c>
      <c r="V12" s="5">
        <v>66</v>
      </c>
      <c r="W12" s="5">
        <v>425</v>
      </c>
      <c r="X12" s="5">
        <v>2845</v>
      </c>
      <c r="Y12" s="5">
        <v>2694</v>
      </c>
      <c r="Z12" s="11">
        <f>SUM((Y12/X12))</f>
        <v>0.94692442882249561</v>
      </c>
      <c r="AA12" s="5">
        <v>2646</v>
      </c>
      <c r="AB12" s="11">
        <f>SUM((AA12/X12))</f>
        <v>0.93005272407732864</v>
      </c>
      <c r="AC12" s="5">
        <v>2728</v>
      </c>
      <c r="AD12" s="11">
        <f>SUM((AC12/X12))</f>
        <v>0.95887521968365552</v>
      </c>
      <c r="AE12" s="12">
        <v>747.90000000000009</v>
      </c>
      <c r="AF12" s="5">
        <v>653139.55474835518</v>
      </c>
    </row>
    <row r="13" spans="1:32">
      <c r="A13" s="7" t="s">
        <v>48</v>
      </c>
      <c r="B13" s="5" t="s">
        <v>33</v>
      </c>
      <c r="C13" s="5">
        <v>77</v>
      </c>
      <c r="D13" s="5" t="s">
        <v>34</v>
      </c>
      <c r="E13" s="5" t="s">
        <v>35</v>
      </c>
      <c r="F13" s="5" t="s">
        <v>36</v>
      </c>
      <c r="G13" s="5" t="s">
        <v>35</v>
      </c>
      <c r="H13" s="5" t="s">
        <v>35</v>
      </c>
      <c r="I13" s="5" t="s">
        <v>37</v>
      </c>
      <c r="J13" s="5">
        <v>19407</v>
      </c>
      <c r="K13" s="5">
        <v>9489</v>
      </c>
      <c r="L13" s="5">
        <v>9918</v>
      </c>
      <c r="M13" s="14">
        <f>SUM(J13/(AF13/1000))</f>
        <v>14.286721835276285</v>
      </c>
      <c r="N13" s="5">
        <v>2350</v>
      </c>
      <c r="O13" s="5">
        <v>3243</v>
      </c>
      <c r="P13" s="5">
        <v>406</v>
      </c>
      <c r="Q13" s="5">
        <f>TRUNC(SUM((P13/(N13+O13))*10^2))</f>
        <v>7</v>
      </c>
      <c r="R13" s="5">
        <v>1877</v>
      </c>
      <c r="S13" s="5">
        <v>7177</v>
      </c>
      <c r="T13" s="5">
        <v>242</v>
      </c>
      <c r="U13" s="5">
        <v>10009</v>
      </c>
      <c r="V13" s="5">
        <v>102</v>
      </c>
      <c r="W13" s="5">
        <v>1585</v>
      </c>
      <c r="X13" s="5">
        <v>6067</v>
      </c>
      <c r="Y13" s="5">
        <v>5822</v>
      </c>
      <c r="Z13" s="11">
        <f>SUM((Y13/X13))</f>
        <v>0.95961760342838309</v>
      </c>
      <c r="AA13" s="5">
        <v>5333</v>
      </c>
      <c r="AB13" s="11">
        <f>SUM((AA13/X13))</f>
        <v>0.87901763639360475</v>
      </c>
      <c r="AC13" s="5">
        <v>5993</v>
      </c>
      <c r="AD13" s="11">
        <f>SUM((AC13/X13))</f>
        <v>0.98780286797428718</v>
      </c>
      <c r="AE13" s="12">
        <v>537.29499999999996</v>
      </c>
      <c r="AF13" s="5">
        <v>1358394.194536699</v>
      </c>
    </row>
    <row r="14" spans="1:32">
      <c r="A14" s="6" t="s">
        <v>49</v>
      </c>
      <c r="B14" s="5" t="s">
        <v>33</v>
      </c>
      <c r="C14" s="5">
        <v>53</v>
      </c>
      <c r="D14" s="5" t="s">
        <v>34</v>
      </c>
      <c r="E14" s="5" t="s">
        <v>35</v>
      </c>
      <c r="F14" s="5" t="s">
        <v>36</v>
      </c>
      <c r="G14" s="5" t="s">
        <v>35</v>
      </c>
      <c r="H14" s="5" t="s">
        <v>35</v>
      </c>
      <c r="I14" s="5" t="s">
        <v>37</v>
      </c>
      <c r="J14" s="5">
        <v>2135</v>
      </c>
      <c r="K14" s="5">
        <v>991</v>
      </c>
      <c r="L14" s="5">
        <v>1144</v>
      </c>
      <c r="M14" s="14">
        <f>SUM(J14/(AF14/1000))</f>
        <v>8.9571480387858049</v>
      </c>
      <c r="N14" s="5">
        <v>179</v>
      </c>
      <c r="O14" s="5">
        <v>252</v>
      </c>
      <c r="P14" s="5">
        <v>146</v>
      </c>
      <c r="Q14" s="5">
        <f>TRUNC(SUM((P14/(N14+O14))*10^2))</f>
        <v>33</v>
      </c>
      <c r="R14" s="5">
        <v>355</v>
      </c>
      <c r="S14" s="5">
        <v>605</v>
      </c>
      <c r="T14" s="5">
        <v>30</v>
      </c>
      <c r="U14" s="5">
        <v>1145</v>
      </c>
      <c r="V14" s="5">
        <v>0</v>
      </c>
      <c r="W14" s="5">
        <v>46</v>
      </c>
      <c r="X14" s="5">
        <v>712</v>
      </c>
      <c r="Y14" s="5">
        <v>707</v>
      </c>
      <c r="Z14" s="11">
        <f>SUM((Y14/X14))</f>
        <v>0.9929775280898876</v>
      </c>
      <c r="AA14" s="5">
        <v>704</v>
      </c>
      <c r="AB14" s="11">
        <f>SUM((AA14/X14))</f>
        <v>0.9887640449438202</v>
      </c>
      <c r="AC14" s="5">
        <v>710</v>
      </c>
      <c r="AD14" s="11">
        <f>SUM((AC14/X14))</f>
        <v>0.9971910112359551</v>
      </c>
      <c r="AE14" s="12">
        <v>996.86666666666667</v>
      </c>
      <c r="AF14" s="5">
        <v>238357.1188904244</v>
      </c>
    </row>
    <row r="15" spans="1:32">
      <c r="A15" s="6" t="s">
        <v>50</v>
      </c>
      <c r="B15" s="5" t="s">
        <v>33</v>
      </c>
      <c r="C15" s="5">
        <v>56</v>
      </c>
      <c r="D15" s="5" t="s">
        <v>34</v>
      </c>
      <c r="E15" s="5" t="s">
        <v>35</v>
      </c>
      <c r="F15" s="5" t="s">
        <v>36</v>
      </c>
      <c r="G15" s="5" t="s">
        <v>35</v>
      </c>
      <c r="H15" s="5" t="s">
        <v>35</v>
      </c>
      <c r="I15" s="5" t="s">
        <v>37</v>
      </c>
      <c r="J15" s="5">
        <v>9227</v>
      </c>
      <c r="K15" s="5">
        <v>4109</v>
      </c>
      <c r="L15" s="5">
        <v>5118</v>
      </c>
      <c r="M15" s="14">
        <f>SUM(J15/(AF15/1000))</f>
        <v>17.963581019837545</v>
      </c>
      <c r="N15" s="5">
        <v>601</v>
      </c>
      <c r="O15" s="5">
        <v>827</v>
      </c>
      <c r="P15" s="5">
        <v>1023</v>
      </c>
      <c r="Q15" s="5">
        <f>TRUNC(SUM((P15/(N15+O15))*10^2))</f>
        <v>71</v>
      </c>
      <c r="R15" s="5">
        <v>2591</v>
      </c>
      <c r="S15" s="5">
        <v>1561</v>
      </c>
      <c r="T15" s="5">
        <v>101</v>
      </c>
      <c r="U15" s="5">
        <v>4939</v>
      </c>
      <c r="V15" s="5">
        <v>35</v>
      </c>
      <c r="W15" s="5">
        <v>147</v>
      </c>
      <c r="X15" s="5">
        <v>2974</v>
      </c>
      <c r="Y15" s="5">
        <v>2926</v>
      </c>
      <c r="Z15" s="11">
        <f>SUM((Y15/X15))</f>
        <v>0.98386012104909215</v>
      </c>
      <c r="AA15" s="5">
        <v>2890</v>
      </c>
      <c r="AB15" s="11">
        <f>SUM((AA15/X15))</f>
        <v>0.97175521183591118</v>
      </c>
      <c r="AC15" s="5">
        <v>2936</v>
      </c>
      <c r="AD15" s="11">
        <f>SUM((AC15/X15))</f>
        <v>0.98722259583053129</v>
      </c>
      <c r="AE15" s="12">
        <v>1761.537333333333</v>
      </c>
      <c r="AF15" s="5">
        <v>513650.36791998422</v>
      </c>
    </row>
    <row r="16" spans="1:32">
      <c r="A16" s="6" t="s">
        <v>51</v>
      </c>
      <c r="B16" s="5" t="s">
        <v>33</v>
      </c>
      <c r="C16" s="5">
        <v>1</v>
      </c>
      <c r="D16" s="5" t="s">
        <v>34</v>
      </c>
      <c r="E16" s="5" t="s">
        <v>35</v>
      </c>
      <c r="F16" s="5" t="s">
        <v>36</v>
      </c>
      <c r="G16" s="5" t="s">
        <v>35</v>
      </c>
      <c r="H16" s="5" t="s">
        <v>35</v>
      </c>
      <c r="I16" s="5" t="s">
        <v>37</v>
      </c>
      <c r="J16" s="5">
        <v>17298</v>
      </c>
      <c r="K16" s="5">
        <v>7312</v>
      </c>
      <c r="L16" s="5">
        <v>9986</v>
      </c>
      <c r="M16" s="14">
        <f>SUM(J16/(AF16/1000))</f>
        <v>12.758038387171284</v>
      </c>
      <c r="N16" s="5">
        <v>745</v>
      </c>
      <c r="O16" s="5">
        <v>940</v>
      </c>
      <c r="P16" s="5">
        <v>3255</v>
      </c>
      <c r="Q16" s="5">
        <f>TRUNC(SUM((P16/(N16+O16))*10^2))</f>
        <v>193</v>
      </c>
      <c r="R16" s="5">
        <v>9455</v>
      </c>
      <c r="S16" s="5">
        <v>1861</v>
      </c>
      <c r="T16" s="5">
        <v>124</v>
      </c>
      <c r="U16" s="5">
        <v>5800</v>
      </c>
      <c r="V16" s="5">
        <v>58</v>
      </c>
      <c r="W16" s="5">
        <v>175</v>
      </c>
      <c r="X16" s="5">
        <v>6876</v>
      </c>
      <c r="Y16" s="5">
        <v>6794</v>
      </c>
      <c r="Z16" s="11">
        <f>SUM((Y16/X16))</f>
        <v>0.98807446189645143</v>
      </c>
      <c r="AA16" s="5">
        <v>6843</v>
      </c>
      <c r="AB16" s="11">
        <f>SUM((AA16/X16))</f>
        <v>0.99520069808027922</v>
      </c>
      <c r="AC16" s="5">
        <v>6824</v>
      </c>
      <c r="AD16" s="11">
        <f>SUM((AC16/X16))</f>
        <v>0.99243746364165208</v>
      </c>
      <c r="AE16" s="12">
        <v>4559.1205714285716</v>
      </c>
      <c r="AF16" s="5">
        <v>1355851.0701295449</v>
      </c>
    </row>
    <row r="17" spans="1:32">
      <c r="A17" s="6" t="s">
        <v>52</v>
      </c>
      <c r="B17" s="5" t="s">
        <v>33</v>
      </c>
      <c r="C17" s="5">
        <v>68</v>
      </c>
      <c r="D17" s="5" t="s">
        <v>34</v>
      </c>
      <c r="E17" s="5" t="s">
        <v>35</v>
      </c>
      <c r="F17" s="5" t="s">
        <v>36</v>
      </c>
      <c r="G17" s="5" t="s">
        <v>35</v>
      </c>
      <c r="H17" s="5" t="s">
        <v>35</v>
      </c>
      <c r="I17" s="5" t="s">
        <v>37</v>
      </c>
      <c r="J17" s="5">
        <v>17960</v>
      </c>
      <c r="K17" s="5">
        <v>8368</v>
      </c>
      <c r="L17" s="5">
        <v>9592</v>
      </c>
      <c r="M17" s="14">
        <f>SUM(J17/(AF17/1000))</f>
        <v>20.303928481175166</v>
      </c>
      <c r="N17" s="5">
        <v>1514</v>
      </c>
      <c r="O17" s="5">
        <v>2141</v>
      </c>
      <c r="P17" s="5">
        <v>945</v>
      </c>
      <c r="Q17" s="5">
        <f>TRUNC(SUM((P17/(N17+O17))*10^2))</f>
        <v>25</v>
      </c>
      <c r="R17" s="5">
        <v>2191</v>
      </c>
      <c r="S17" s="5">
        <v>4977</v>
      </c>
      <c r="T17" s="5">
        <v>282</v>
      </c>
      <c r="U17" s="5">
        <v>10467</v>
      </c>
      <c r="V17" s="5">
        <v>43</v>
      </c>
      <c r="W17" s="5">
        <v>619</v>
      </c>
      <c r="X17" s="5">
        <v>5749</v>
      </c>
      <c r="Y17" s="5">
        <v>5643</v>
      </c>
      <c r="Z17" s="11">
        <f>SUM((Y17/X17))</f>
        <v>0.98156201078448424</v>
      </c>
      <c r="AA17" s="5">
        <v>5510</v>
      </c>
      <c r="AB17" s="11">
        <f>SUM((AA17/X17))</f>
        <v>0.95842755261784662</v>
      </c>
      <c r="AC17" s="5">
        <v>5724</v>
      </c>
      <c r="AD17" s="11">
        <f>SUM((AC17/X17))</f>
        <v>0.99565141763785003</v>
      </c>
      <c r="AE17" s="12">
        <v>949.27227272727282</v>
      </c>
      <c r="AF17" s="5">
        <v>884557.88330084272</v>
      </c>
    </row>
    <row r="18" spans="1:32">
      <c r="A18" s="6" t="s">
        <v>53</v>
      </c>
      <c r="B18" s="5" t="s">
        <v>33</v>
      </c>
      <c r="C18" s="5">
        <v>19</v>
      </c>
      <c r="D18" s="5" t="s">
        <v>34</v>
      </c>
      <c r="E18" s="5" t="s">
        <v>35</v>
      </c>
      <c r="F18" s="5" t="s">
        <v>36</v>
      </c>
      <c r="G18" s="5" t="s">
        <v>35</v>
      </c>
      <c r="H18" s="5" t="s">
        <v>35</v>
      </c>
      <c r="I18" s="5" t="s">
        <v>37</v>
      </c>
      <c r="J18" s="5">
        <v>4845</v>
      </c>
      <c r="K18" s="5">
        <v>2117</v>
      </c>
      <c r="L18" s="5">
        <v>2728</v>
      </c>
      <c r="M18" s="14">
        <f>SUM(J18/(AF18/1000))</f>
        <v>14.826697364620873</v>
      </c>
      <c r="N18" s="5">
        <v>250</v>
      </c>
      <c r="O18" s="5">
        <v>370</v>
      </c>
      <c r="P18" s="5">
        <v>624</v>
      </c>
      <c r="Q18" s="5">
        <f>TRUNC(SUM((P18/(N18+O18))*10^2))</f>
        <v>100</v>
      </c>
      <c r="R18" s="5">
        <v>1718</v>
      </c>
      <c r="S18" s="5">
        <v>790</v>
      </c>
      <c r="T18" s="5">
        <v>39</v>
      </c>
      <c r="U18" s="5">
        <v>2286</v>
      </c>
      <c r="V18" s="5">
        <v>12</v>
      </c>
      <c r="W18" s="5">
        <v>61</v>
      </c>
      <c r="X18" s="5">
        <v>1765</v>
      </c>
      <c r="Y18" s="5">
        <v>1650</v>
      </c>
      <c r="Z18" s="11">
        <f>SUM((Y18/X18))</f>
        <v>0.93484419263456087</v>
      </c>
      <c r="AA18" s="5">
        <v>1651</v>
      </c>
      <c r="AB18" s="11">
        <f>SUM((AA18/X18))</f>
        <v>0.93541076487252128</v>
      </c>
      <c r="AC18" s="5">
        <v>1499</v>
      </c>
      <c r="AD18" s="11">
        <f>SUM((AC18/X18))</f>
        <v>0.84929178470254962</v>
      </c>
      <c r="AE18" s="12">
        <v>2233.9788888888888</v>
      </c>
      <c r="AF18" s="5">
        <v>326775.4025627466</v>
      </c>
    </row>
    <row r="19" spans="1:32">
      <c r="A19" s="6" t="s">
        <v>54</v>
      </c>
      <c r="B19" s="5" t="s">
        <v>33</v>
      </c>
      <c r="C19" s="5">
        <v>70</v>
      </c>
      <c r="D19" s="5" t="s">
        <v>34</v>
      </c>
      <c r="E19" s="5" t="s">
        <v>35</v>
      </c>
      <c r="F19" s="5" t="s">
        <v>36</v>
      </c>
      <c r="G19" s="5" t="s">
        <v>35</v>
      </c>
      <c r="H19" s="5" t="s">
        <v>35</v>
      </c>
      <c r="I19" s="5" t="s">
        <v>37</v>
      </c>
      <c r="J19" s="5">
        <v>50416</v>
      </c>
      <c r="K19" s="5">
        <v>23591</v>
      </c>
      <c r="L19" s="5">
        <v>26825</v>
      </c>
      <c r="M19" s="14">
        <f>SUM(J19/(AF19/1000))</f>
        <v>31.025218972683039</v>
      </c>
      <c r="N19" s="5">
        <v>4690</v>
      </c>
      <c r="O19" s="5">
        <v>6381</v>
      </c>
      <c r="P19" s="5">
        <v>2029</v>
      </c>
      <c r="Q19" s="5">
        <f>TRUNC(SUM((P19/(N19+O19))*10^2))</f>
        <v>18</v>
      </c>
      <c r="R19" s="5">
        <v>5881</v>
      </c>
      <c r="S19" s="5">
        <v>17125</v>
      </c>
      <c r="T19" s="5">
        <v>774</v>
      </c>
      <c r="U19" s="5">
        <v>26398</v>
      </c>
      <c r="V19" s="5">
        <v>99</v>
      </c>
      <c r="W19" s="5">
        <v>2233</v>
      </c>
      <c r="X19" s="5">
        <v>16418</v>
      </c>
      <c r="Y19" s="5">
        <v>15310</v>
      </c>
      <c r="Z19" s="11">
        <f>SUM((Y19/X19))</f>
        <v>0.93251309538311611</v>
      </c>
      <c r="AA19" s="5">
        <v>15863</v>
      </c>
      <c r="AB19" s="11">
        <f>SUM((AA19/X19))</f>
        <v>0.96619563893287852</v>
      </c>
      <c r="AC19" s="5">
        <v>16197</v>
      </c>
      <c r="AD19" s="11">
        <f>SUM((AC19/X19))</f>
        <v>0.98653916433183086</v>
      </c>
      <c r="AE19" s="12">
        <v>719.62079365079364</v>
      </c>
      <c r="AF19" s="5">
        <v>1625000.617864779</v>
      </c>
    </row>
    <row r="20" spans="1:32">
      <c r="A20" s="6" t="s">
        <v>55</v>
      </c>
      <c r="B20" s="5" t="s">
        <v>33</v>
      </c>
      <c r="C20" s="5">
        <v>112</v>
      </c>
      <c r="D20" s="5" t="s">
        <v>34</v>
      </c>
      <c r="E20" s="5" t="s">
        <v>35</v>
      </c>
      <c r="F20" s="5" t="s">
        <v>36</v>
      </c>
      <c r="G20" s="5" t="s">
        <v>35</v>
      </c>
      <c r="H20" s="5" t="s">
        <v>35</v>
      </c>
      <c r="I20" s="5" t="s">
        <v>37</v>
      </c>
      <c r="J20" s="5">
        <v>2322</v>
      </c>
      <c r="K20" s="5">
        <v>1052</v>
      </c>
      <c r="L20" s="5">
        <v>1270</v>
      </c>
      <c r="M20" s="14">
        <f>SUM(J20/(AF20/1000))</f>
        <v>8.307869857303535</v>
      </c>
      <c r="N20" s="5">
        <v>121</v>
      </c>
      <c r="O20" s="5">
        <v>218</v>
      </c>
      <c r="P20" s="5">
        <v>370</v>
      </c>
      <c r="Q20" s="5">
        <f>TRUNC(SUM((P20/(N20+O20))*10^2))</f>
        <v>109</v>
      </c>
      <c r="R20" s="5">
        <v>579</v>
      </c>
      <c r="S20" s="5">
        <v>509</v>
      </c>
      <c r="T20" s="5">
        <v>8</v>
      </c>
      <c r="U20" s="5">
        <v>1213</v>
      </c>
      <c r="V20" s="5">
        <v>13</v>
      </c>
      <c r="W20" s="5">
        <v>86</v>
      </c>
      <c r="X20" s="5">
        <v>793</v>
      </c>
      <c r="Y20" s="5">
        <v>636</v>
      </c>
      <c r="Z20" s="11">
        <f>SUM((Y20/X20))</f>
        <v>0.80201765447667084</v>
      </c>
      <c r="AA20" s="5">
        <v>635</v>
      </c>
      <c r="AB20" s="11">
        <f>SUM((AA20/X20))</f>
        <v>0.80075662042875162</v>
      </c>
      <c r="AC20" s="5">
        <v>627</v>
      </c>
      <c r="AD20" s="11">
        <f>SUM((AC20/X20))</f>
        <v>0.79066834804539721</v>
      </c>
      <c r="AE20" s="12">
        <v>1614.13</v>
      </c>
      <c r="AF20" s="5">
        <v>279494.02673402563</v>
      </c>
    </row>
    <row r="21" spans="1:32" s="3" customFormat="1">
      <c r="A21" s="6" t="s">
        <v>56</v>
      </c>
      <c r="B21" s="5" t="s">
        <v>33</v>
      </c>
      <c r="C21" s="5">
        <v>31</v>
      </c>
      <c r="D21" s="5" t="s">
        <v>34</v>
      </c>
      <c r="E21" s="5" t="s">
        <v>35</v>
      </c>
      <c r="F21" s="5" t="s">
        <v>36</v>
      </c>
      <c r="G21" s="5" t="s">
        <v>35</v>
      </c>
      <c r="H21" s="5" t="s">
        <v>35</v>
      </c>
      <c r="I21" s="5" t="s">
        <v>37</v>
      </c>
      <c r="J21" s="5">
        <v>2964</v>
      </c>
      <c r="K21" s="5">
        <v>1302</v>
      </c>
      <c r="L21" s="5">
        <v>1662</v>
      </c>
      <c r="M21" s="14">
        <f>SUM(J21/(AF21/1000))</f>
        <v>17.124310195676632</v>
      </c>
      <c r="N21" s="5">
        <v>181</v>
      </c>
      <c r="O21" s="5">
        <v>272</v>
      </c>
      <c r="P21" s="5">
        <v>352</v>
      </c>
      <c r="Q21" s="5">
        <f>TRUNC(SUM((P21/(N21+O21))*10^2))</f>
        <v>77</v>
      </c>
      <c r="R21" s="5">
        <v>748</v>
      </c>
      <c r="S21" s="5">
        <v>682</v>
      </c>
      <c r="T21" s="5">
        <v>50</v>
      </c>
      <c r="U21" s="5">
        <v>1476</v>
      </c>
      <c r="V21" s="5">
        <v>8</v>
      </c>
      <c r="W21" s="5">
        <v>34</v>
      </c>
      <c r="X21" s="5">
        <v>1060</v>
      </c>
      <c r="Y21" s="5">
        <v>1028</v>
      </c>
      <c r="Z21" s="11">
        <f>SUM((Y21/X21))</f>
        <v>0.96981132075471699</v>
      </c>
      <c r="AA21" s="5">
        <v>1053</v>
      </c>
      <c r="AB21" s="11">
        <f>SUM((AA21/X21))</f>
        <v>0.99339622641509429</v>
      </c>
      <c r="AC21" s="5">
        <v>1056</v>
      </c>
      <c r="AD21" s="11">
        <f>SUM((AC21/X21))</f>
        <v>0.99622641509433962</v>
      </c>
      <c r="AE21" s="12">
        <v>1500.895</v>
      </c>
      <c r="AF21" s="5">
        <v>173087.26402003161</v>
      </c>
    </row>
    <row r="22" spans="1:32">
      <c r="A22" s="6" t="s">
        <v>57</v>
      </c>
      <c r="B22" s="5" t="s">
        <v>33</v>
      </c>
      <c r="C22" s="5">
        <v>101</v>
      </c>
      <c r="D22" s="5" t="s">
        <v>34</v>
      </c>
      <c r="E22" s="5" t="s">
        <v>35</v>
      </c>
      <c r="F22" s="5" t="s">
        <v>36</v>
      </c>
      <c r="G22" s="5" t="s">
        <v>35</v>
      </c>
      <c r="H22" s="5" t="s">
        <v>35</v>
      </c>
      <c r="I22" s="5" t="s">
        <v>37</v>
      </c>
      <c r="J22" s="5">
        <v>17688</v>
      </c>
      <c r="K22" s="5">
        <v>8443</v>
      </c>
      <c r="L22" s="5">
        <v>9245</v>
      </c>
      <c r="M22" s="14">
        <f>SUM(J22/(AF22/1000))</f>
        <v>26.770900594835261</v>
      </c>
      <c r="N22" s="5">
        <v>1686</v>
      </c>
      <c r="O22" s="5">
        <v>2397</v>
      </c>
      <c r="P22" s="5">
        <v>843</v>
      </c>
      <c r="Q22" s="5">
        <f>TRUNC(SUM((P22/(N22+O22))*10^2))</f>
        <v>20</v>
      </c>
      <c r="R22" s="5">
        <v>1774</v>
      </c>
      <c r="S22" s="5">
        <v>6608</v>
      </c>
      <c r="T22" s="5">
        <v>324</v>
      </c>
      <c r="U22" s="5">
        <v>8954</v>
      </c>
      <c r="V22" s="5">
        <v>28</v>
      </c>
      <c r="W22" s="5">
        <v>815</v>
      </c>
      <c r="X22" s="5">
        <v>5606</v>
      </c>
      <c r="Y22" s="5">
        <v>5353</v>
      </c>
      <c r="Z22" s="11">
        <f>SUM((Y22/X22))</f>
        <v>0.95486978237602571</v>
      </c>
      <c r="AA22" s="5">
        <v>5059</v>
      </c>
      <c r="AB22" s="11">
        <f>SUM((AA22/X22))</f>
        <v>0.90242597217267218</v>
      </c>
      <c r="AC22" s="5">
        <v>5545</v>
      </c>
      <c r="AD22" s="11">
        <f>SUM((AC22/X22))</f>
        <v>0.98911880128433816</v>
      </c>
      <c r="AE22" s="12">
        <v>537.72952380952381</v>
      </c>
      <c r="AF22" s="5">
        <v>660717.40610072832</v>
      </c>
    </row>
    <row r="23" spans="1:32">
      <c r="A23" s="6" t="s">
        <v>58</v>
      </c>
      <c r="B23" s="5" t="s">
        <v>33</v>
      </c>
      <c r="C23" s="5">
        <v>129</v>
      </c>
      <c r="D23" s="5" t="s">
        <v>34</v>
      </c>
      <c r="E23" s="5" t="s">
        <v>35</v>
      </c>
      <c r="F23" s="5" t="s">
        <v>36</v>
      </c>
      <c r="G23" s="5" t="s">
        <v>35</v>
      </c>
      <c r="H23" s="5" t="s">
        <v>35</v>
      </c>
      <c r="I23" s="5" t="s">
        <v>37</v>
      </c>
      <c r="J23" s="5">
        <v>8068</v>
      </c>
      <c r="K23" s="5">
        <v>3777</v>
      </c>
      <c r="L23" s="5">
        <v>4291</v>
      </c>
      <c r="M23" s="14">
        <f>SUM(J23/(AF23/1000))</f>
        <v>8.5773990136583613</v>
      </c>
      <c r="N23" s="5">
        <v>784</v>
      </c>
      <c r="O23" s="5">
        <v>1041</v>
      </c>
      <c r="P23" s="5">
        <v>288</v>
      </c>
      <c r="Q23" s="5">
        <f>TRUNC(SUM((P23/(N23+O23))*10^2))</f>
        <v>15</v>
      </c>
      <c r="R23" s="5">
        <v>1079</v>
      </c>
      <c r="S23" s="5">
        <v>2485</v>
      </c>
      <c r="T23" s="5">
        <v>143</v>
      </c>
      <c r="U23" s="5">
        <v>4331</v>
      </c>
      <c r="V23" s="5">
        <v>30</v>
      </c>
      <c r="W23" s="5">
        <v>122</v>
      </c>
      <c r="X23" s="5">
        <v>2531</v>
      </c>
      <c r="Y23" s="5">
        <v>2472</v>
      </c>
      <c r="Z23" s="11">
        <f>SUM((Y23/X23))</f>
        <v>0.97668905570920583</v>
      </c>
      <c r="AA23" s="5">
        <v>2440</v>
      </c>
      <c r="AB23" s="11">
        <f>SUM((AA23/X23))</f>
        <v>0.96404583168708025</v>
      </c>
      <c r="AC23" s="5">
        <v>2452</v>
      </c>
      <c r="AD23" s="11">
        <f>SUM((AC23/X23))</f>
        <v>0.96878704069537735</v>
      </c>
      <c r="AE23" s="12">
        <v>898.70111111111112</v>
      </c>
      <c r="AF23" s="5">
        <v>940611.48223987105</v>
      </c>
    </row>
    <row r="24" spans="1:32">
      <c r="A24" s="6" t="s">
        <v>59</v>
      </c>
      <c r="B24" s="5" t="s">
        <v>33</v>
      </c>
      <c r="C24" s="5">
        <v>41</v>
      </c>
      <c r="D24" s="5" t="s">
        <v>34</v>
      </c>
      <c r="E24" s="5" t="s">
        <v>35</v>
      </c>
      <c r="F24" s="5" t="s">
        <v>36</v>
      </c>
      <c r="G24" s="5" t="s">
        <v>35</v>
      </c>
      <c r="H24" s="5" t="s">
        <v>35</v>
      </c>
      <c r="I24" s="5" t="s">
        <v>37</v>
      </c>
      <c r="J24" s="5">
        <v>48032</v>
      </c>
      <c r="K24" s="5">
        <v>22351</v>
      </c>
      <c r="L24" s="5">
        <v>25681</v>
      </c>
      <c r="M24" s="14">
        <f>SUM(J24/(AF24/1000))</f>
        <v>7.0326733054176103</v>
      </c>
      <c r="N24" s="5">
        <v>4109</v>
      </c>
      <c r="O24" s="5">
        <v>5647</v>
      </c>
      <c r="P24" s="5">
        <v>2607</v>
      </c>
      <c r="Q24" s="5">
        <f>TRUNC(SUM((P24/(N24+O24))*10^2))</f>
        <v>26</v>
      </c>
      <c r="R24" s="5">
        <v>8816</v>
      </c>
      <c r="S24" s="5">
        <v>14199</v>
      </c>
      <c r="T24" s="5">
        <v>585</v>
      </c>
      <c r="U24" s="5">
        <v>24248</v>
      </c>
      <c r="V24" s="5">
        <v>181</v>
      </c>
      <c r="W24" s="5">
        <v>1494</v>
      </c>
      <c r="X24" s="5">
        <v>15728</v>
      </c>
      <c r="Y24" s="5">
        <v>15591</v>
      </c>
      <c r="Z24" s="11">
        <f>SUM((Y24/X24))</f>
        <v>0.99128942014242116</v>
      </c>
      <c r="AA24" s="5">
        <v>15240</v>
      </c>
      <c r="AB24" s="11">
        <f>SUM((AA24/X24))</f>
        <v>0.96897253306205489</v>
      </c>
      <c r="AC24" s="5">
        <v>15563</v>
      </c>
      <c r="AD24" s="11">
        <f>SUM((AC24/X24))</f>
        <v>0.98950915564598174</v>
      </c>
      <c r="AE24" s="12">
        <v>1183.405283018868</v>
      </c>
      <c r="AF24" s="5">
        <v>6829835.2438749876</v>
      </c>
    </row>
    <row r="25" spans="1:32">
      <c r="A25" s="6" t="s">
        <v>60</v>
      </c>
      <c r="B25" s="5" t="s">
        <v>33</v>
      </c>
      <c r="C25" s="5">
        <v>65</v>
      </c>
      <c r="D25" s="5" t="s">
        <v>34</v>
      </c>
      <c r="E25" s="5" t="s">
        <v>35</v>
      </c>
      <c r="F25" s="5" t="s">
        <v>36</v>
      </c>
      <c r="G25" s="5" t="s">
        <v>35</v>
      </c>
      <c r="H25" s="5" t="s">
        <v>35</v>
      </c>
      <c r="I25" s="5" t="s">
        <v>37</v>
      </c>
      <c r="J25" s="5">
        <v>15528</v>
      </c>
      <c r="K25" s="5">
        <v>7425</v>
      </c>
      <c r="L25" s="5">
        <v>8103</v>
      </c>
      <c r="M25" s="14">
        <f>SUM(J25/(AF25/1000))</f>
        <v>31.449836586612843</v>
      </c>
      <c r="N25" s="5">
        <v>1435</v>
      </c>
      <c r="O25" s="5">
        <v>2027</v>
      </c>
      <c r="P25" s="5">
        <v>735</v>
      </c>
      <c r="Q25" s="5">
        <f>TRUNC(SUM((P25/(N25+O25))*10^2))</f>
        <v>21</v>
      </c>
      <c r="R25" s="5">
        <v>1848</v>
      </c>
      <c r="S25" s="5">
        <v>4932</v>
      </c>
      <c r="T25" s="5">
        <v>157</v>
      </c>
      <c r="U25" s="5">
        <v>8566</v>
      </c>
      <c r="V25" s="5">
        <v>25</v>
      </c>
      <c r="W25" s="5">
        <v>584</v>
      </c>
      <c r="X25" s="5">
        <v>4990</v>
      </c>
      <c r="Y25" s="5">
        <v>4687</v>
      </c>
      <c r="Z25" s="11">
        <f>SUM((Y25/X25))</f>
        <v>0.93927855711422847</v>
      </c>
      <c r="AA25" s="5">
        <v>4660</v>
      </c>
      <c r="AB25" s="11">
        <f>SUM((AA25/X25))</f>
        <v>0.93386773547094193</v>
      </c>
      <c r="AC25" s="5">
        <v>4939</v>
      </c>
      <c r="AD25" s="11">
        <f>SUM((AC25/X25))</f>
        <v>0.98977955911823645</v>
      </c>
      <c r="AE25" s="12">
        <v>654.25588235294117</v>
      </c>
      <c r="AF25" s="5">
        <v>493738.65448349441</v>
      </c>
    </row>
    <row r="26" spans="1:32">
      <c r="A26" s="6" t="s">
        <v>61</v>
      </c>
      <c r="B26" s="5" t="s">
        <v>33</v>
      </c>
      <c r="C26" s="5">
        <v>114</v>
      </c>
      <c r="D26" s="5" t="s">
        <v>34</v>
      </c>
      <c r="E26" s="5" t="s">
        <v>35</v>
      </c>
      <c r="F26" s="5" t="s">
        <v>36</v>
      </c>
      <c r="G26" s="5" t="s">
        <v>35</v>
      </c>
      <c r="H26" s="5" t="s">
        <v>35</v>
      </c>
      <c r="I26" s="5" t="s">
        <v>37</v>
      </c>
      <c r="J26" s="5">
        <v>9446</v>
      </c>
      <c r="K26" s="5">
        <v>4264</v>
      </c>
      <c r="L26" s="5">
        <v>5182</v>
      </c>
      <c r="M26" s="14">
        <f>SUM(J26/(AF26/1000))</f>
        <v>11.555054297900314</v>
      </c>
      <c r="N26" s="5">
        <v>615</v>
      </c>
      <c r="O26" s="5">
        <v>874</v>
      </c>
      <c r="P26" s="5">
        <v>1286</v>
      </c>
      <c r="Q26" s="5">
        <f>TRUNC(SUM((P26/(N26+O26))*10^2))</f>
        <v>86</v>
      </c>
      <c r="R26" s="5">
        <v>2801</v>
      </c>
      <c r="S26" s="5">
        <v>1440</v>
      </c>
      <c r="T26" s="5">
        <v>143</v>
      </c>
      <c r="U26" s="5">
        <v>5045</v>
      </c>
      <c r="V26" s="5">
        <v>17</v>
      </c>
      <c r="W26" s="5">
        <v>184</v>
      </c>
      <c r="X26" s="5">
        <v>2979</v>
      </c>
      <c r="Y26" s="5">
        <v>2760</v>
      </c>
      <c r="Z26" s="11">
        <f>SUM((Y26/X26))</f>
        <v>0.92648539778449146</v>
      </c>
      <c r="AA26" s="5">
        <v>2745</v>
      </c>
      <c r="AB26" s="11">
        <f>SUM((AA26/X26))</f>
        <v>0.9214501510574018</v>
      </c>
      <c r="AC26" s="5">
        <v>2764</v>
      </c>
      <c r="AD26" s="11">
        <f>SUM((AC26/X26))</f>
        <v>0.92782813024504862</v>
      </c>
      <c r="AE26" s="12">
        <v>2041.3161538461541</v>
      </c>
      <c r="AF26" s="5">
        <v>817477.76829715515</v>
      </c>
    </row>
    <row r="27" spans="1:32">
      <c r="A27" s="6" t="s">
        <v>62</v>
      </c>
      <c r="B27" s="5" t="s">
        <v>33</v>
      </c>
      <c r="C27" s="5">
        <v>12</v>
      </c>
      <c r="D27" s="5" t="s">
        <v>34</v>
      </c>
      <c r="E27" s="5" t="s">
        <v>35</v>
      </c>
      <c r="F27" s="5" t="s">
        <v>36</v>
      </c>
      <c r="G27" s="5" t="s">
        <v>35</v>
      </c>
      <c r="H27" s="5" t="s">
        <v>35</v>
      </c>
      <c r="I27" s="5" t="s">
        <v>37</v>
      </c>
      <c r="J27" s="5">
        <v>70158</v>
      </c>
      <c r="K27" s="5">
        <v>31872</v>
      </c>
      <c r="L27" s="5">
        <v>38286</v>
      </c>
      <c r="M27" s="14">
        <f>SUM(J27/(AF27/1000))</f>
        <v>13.871686151929071</v>
      </c>
      <c r="N27" s="5">
        <v>5001</v>
      </c>
      <c r="O27" s="5">
        <v>6705</v>
      </c>
      <c r="P27" s="5">
        <v>5821</v>
      </c>
      <c r="Q27" s="5">
        <f>TRUNC(SUM((P27/(N27+O27))*10^2))</f>
        <v>49</v>
      </c>
      <c r="R27" s="5">
        <v>19376</v>
      </c>
      <c r="S27" s="5">
        <v>14459</v>
      </c>
      <c r="T27" s="5">
        <v>732</v>
      </c>
      <c r="U27" s="5">
        <v>35345</v>
      </c>
      <c r="V27" s="5">
        <v>246</v>
      </c>
      <c r="W27" s="5">
        <v>1373</v>
      </c>
      <c r="X27" s="5">
        <v>23564</v>
      </c>
      <c r="Y27" s="5">
        <v>23003</v>
      </c>
      <c r="Z27" s="11">
        <f>SUM((Y27/X27))</f>
        <v>0.97619249702936683</v>
      </c>
      <c r="AA27" s="5">
        <v>22906</v>
      </c>
      <c r="AB27" s="11">
        <f>SUM((AA27/X27))</f>
        <v>0.97207604820913263</v>
      </c>
      <c r="AC27" s="5">
        <v>23236</v>
      </c>
      <c r="AD27" s="11">
        <f>SUM((AC27/X27))</f>
        <v>0.98608046172126973</v>
      </c>
      <c r="AE27" s="12">
        <v>2275.5379207920791</v>
      </c>
      <c r="AF27" s="5">
        <v>5057640.3785089571</v>
      </c>
    </row>
    <row r="28" spans="1:32">
      <c r="A28" s="6" t="s">
        <v>63</v>
      </c>
      <c r="B28" s="5" t="s">
        <v>33</v>
      </c>
      <c r="C28" s="5">
        <v>48</v>
      </c>
      <c r="D28" s="5" t="s">
        <v>34</v>
      </c>
      <c r="E28" s="5" t="s">
        <v>35</v>
      </c>
      <c r="F28" s="5" t="s">
        <v>36</v>
      </c>
      <c r="G28" s="5" t="s">
        <v>35</v>
      </c>
      <c r="H28" s="5" t="s">
        <v>35</v>
      </c>
      <c r="I28" s="5" t="s">
        <v>37</v>
      </c>
      <c r="J28" s="5">
        <v>23869</v>
      </c>
      <c r="K28" s="5">
        <v>11029</v>
      </c>
      <c r="L28" s="5">
        <v>12840</v>
      </c>
      <c r="M28" s="14">
        <f>SUM(J28/(AF28/1000))</f>
        <v>7.2077287326305957</v>
      </c>
      <c r="N28" s="5">
        <v>1630</v>
      </c>
      <c r="O28" s="5">
        <v>2313</v>
      </c>
      <c r="P28" s="5">
        <v>1391</v>
      </c>
      <c r="Q28" s="5">
        <f>TRUNC(SUM((P28/(N28+O28))*10^2))</f>
        <v>35</v>
      </c>
      <c r="R28" s="5">
        <v>5876</v>
      </c>
      <c r="S28" s="5">
        <v>4817</v>
      </c>
      <c r="T28" s="5">
        <v>404</v>
      </c>
      <c r="U28" s="5">
        <v>12677</v>
      </c>
      <c r="V28" s="5">
        <v>95</v>
      </c>
      <c r="W28" s="5">
        <v>251</v>
      </c>
      <c r="X28" s="5">
        <v>8173</v>
      </c>
      <c r="Y28" s="5">
        <v>8013</v>
      </c>
      <c r="Z28" s="11">
        <f>SUM((Y28/X28))</f>
        <v>0.98042334516089569</v>
      </c>
      <c r="AA28" s="5">
        <v>8080</v>
      </c>
      <c r="AB28" s="11">
        <f>SUM((AA28/X28))</f>
        <v>0.98862106937477057</v>
      </c>
      <c r="AC28" s="5">
        <v>8151</v>
      </c>
      <c r="AD28" s="11">
        <f>SUM((AC28/X28))</f>
        <v>0.9973082099596231</v>
      </c>
      <c r="AE28" s="12">
        <v>1919.5882051282049</v>
      </c>
      <c r="AF28" s="5">
        <v>3311584.118300823</v>
      </c>
    </row>
    <row r="29" spans="1:32">
      <c r="A29" s="6" t="s">
        <v>64</v>
      </c>
      <c r="B29" s="5" t="s">
        <v>33</v>
      </c>
      <c r="C29" s="5">
        <v>46</v>
      </c>
      <c r="D29" s="5" t="s">
        <v>34</v>
      </c>
      <c r="E29" s="5" t="s">
        <v>35</v>
      </c>
      <c r="F29" s="5" t="s">
        <v>36</v>
      </c>
      <c r="G29" s="5" t="s">
        <v>35</v>
      </c>
      <c r="H29" s="5" t="s">
        <v>35</v>
      </c>
      <c r="I29" s="5" t="s">
        <v>37</v>
      </c>
      <c r="J29" s="5">
        <v>10728</v>
      </c>
      <c r="K29" s="5">
        <v>4875</v>
      </c>
      <c r="L29" s="5">
        <v>5853</v>
      </c>
      <c r="M29" s="14">
        <f>SUM(J29/(AF29/1000))</f>
        <v>10.352224842859915</v>
      </c>
      <c r="N29" s="5">
        <v>737</v>
      </c>
      <c r="O29" s="5">
        <v>888</v>
      </c>
      <c r="P29" s="5">
        <v>707</v>
      </c>
      <c r="Q29" s="5">
        <f>TRUNC(SUM((P29/(N29+O29))*10^2))</f>
        <v>43</v>
      </c>
      <c r="R29" s="5">
        <v>2535</v>
      </c>
      <c r="S29" s="5">
        <v>1945</v>
      </c>
      <c r="T29" s="5">
        <v>158</v>
      </c>
      <c r="U29" s="5">
        <v>6067</v>
      </c>
      <c r="V29" s="5">
        <v>23</v>
      </c>
      <c r="W29" s="5">
        <v>92</v>
      </c>
      <c r="X29" s="5">
        <v>3776</v>
      </c>
      <c r="Y29" s="5">
        <v>3723</v>
      </c>
      <c r="Z29" s="11">
        <f>SUM((Y29/X29))</f>
        <v>0.98596398305084743</v>
      </c>
      <c r="AA29" s="5">
        <v>3739</v>
      </c>
      <c r="AB29" s="11">
        <f>SUM((AA29/X29))</f>
        <v>0.99020127118644063</v>
      </c>
      <c r="AC29" s="5">
        <v>3772</v>
      </c>
      <c r="AD29" s="11">
        <f>SUM((AC29/X29))</f>
        <v>0.99894067796610164</v>
      </c>
      <c r="AE29" s="12">
        <v>1319.5871428571429</v>
      </c>
      <c r="AF29" s="5">
        <v>1036298.9756157839</v>
      </c>
    </row>
    <row r="30" spans="1:32">
      <c r="A30" s="6" t="s">
        <v>65</v>
      </c>
      <c r="B30" s="5" t="s">
        <v>33</v>
      </c>
      <c r="C30" s="5">
        <v>55</v>
      </c>
      <c r="D30" s="5" t="s">
        <v>34</v>
      </c>
      <c r="E30" s="5" t="s">
        <v>35</v>
      </c>
      <c r="F30" s="5" t="s">
        <v>36</v>
      </c>
      <c r="G30" s="5" t="s">
        <v>35</v>
      </c>
      <c r="H30" s="5" t="s">
        <v>35</v>
      </c>
      <c r="I30" s="5" t="s">
        <v>37</v>
      </c>
      <c r="J30" s="5">
        <v>22446</v>
      </c>
      <c r="K30" s="5">
        <v>10301</v>
      </c>
      <c r="L30" s="5">
        <v>12145</v>
      </c>
      <c r="M30" s="14">
        <f>SUM(J30/(AF30/1000))</f>
        <v>25.914591148480323</v>
      </c>
      <c r="N30" s="5">
        <v>1624</v>
      </c>
      <c r="O30" s="5">
        <v>2352</v>
      </c>
      <c r="P30" s="5">
        <v>1843</v>
      </c>
      <c r="Q30" s="5">
        <f>TRUNC(SUM((P30/(N30+O30))*10^2))</f>
        <v>46</v>
      </c>
      <c r="R30" s="5">
        <v>3496</v>
      </c>
      <c r="S30" s="5">
        <v>6541</v>
      </c>
      <c r="T30" s="5">
        <v>282</v>
      </c>
      <c r="U30" s="5">
        <v>12062</v>
      </c>
      <c r="V30" s="5">
        <v>65</v>
      </c>
      <c r="W30" s="5">
        <v>498</v>
      </c>
      <c r="X30" s="5">
        <v>7109</v>
      </c>
      <c r="Y30" s="5">
        <v>6857</v>
      </c>
      <c r="Z30" s="11">
        <f>SUM((Y30/X30))</f>
        <v>0.96455197636798429</v>
      </c>
      <c r="AA30" s="5">
        <v>7046</v>
      </c>
      <c r="AB30" s="11">
        <f>SUM((AA30/X30))</f>
        <v>0.9911379940919961</v>
      </c>
      <c r="AC30" s="5">
        <v>7067</v>
      </c>
      <c r="AD30" s="11">
        <f>SUM((AC30/X30))</f>
        <v>0.9940919960613307</v>
      </c>
      <c r="AE30" s="12">
        <v>1062.472903225806</v>
      </c>
      <c r="AF30" s="5">
        <v>866152.96654279926</v>
      </c>
    </row>
    <row r="31" spans="1:32">
      <c r="A31" s="6" t="s">
        <v>66</v>
      </c>
      <c r="B31" s="5" t="s">
        <v>33</v>
      </c>
      <c r="C31" s="5">
        <v>139</v>
      </c>
      <c r="D31" s="5" t="s">
        <v>34</v>
      </c>
      <c r="E31" s="5" t="s">
        <v>35</v>
      </c>
      <c r="F31" s="5" t="s">
        <v>36</v>
      </c>
      <c r="G31" s="5" t="s">
        <v>35</v>
      </c>
      <c r="H31" s="5" t="s">
        <v>35</v>
      </c>
      <c r="I31" s="5" t="s">
        <v>37</v>
      </c>
      <c r="J31" s="5">
        <v>1137</v>
      </c>
      <c r="K31" s="5">
        <v>527</v>
      </c>
      <c r="L31" s="5">
        <v>610</v>
      </c>
      <c r="M31" s="14">
        <f>SUM(J31/(AF31/1000))</f>
        <v>2.2204226563354741</v>
      </c>
      <c r="N31" s="5">
        <v>101</v>
      </c>
      <c r="O31" s="5">
        <v>112</v>
      </c>
      <c r="P31" s="5">
        <v>53</v>
      </c>
      <c r="Q31" s="5">
        <f>TRUNC(SUM((P31/(N31+O31))*10^2))</f>
        <v>24</v>
      </c>
      <c r="R31" s="5">
        <v>169</v>
      </c>
      <c r="S31" s="5">
        <v>312</v>
      </c>
      <c r="T31" s="5">
        <v>8</v>
      </c>
      <c r="U31" s="5">
        <v>646</v>
      </c>
      <c r="V31" s="5">
        <v>2</v>
      </c>
      <c r="W31" s="5">
        <v>17</v>
      </c>
      <c r="X31" s="5">
        <v>380</v>
      </c>
      <c r="Y31" s="5">
        <v>380</v>
      </c>
      <c r="Z31" s="11">
        <f>SUM((Y31/X31))</f>
        <v>1</v>
      </c>
      <c r="AA31" s="5">
        <v>376</v>
      </c>
      <c r="AB31" s="11">
        <f>SUM((AA31/X31))</f>
        <v>0.98947368421052628</v>
      </c>
      <c r="AC31" s="5">
        <v>380</v>
      </c>
      <c r="AD31" s="11">
        <f>SUM((AC31/X31))</f>
        <v>1</v>
      </c>
      <c r="AE31" s="12">
        <v>972.19</v>
      </c>
      <c r="AF31" s="5">
        <v>512064.67235227831</v>
      </c>
    </row>
    <row r="32" spans="1:32">
      <c r="A32" s="6" t="s">
        <v>67</v>
      </c>
      <c r="B32" s="5" t="s">
        <v>33</v>
      </c>
      <c r="C32" s="5">
        <v>132</v>
      </c>
      <c r="D32" s="5" t="s">
        <v>34</v>
      </c>
      <c r="E32" s="5" t="s">
        <v>35</v>
      </c>
      <c r="F32" s="5" t="s">
        <v>36</v>
      </c>
      <c r="G32" s="5" t="s">
        <v>35</v>
      </c>
      <c r="H32" s="5" t="s">
        <v>35</v>
      </c>
      <c r="I32" s="5" t="s">
        <v>37</v>
      </c>
      <c r="J32" s="5">
        <v>3364</v>
      </c>
      <c r="K32" s="5">
        <v>1589</v>
      </c>
      <c r="L32" s="5">
        <v>1775</v>
      </c>
      <c r="M32" s="14">
        <f>SUM(J32/(AF32/1000))</f>
        <v>10.098610692971553</v>
      </c>
      <c r="N32" s="5">
        <v>312</v>
      </c>
      <c r="O32" s="5">
        <v>435</v>
      </c>
      <c r="P32" s="5">
        <v>160</v>
      </c>
      <c r="Q32" s="5">
        <f>TRUNC(SUM((P32/(N32+O32))*10^2))</f>
        <v>21</v>
      </c>
      <c r="R32" s="5">
        <v>472</v>
      </c>
      <c r="S32" s="5">
        <v>1034</v>
      </c>
      <c r="T32" s="5">
        <v>43</v>
      </c>
      <c r="U32" s="5">
        <v>1812</v>
      </c>
      <c r="V32" s="5">
        <v>3</v>
      </c>
      <c r="W32" s="5">
        <v>116</v>
      </c>
      <c r="X32" s="5">
        <v>1004</v>
      </c>
      <c r="Y32" s="5">
        <v>997</v>
      </c>
      <c r="Z32" s="11">
        <f>SUM((Y32/X32))</f>
        <v>0.99302788844621515</v>
      </c>
      <c r="AA32" s="5">
        <v>901</v>
      </c>
      <c r="AB32" s="11">
        <f>SUM((AA32/X32))</f>
        <v>0.89741035856573703</v>
      </c>
      <c r="AC32" s="5">
        <v>993</v>
      </c>
      <c r="AD32" s="11">
        <f>SUM((AC32/X32))</f>
        <v>0.98904382470119523</v>
      </c>
      <c r="AE32" s="12">
        <v>831.57399999999996</v>
      </c>
      <c r="AF32" s="5">
        <v>333115.12863262289</v>
      </c>
    </row>
    <row r="33" spans="1:32">
      <c r="A33" s="6" t="s">
        <v>68</v>
      </c>
      <c r="B33" s="5" t="s">
        <v>33</v>
      </c>
      <c r="C33" s="5">
        <v>136</v>
      </c>
      <c r="D33" s="5" t="s">
        <v>34</v>
      </c>
      <c r="E33" s="5" t="s">
        <v>35</v>
      </c>
      <c r="F33" s="5" t="s">
        <v>36</v>
      </c>
      <c r="G33" s="5" t="s">
        <v>35</v>
      </c>
      <c r="H33" s="5" t="s">
        <v>35</v>
      </c>
      <c r="I33" s="5" t="s">
        <v>37</v>
      </c>
      <c r="J33" s="5">
        <v>5422</v>
      </c>
      <c r="K33" s="5">
        <v>2513</v>
      </c>
      <c r="L33" s="5">
        <v>2909</v>
      </c>
      <c r="M33" s="14">
        <f>SUM(J33/(AF33/1000))</f>
        <v>8.3509672750431498</v>
      </c>
      <c r="N33" s="5">
        <v>468</v>
      </c>
      <c r="O33" s="5">
        <v>672</v>
      </c>
      <c r="P33" s="5">
        <v>325</v>
      </c>
      <c r="Q33" s="5">
        <f>TRUNC(SUM((P33/(N33+O33))*10^2))</f>
        <v>28</v>
      </c>
      <c r="R33" s="5">
        <v>785</v>
      </c>
      <c r="S33" s="5">
        <v>1617</v>
      </c>
      <c r="T33" s="5">
        <v>46</v>
      </c>
      <c r="U33" s="5">
        <v>2960</v>
      </c>
      <c r="V33" s="5">
        <v>14</v>
      </c>
      <c r="W33" s="5">
        <v>88</v>
      </c>
      <c r="X33" s="5">
        <v>1685</v>
      </c>
      <c r="Y33" s="5">
        <v>1638</v>
      </c>
      <c r="Z33" s="11">
        <f>SUM((Y33/X33))</f>
        <v>0.97210682492581602</v>
      </c>
      <c r="AA33" s="5">
        <v>1450</v>
      </c>
      <c r="AB33" s="11">
        <f>SUM((AA33/X33))</f>
        <v>0.86053412462908008</v>
      </c>
      <c r="AC33" s="5">
        <v>1635</v>
      </c>
      <c r="AD33" s="11">
        <f>SUM((AC33/X33))</f>
        <v>0.97032640949554894</v>
      </c>
      <c r="AE33" s="12">
        <v>898.77166666666665</v>
      </c>
      <c r="AF33" s="5">
        <v>649266.10552093002</v>
      </c>
    </row>
    <row r="34" spans="1:32">
      <c r="A34" s="6" t="s">
        <v>69</v>
      </c>
      <c r="B34" s="5" t="s">
        <v>33</v>
      </c>
      <c r="C34" s="5">
        <v>133</v>
      </c>
      <c r="D34" s="5" t="s">
        <v>34</v>
      </c>
      <c r="E34" s="5" t="s">
        <v>35</v>
      </c>
      <c r="F34" s="5" t="s">
        <v>36</v>
      </c>
      <c r="G34" s="5" t="s">
        <v>35</v>
      </c>
      <c r="H34" s="5" t="s">
        <v>35</v>
      </c>
      <c r="I34" s="5" t="s">
        <v>37</v>
      </c>
      <c r="J34" s="5">
        <v>7341</v>
      </c>
      <c r="K34" s="5">
        <v>3425</v>
      </c>
      <c r="L34" s="5">
        <v>3916</v>
      </c>
      <c r="M34" s="14">
        <f>SUM(J34/(AF34/1000))</f>
        <v>18.593223390359238</v>
      </c>
      <c r="N34" s="5">
        <v>712</v>
      </c>
      <c r="O34" s="5">
        <v>1021</v>
      </c>
      <c r="P34" s="5">
        <v>258</v>
      </c>
      <c r="Q34" s="5">
        <f>TRUNC(SUM((P34/(N34+O34))*10^2))</f>
        <v>14</v>
      </c>
      <c r="R34" s="5">
        <v>1004</v>
      </c>
      <c r="S34" s="5">
        <v>2150</v>
      </c>
      <c r="T34" s="5">
        <v>75</v>
      </c>
      <c r="U34" s="5">
        <v>4105</v>
      </c>
      <c r="V34" s="5">
        <v>7</v>
      </c>
      <c r="W34" s="5">
        <v>271</v>
      </c>
      <c r="X34" s="5">
        <v>2287</v>
      </c>
      <c r="Y34" s="5">
        <v>2271</v>
      </c>
      <c r="Z34" s="11">
        <f>SUM((Y34/X34))</f>
        <v>0.99300393528640141</v>
      </c>
      <c r="AA34" s="5">
        <v>2114</v>
      </c>
      <c r="AB34" s="11">
        <f>SUM((AA34/X34))</f>
        <v>0.92435505028421516</v>
      </c>
      <c r="AC34" s="5">
        <v>2261</v>
      </c>
      <c r="AD34" s="11">
        <f>SUM((AC34/X34))</f>
        <v>0.9886313948404023</v>
      </c>
      <c r="AE34" s="12">
        <v>788.06888888888886</v>
      </c>
      <c r="AF34" s="5">
        <v>394821.26610743452</v>
      </c>
    </row>
    <row r="35" spans="1:32">
      <c r="A35" s="6" t="s">
        <v>70</v>
      </c>
      <c r="B35" s="5" t="s">
        <v>33</v>
      </c>
      <c r="C35" s="5">
        <v>135</v>
      </c>
      <c r="D35" s="5" t="s">
        <v>34</v>
      </c>
      <c r="E35" s="5" t="s">
        <v>35</v>
      </c>
      <c r="F35" s="5" t="s">
        <v>36</v>
      </c>
      <c r="G35" s="5" t="s">
        <v>35</v>
      </c>
      <c r="H35" s="5" t="s">
        <v>35</v>
      </c>
      <c r="I35" s="5" t="s">
        <v>37</v>
      </c>
      <c r="J35" s="5">
        <v>4524</v>
      </c>
      <c r="K35" s="5">
        <v>2114</v>
      </c>
      <c r="L35" s="5">
        <v>2410</v>
      </c>
      <c r="M35" s="14">
        <f>SUM(J35/(AF35/1000))</f>
        <v>11.33904004993966</v>
      </c>
      <c r="N35" s="5">
        <v>460</v>
      </c>
      <c r="O35" s="5">
        <v>612</v>
      </c>
      <c r="P35" s="5">
        <v>167</v>
      </c>
      <c r="Q35" s="5">
        <f>TRUNC(SUM((P35/(N35+O35))*10^2))</f>
        <v>15</v>
      </c>
      <c r="R35" s="5">
        <v>569</v>
      </c>
      <c r="S35" s="5">
        <v>1437</v>
      </c>
      <c r="T35" s="5">
        <v>91</v>
      </c>
      <c r="U35" s="5">
        <v>2420</v>
      </c>
      <c r="V35" s="5">
        <v>7</v>
      </c>
      <c r="W35" s="5">
        <v>155</v>
      </c>
      <c r="X35" s="5">
        <v>1424</v>
      </c>
      <c r="Y35" s="5">
        <v>1394</v>
      </c>
      <c r="Z35" s="11">
        <f>SUM((Y35/X35))</f>
        <v>0.9789325842696629</v>
      </c>
      <c r="AA35" s="5">
        <v>1335</v>
      </c>
      <c r="AB35" s="11">
        <f>SUM((AA35/X35))</f>
        <v>0.9375</v>
      </c>
      <c r="AC35" s="5">
        <v>1419</v>
      </c>
      <c r="AD35" s="11">
        <f>SUM((AC35/X35))</f>
        <v>0.9964887640449438</v>
      </c>
      <c r="AE35" s="12">
        <v>764.05375000000004</v>
      </c>
      <c r="AF35" s="5">
        <v>398975.57289464498</v>
      </c>
    </row>
    <row r="36" spans="1:32">
      <c r="A36" s="6" t="s">
        <v>71</v>
      </c>
      <c r="B36" s="5" t="s">
        <v>33</v>
      </c>
      <c r="C36" s="5">
        <v>131</v>
      </c>
      <c r="D36" s="5" t="s">
        <v>34</v>
      </c>
      <c r="E36" s="5" t="s">
        <v>35</v>
      </c>
      <c r="F36" s="5" t="s">
        <v>36</v>
      </c>
      <c r="G36" s="5" t="s">
        <v>35</v>
      </c>
      <c r="H36" s="5" t="s">
        <v>35</v>
      </c>
      <c r="I36" s="5" t="s">
        <v>37</v>
      </c>
      <c r="J36" s="5">
        <v>13013</v>
      </c>
      <c r="K36" s="5">
        <v>6092</v>
      </c>
      <c r="L36" s="5">
        <v>6921</v>
      </c>
      <c r="M36" s="14">
        <f>SUM(J36/(AF36/1000))</f>
        <v>10.751492085873947</v>
      </c>
      <c r="N36" s="5">
        <v>1432</v>
      </c>
      <c r="O36" s="5">
        <v>1966</v>
      </c>
      <c r="P36" s="5">
        <v>421</v>
      </c>
      <c r="Q36" s="5">
        <f>TRUNC(SUM((P36/(N36+O36))*10^2))</f>
        <v>12</v>
      </c>
      <c r="R36" s="5">
        <v>1431</v>
      </c>
      <c r="S36" s="5">
        <v>4271</v>
      </c>
      <c r="T36" s="5">
        <v>143</v>
      </c>
      <c r="U36" s="5">
        <v>7157</v>
      </c>
      <c r="V36" s="5">
        <v>11</v>
      </c>
      <c r="W36" s="5">
        <v>342</v>
      </c>
      <c r="X36" s="5">
        <v>4205</v>
      </c>
      <c r="Y36" s="5">
        <v>4124</v>
      </c>
      <c r="Z36" s="11">
        <f>SUM((Y36/X36))</f>
        <v>0.98073721759809751</v>
      </c>
      <c r="AA36" s="5">
        <v>3281</v>
      </c>
      <c r="AB36" s="11">
        <f>SUM((AA36/X36))</f>
        <v>0.78026159334126044</v>
      </c>
      <c r="AC36" s="5">
        <v>4156</v>
      </c>
      <c r="AD36" s="11">
        <f>SUM((AC36/X36))</f>
        <v>0.98834720570749113</v>
      </c>
      <c r="AE36" s="12">
        <v>664.87</v>
      </c>
      <c r="AF36" s="5">
        <v>1210343.6338010591</v>
      </c>
    </row>
    <row r="37" spans="1:32">
      <c r="A37" s="6" t="s">
        <v>72</v>
      </c>
      <c r="B37" s="5" t="s">
        <v>33</v>
      </c>
      <c r="C37" s="5">
        <v>137</v>
      </c>
      <c r="D37" s="5" t="s">
        <v>34</v>
      </c>
      <c r="E37" s="5" t="s">
        <v>35</v>
      </c>
      <c r="F37" s="5" t="s">
        <v>36</v>
      </c>
      <c r="G37" s="5" t="s">
        <v>35</v>
      </c>
      <c r="H37" s="5" t="s">
        <v>35</v>
      </c>
      <c r="I37" s="5" t="s">
        <v>37</v>
      </c>
      <c r="J37" s="5">
        <v>8513</v>
      </c>
      <c r="K37" s="5">
        <v>3939</v>
      </c>
      <c r="L37" s="5">
        <v>4574</v>
      </c>
      <c r="M37" s="14">
        <f>SUM(J37/(AF37/1000))</f>
        <v>12.331233385472622</v>
      </c>
      <c r="N37" s="5">
        <v>752</v>
      </c>
      <c r="O37" s="5">
        <v>924</v>
      </c>
      <c r="P37" s="5">
        <v>439</v>
      </c>
      <c r="Q37" s="5">
        <f>TRUNC(SUM((P37/(N37+O37))*10^2))</f>
        <v>26</v>
      </c>
      <c r="R37" s="5">
        <v>1276</v>
      </c>
      <c r="S37" s="5">
        <v>2522</v>
      </c>
      <c r="T37" s="5">
        <v>160</v>
      </c>
      <c r="U37" s="5">
        <v>4551</v>
      </c>
      <c r="V37" s="5">
        <v>4</v>
      </c>
      <c r="W37" s="5">
        <v>145</v>
      </c>
      <c r="X37" s="5">
        <v>2650</v>
      </c>
      <c r="Y37" s="5">
        <v>2633</v>
      </c>
      <c r="Z37" s="11">
        <f>SUM((Y37/X37))</f>
        <v>0.99358490566037738</v>
      </c>
      <c r="AA37" s="5">
        <v>2324</v>
      </c>
      <c r="AB37" s="11">
        <f>SUM((AA37/X37))</f>
        <v>0.87698113207547168</v>
      </c>
      <c r="AC37" s="5">
        <v>2635</v>
      </c>
      <c r="AD37" s="11">
        <f>SUM((AC37/X37))</f>
        <v>0.99433962264150944</v>
      </c>
      <c r="AE37" s="12">
        <v>770.92100000000005</v>
      </c>
      <c r="AF37" s="5">
        <v>690360.78824273427</v>
      </c>
    </row>
    <row r="38" spans="1:32" s="3" customFormat="1">
      <c r="A38" s="6" t="s">
        <v>73</v>
      </c>
      <c r="B38" s="5" t="s">
        <v>33</v>
      </c>
      <c r="C38" s="5">
        <v>140</v>
      </c>
      <c r="D38" s="5" t="s">
        <v>34</v>
      </c>
      <c r="E38" s="5" t="s">
        <v>35</v>
      </c>
      <c r="F38" s="5" t="s">
        <v>36</v>
      </c>
      <c r="G38" s="5" t="s">
        <v>35</v>
      </c>
      <c r="H38" s="5" t="s">
        <v>35</v>
      </c>
      <c r="I38" s="5" t="s">
        <v>37</v>
      </c>
      <c r="J38" s="5">
        <v>16899</v>
      </c>
      <c r="K38" s="5">
        <v>8064</v>
      </c>
      <c r="L38" s="5">
        <v>8835</v>
      </c>
      <c r="M38" s="14">
        <f>SUM(J38/(AF38/1000))</f>
        <v>2.5457937135047737</v>
      </c>
      <c r="N38" s="5">
        <v>1673</v>
      </c>
      <c r="O38" s="5">
        <v>2370</v>
      </c>
      <c r="P38" s="5">
        <v>618</v>
      </c>
      <c r="Q38" s="5">
        <f>TRUNC(SUM((P38/(N38+O38))*10^2))</f>
        <v>15</v>
      </c>
      <c r="R38" s="5">
        <v>2180</v>
      </c>
      <c r="S38" s="5">
        <v>5091</v>
      </c>
      <c r="T38" s="5">
        <v>224</v>
      </c>
      <c r="U38" s="5">
        <v>9361</v>
      </c>
      <c r="V38" s="5">
        <v>43</v>
      </c>
      <c r="W38" s="5">
        <v>598</v>
      </c>
      <c r="X38" s="5">
        <v>5250</v>
      </c>
      <c r="Y38" s="5">
        <v>5173</v>
      </c>
      <c r="Z38" s="11">
        <f>SUM((Y38/X38))</f>
        <v>0.98533333333333328</v>
      </c>
      <c r="AA38" s="5">
        <v>3253</v>
      </c>
      <c r="AB38" s="11">
        <f>SUM((AA38/X38))</f>
        <v>0.61961904761904762</v>
      </c>
      <c r="AC38" s="5">
        <v>5142</v>
      </c>
      <c r="AD38" s="11">
        <f>SUM((AC38/X38))</f>
        <v>0.97942857142857143</v>
      </c>
      <c r="AE38" s="12">
        <v>635.4473684210526</v>
      </c>
      <c r="AF38" s="5">
        <v>6638008.3784303498</v>
      </c>
    </row>
    <row r="39" spans="1:32">
      <c r="A39" s="6" t="s">
        <v>74</v>
      </c>
      <c r="B39" s="5" t="s">
        <v>33</v>
      </c>
      <c r="C39" s="5">
        <v>4</v>
      </c>
      <c r="D39" s="5" t="s">
        <v>34</v>
      </c>
      <c r="E39" s="5" t="s">
        <v>35</v>
      </c>
      <c r="F39" s="5" t="s">
        <v>36</v>
      </c>
      <c r="G39" s="5" t="s">
        <v>35</v>
      </c>
      <c r="H39" s="5" t="s">
        <v>35</v>
      </c>
      <c r="I39" s="5" t="s">
        <v>37</v>
      </c>
      <c r="J39" s="5">
        <v>6484</v>
      </c>
      <c r="K39" s="5">
        <v>2962</v>
      </c>
      <c r="L39" s="5">
        <v>3522</v>
      </c>
      <c r="M39" s="14">
        <f>SUM(J39/(AF39/1000))</f>
        <v>43.100825928566906</v>
      </c>
      <c r="N39" s="5">
        <v>652</v>
      </c>
      <c r="O39" s="5">
        <v>815</v>
      </c>
      <c r="P39" s="5">
        <v>339</v>
      </c>
      <c r="Q39" s="5">
        <f>TRUNC(SUM((P39/(N39+O39))*10^2))</f>
        <v>23</v>
      </c>
      <c r="R39" s="5">
        <v>636</v>
      </c>
      <c r="S39" s="5">
        <v>2816</v>
      </c>
      <c r="T39" s="5">
        <v>76</v>
      </c>
      <c r="U39" s="5">
        <v>2922</v>
      </c>
      <c r="V39" s="5">
        <v>34</v>
      </c>
      <c r="W39" s="5">
        <v>374</v>
      </c>
      <c r="X39" s="5">
        <v>2022</v>
      </c>
      <c r="Y39" s="5">
        <v>1887</v>
      </c>
      <c r="Z39" s="11">
        <f>SUM((Y39/X39))</f>
        <v>0.93323442136498513</v>
      </c>
      <c r="AA39" s="5">
        <v>1986</v>
      </c>
      <c r="AB39" s="11">
        <f>SUM((AA39/X39))</f>
        <v>0.98219584569732943</v>
      </c>
      <c r="AC39" s="5">
        <v>2013</v>
      </c>
      <c r="AD39" s="11">
        <f>SUM((AC39/X39))</f>
        <v>0.99554896142433236</v>
      </c>
      <c r="AE39" s="12">
        <v>712.51428571428573</v>
      </c>
      <c r="AF39" s="5">
        <v>150437.95241293631</v>
      </c>
    </row>
    <row r="40" spans="1:32" s="3" customFormat="1">
      <c r="A40" s="6" t="s">
        <v>75</v>
      </c>
      <c r="B40" s="5" t="s">
        <v>33</v>
      </c>
      <c r="C40" s="5">
        <v>98</v>
      </c>
      <c r="D40" s="5" t="s">
        <v>34</v>
      </c>
      <c r="E40" s="5" t="s">
        <v>35</v>
      </c>
      <c r="F40" s="5" t="s">
        <v>36</v>
      </c>
      <c r="G40" s="5" t="s">
        <v>35</v>
      </c>
      <c r="H40" s="5" t="s">
        <v>35</v>
      </c>
      <c r="I40" s="5" t="s">
        <v>37</v>
      </c>
      <c r="J40" s="5">
        <v>7298</v>
      </c>
      <c r="K40" s="5">
        <v>3502</v>
      </c>
      <c r="L40" s="5">
        <v>3796</v>
      </c>
      <c r="M40" s="14">
        <f>SUM(J40/(AF40/1000))</f>
        <v>16.79916343568102</v>
      </c>
      <c r="N40" s="5">
        <v>827</v>
      </c>
      <c r="O40" s="5">
        <v>1126</v>
      </c>
      <c r="P40" s="5">
        <v>207</v>
      </c>
      <c r="Q40" s="5">
        <f>TRUNC(SUM((P40/(N40+O40))*10^2))</f>
        <v>10</v>
      </c>
      <c r="R40" s="5">
        <v>597</v>
      </c>
      <c r="S40" s="5">
        <v>2685</v>
      </c>
      <c r="T40" s="5">
        <v>134</v>
      </c>
      <c r="U40" s="5">
        <v>3862</v>
      </c>
      <c r="V40" s="5">
        <v>20</v>
      </c>
      <c r="W40" s="5">
        <v>376</v>
      </c>
      <c r="X40" s="5">
        <v>2202</v>
      </c>
      <c r="Y40" s="5">
        <v>2092</v>
      </c>
      <c r="Z40" s="11">
        <f>SUM((Y40/X40))</f>
        <v>0.95004541326067216</v>
      </c>
      <c r="AA40" s="5">
        <v>2106</v>
      </c>
      <c r="AB40" s="11">
        <f>SUM((AA40/X40))</f>
        <v>0.95640326975476841</v>
      </c>
      <c r="AC40" s="5">
        <v>2168</v>
      </c>
      <c r="AD40" s="11">
        <f>SUM((AC40/X40))</f>
        <v>0.98455949137148047</v>
      </c>
      <c r="AE40" s="12">
        <v>494.81083333333339</v>
      </c>
      <c r="AF40" s="5">
        <v>434426.39438218827</v>
      </c>
    </row>
    <row r="41" spans="1:32">
      <c r="A41" s="6" t="s">
        <v>76</v>
      </c>
      <c r="B41" s="5" t="s">
        <v>33</v>
      </c>
      <c r="C41" s="5">
        <v>105</v>
      </c>
      <c r="D41" s="5" t="s">
        <v>34</v>
      </c>
      <c r="E41" s="5" t="s">
        <v>35</v>
      </c>
      <c r="F41" s="5" t="s">
        <v>36</v>
      </c>
      <c r="G41" s="5" t="s">
        <v>35</v>
      </c>
      <c r="H41" s="5" t="s">
        <v>35</v>
      </c>
      <c r="I41" s="5" t="s">
        <v>37</v>
      </c>
      <c r="J41" s="5">
        <v>5024</v>
      </c>
      <c r="K41" s="5">
        <v>2436</v>
      </c>
      <c r="L41" s="5">
        <v>2588</v>
      </c>
      <c r="M41" s="14">
        <f>SUM(J41/(AF41/1000))</f>
        <v>8.8316315891633419</v>
      </c>
      <c r="N41" s="5">
        <v>483</v>
      </c>
      <c r="O41" s="5">
        <v>622</v>
      </c>
      <c r="P41" s="5">
        <v>322</v>
      </c>
      <c r="Q41" s="5">
        <f>TRUNC(SUM((P41/(N41+O41))*10^2))</f>
        <v>29</v>
      </c>
      <c r="R41" s="5">
        <v>722</v>
      </c>
      <c r="S41" s="5">
        <v>1469</v>
      </c>
      <c r="T41" s="5">
        <v>26</v>
      </c>
      <c r="U41" s="5">
        <v>2799</v>
      </c>
      <c r="V41" s="5">
        <v>8</v>
      </c>
      <c r="W41" s="5">
        <v>246</v>
      </c>
      <c r="X41" s="5">
        <v>1704</v>
      </c>
      <c r="Y41" s="5">
        <v>1301</v>
      </c>
      <c r="Z41" s="11">
        <f>SUM((Y41/X41))</f>
        <v>0.76349765258215962</v>
      </c>
      <c r="AA41" s="5">
        <v>1403</v>
      </c>
      <c r="AB41" s="11">
        <f>SUM((AA41/X41))</f>
        <v>0.82335680751173712</v>
      </c>
      <c r="AC41" s="5">
        <v>1477</v>
      </c>
      <c r="AD41" s="11">
        <f>SUM((AC41/X41))</f>
        <v>0.86678403755868549</v>
      </c>
      <c r="AE41" s="12">
        <v>685.15571428571434</v>
      </c>
      <c r="AF41" s="5">
        <v>568864.30885144579</v>
      </c>
    </row>
    <row r="42" spans="1:32">
      <c r="A42" s="6" t="s">
        <v>77</v>
      </c>
      <c r="B42" s="5" t="s">
        <v>33</v>
      </c>
      <c r="C42" s="5">
        <v>29</v>
      </c>
      <c r="D42" s="5" t="s">
        <v>34</v>
      </c>
      <c r="E42" s="5" t="s">
        <v>35</v>
      </c>
      <c r="F42" s="5" t="s">
        <v>36</v>
      </c>
      <c r="G42" s="5" t="s">
        <v>35</v>
      </c>
      <c r="H42" s="5" t="s">
        <v>35</v>
      </c>
      <c r="I42" s="5" t="s">
        <v>37</v>
      </c>
      <c r="J42" s="5">
        <v>12323</v>
      </c>
      <c r="K42" s="5">
        <v>5506</v>
      </c>
      <c r="L42" s="5">
        <v>6817</v>
      </c>
      <c r="M42" s="14">
        <f>SUM(J42/(AF42/1000))</f>
        <v>5.3419631979340627</v>
      </c>
      <c r="N42" s="5">
        <v>711</v>
      </c>
      <c r="O42" s="5">
        <v>882</v>
      </c>
      <c r="P42" s="5">
        <v>1142</v>
      </c>
      <c r="Q42" s="5">
        <f>TRUNC(SUM((P42/(N42+O42))*10^2))</f>
        <v>71</v>
      </c>
      <c r="R42" s="5">
        <v>7488</v>
      </c>
      <c r="S42" s="5">
        <v>781</v>
      </c>
      <c r="T42" s="5">
        <v>124</v>
      </c>
      <c r="U42" s="5">
        <v>3905</v>
      </c>
      <c r="V42" s="5">
        <v>25</v>
      </c>
      <c r="W42" s="5">
        <v>72</v>
      </c>
      <c r="X42" s="5">
        <v>4219</v>
      </c>
      <c r="Y42" s="5">
        <v>4165</v>
      </c>
      <c r="Z42" s="11">
        <f>SUM((Y42/X42))</f>
        <v>0.98720075847357192</v>
      </c>
      <c r="AA42" s="5">
        <v>4167</v>
      </c>
      <c r="AB42" s="11">
        <f>SUM((AA42/X42))</f>
        <v>0.98767480445603228</v>
      </c>
      <c r="AC42" s="5">
        <v>4175</v>
      </c>
      <c r="AD42" s="11">
        <f>SUM((AC42/X42))</f>
        <v>0.98957098838587343</v>
      </c>
      <c r="AE42" s="12">
        <v>6352.7726315789469</v>
      </c>
      <c r="AF42" s="5">
        <v>2306829.8195625469</v>
      </c>
    </row>
    <row r="43" spans="1:32">
      <c r="A43" s="6" t="s">
        <v>78</v>
      </c>
      <c r="B43" s="5" t="s">
        <v>33</v>
      </c>
      <c r="C43" s="5">
        <v>110</v>
      </c>
      <c r="D43" s="5" t="s">
        <v>34</v>
      </c>
      <c r="E43" s="5" t="s">
        <v>35</v>
      </c>
      <c r="F43" s="5" t="s">
        <v>36</v>
      </c>
      <c r="G43" s="5" t="s">
        <v>35</v>
      </c>
      <c r="H43" s="5" t="s">
        <v>35</v>
      </c>
      <c r="I43" s="5" t="s">
        <v>37</v>
      </c>
      <c r="J43" s="5">
        <v>12318</v>
      </c>
      <c r="K43" s="5">
        <v>5558</v>
      </c>
      <c r="L43" s="5">
        <v>6760</v>
      </c>
      <c r="M43" s="14">
        <f>SUM(J43/(AF43/1000))</f>
        <v>31.360076880810229</v>
      </c>
      <c r="N43" s="5">
        <v>922</v>
      </c>
      <c r="O43" s="5">
        <v>1305</v>
      </c>
      <c r="P43" s="5">
        <v>1226</v>
      </c>
      <c r="Q43" s="5">
        <f>TRUNC(SUM((P43/(N43+O43))*10^2))</f>
        <v>55</v>
      </c>
      <c r="R43" s="5">
        <v>2583</v>
      </c>
      <c r="S43" s="5">
        <v>2776</v>
      </c>
      <c r="T43" s="5">
        <v>109</v>
      </c>
      <c r="U43" s="5">
        <v>6778</v>
      </c>
      <c r="V43" s="5">
        <v>72</v>
      </c>
      <c r="W43" s="5">
        <v>252</v>
      </c>
      <c r="X43" s="5">
        <v>3864</v>
      </c>
      <c r="Y43" s="5">
        <v>3853</v>
      </c>
      <c r="Z43" s="11">
        <f>SUM((Y43/X43))</f>
        <v>0.99715320910973082</v>
      </c>
      <c r="AA43" s="5">
        <v>3849</v>
      </c>
      <c r="AB43" s="11">
        <f>SUM((AA43/X43))</f>
        <v>0.9961180124223602</v>
      </c>
      <c r="AC43" s="5">
        <v>3851</v>
      </c>
      <c r="AD43" s="11">
        <f>SUM((AC43/X43))</f>
        <v>0.99663561076604557</v>
      </c>
      <c r="AE43" s="12">
        <v>1074.4126666666671</v>
      </c>
      <c r="AF43" s="5">
        <v>392792.4043941868</v>
      </c>
    </row>
    <row r="44" spans="1:32">
      <c r="A44" s="6" t="s">
        <v>79</v>
      </c>
      <c r="B44" s="5" t="s">
        <v>33</v>
      </c>
      <c r="C44" s="5">
        <v>100</v>
      </c>
      <c r="D44" s="5" t="s">
        <v>34</v>
      </c>
      <c r="E44" s="5" t="s">
        <v>35</v>
      </c>
      <c r="F44" s="5" t="s">
        <v>36</v>
      </c>
      <c r="G44" s="5" t="s">
        <v>35</v>
      </c>
      <c r="H44" s="5" t="s">
        <v>35</v>
      </c>
      <c r="I44" s="5" t="s">
        <v>37</v>
      </c>
      <c r="J44" s="5">
        <v>11673</v>
      </c>
      <c r="K44" s="5">
        <v>5628</v>
      </c>
      <c r="L44" s="5">
        <v>6045</v>
      </c>
      <c r="M44" s="14">
        <f>SUM(J44/(AF44/1000))</f>
        <v>11.718659487153186</v>
      </c>
      <c r="N44" s="5">
        <v>1222</v>
      </c>
      <c r="O44" s="5">
        <v>1680</v>
      </c>
      <c r="P44" s="5">
        <v>424</v>
      </c>
      <c r="Q44" s="5">
        <f>TRUNC(SUM((P44/(N44+O44))*10^2))</f>
        <v>14</v>
      </c>
      <c r="R44" s="5">
        <v>1350</v>
      </c>
      <c r="S44" s="5">
        <v>3489</v>
      </c>
      <c r="T44" s="5">
        <v>141</v>
      </c>
      <c r="U44" s="5">
        <v>6648</v>
      </c>
      <c r="V44" s="5">
        <v>45</v>
      </c>
      <c r="W44" s="5">
        <v>454</v>
      </c>
      <c r="X44" s="5">
        <v>3750</v>
      </c>
      <c r="Y44" s="5">
        <v>3551</v>
      </c>
      <c r="Z44" s="11">
        <f>SUM((Y44/X44))</f>
        <v>0.94693333333333329</v>
      </c>
      <c r="AA44" s="5">
        <v>3428</v>
      </c>
      <c r="AB44" s="11">
        <f>SUM((AA44/X44))</f>
        <v>0.91413333333333335</v>
      </c>
      <c r="AC44" s="5">
        <v>3681</v>
      </c>
      <c r="AD44" s="11">
        <f>SUM((AC44/X44))</f>
        <v>0.98160000000000003</v>
      </c>
      <c r="AE44" s="12">
        <v>621.20749999999998</v>
      </c>
      <c r="AF44" s="5">
        <v>996103.69366878166</v>
      </c>
    </row>
    <row r="45" spans="1:32">
      <c r="A45" s="7" t="s">
        <v>80</v>
      </c>
      <c r="B45" s="5" t="s">
        <v>33</v>
      </c>
      <c r="C45" s="5">
        <v>86</v>
      </c>
      <c r="D45" s="5" t="s">
        <v>34</v>
      </c>
      <c r="E45" s="5" t="s">
        <v>35</v>
      </c>
      <c r="F45" s="5" t="s">
        <v>36</v>
      </c>
      <c r="G45" s="5" t="s">
        <v>35</v>
      </c>
      <c r="H45" s="5" t="s">
        <v>35</v>
      </c>
      <c r="I45" s="5" t="s">
        <v>37</v>
      </c>
      <c r="J45" s="5">
        <v>13664</v>
      </c>
      <c r="K45" s="5">
        <v>6354</v>
      </c>
      <c r="L45" s="5">
        <v>7310</v>
      </c>
      <c r="M45" s="14">
        <f>SUM(J45/(AF45/1000))</f>
        <v>14.409306356682034</v>
      </c>
      <c r="N45" s="5">
        <v>1365</v>
      </c>
      <c r="O45" s="5">
        <v>1797</v>
      </c>
      <c r="P45" s="5">
        <v>466</v>
      </c>
      <c r="Q45" s="5">
        <f>TRUNC(SUM((P45/(N45+O45))*10^2))</f>
        <v>14</v>
      </c>
      <c r="R45" s="5">
        <v>2259</v>
      </c>
      <c r="S45" s="5">
        <v>4166</v>
      </c>
      <c r="T45" s="5">
        <v>184</v>
      </c>
      <c r="U45" s="5">
        <v>7005</v>
      </c>
      <c r="V45" s="5">
        <v>50</v>
      </c>
      <c r="W45" s="5">
        <v>463</v>
      </c>
      <c r="X45" s="5">
        <v>4444</v>
      </c>
      <c r="Y45" s="5">
        <v>4304</v>
      </c>
      <c r="Z45" s="11">
        <f>SUM((Y45/X45))</f>
        <v>0.96849684968496852</v>
      </c>
      <c r="AA45" s="5">
        <v>3050</v>
      </c>
      <c r="AB45" s="11">
        <f>SUM((AA45/X45))</f>
        <v>0.68631863186318631</v>
      </c>
      <c r="AC45" s="5">
        <v>4399</v>
      </c>
      <c r="AD45" s="11">
        <f>SUM((AC45/X45))</f>
        <v>0.98987398739873989</v>
      </c>
      <c r="AE45" s="12">
        <v>1285.756315789474</v>
      </c>
      <c r="AF45" s="5">
        <v>948276.04200833628</v>
      </c>
    </row>
    <row r="46" spans="1:32">
      <c r="A46" s="6" t="s">
        <v>81</v>
      </c>
      <c r="B46" s="5" t="s">
        <v>33</v>
      </c>
      <c r="C46" s="5">
        <v>23</v>
      </c>
      <c r="D46" s="5" t="s">
        <v>34</v>
      </c>
      <c r="E46" s="5" t="s">
        <v>35</v>
      </c>
      <c r="F46" s="5" t="s">
        <v>36</v>
      </c>
      <c r="G46" s="5" t="s">
        <v>35</v>
      </c>
      <c r="H46" s="5" t="s">
        <v>35</v>
      </c>
      <c r="I46" s="5" t="s">
        <v>37</v>
      </c>
      <c r="J46" s="5">
        <v>13553</v>
      </c>
      <c r="K46" s="5">
        <v>6148</v>
      </c>
      <c r="L46" s="5">
        <v>7405</v>
      </c>
      <c r="M46" s="14">
        <f>SUM(J46/(AF46/1000))</f>
        <v>16.409204990855773</v>
      </c>
      <c r="N46" s="5">
        <v>1134</v>
      </c>
      <c r="O46" s="5">
        <v>1285</v>
      </c>
      <c r="P46" s="5">
        <v>934</v>
      </c>
      <c r="Q46" s="5">
        <f>TRUNC(SUM((P46/(N46+O46))*10^2))</f>
        <v>38</v>
      </c>
      <c r="R46" s="5">
        <v>5584</v>
      </c>
      <c r="S46" s="5">
        <v>2512</v>
      </c>
      <c r="T46" s="5">
        <v>145</v>
      </c>
      <c r="U46" s="5">
        <v>5280</v>
      </c>
      <c r="V46" s="5">
        <v>32</v>
      </c>
      <c r="W46" s="5">
        <v>211</v>
      </c>
      <c r="X46" s="5">
        <v>4542</v>
      </c>
      <c r="Y46" s="5">
        <v>4465</v>
      </c>
      <c r="Z46" s="11">
        <f>SUM((Y46/X46))</f>
        <v>0.98304711580801407</v>
      </c>
      <c r="AA46" s="5">
        <v>4430</v>
      </c>
      <c r="AB46" s="11">
        <f>SUM((AA46/X46))</f>
        <v>0.97534125935711136</v>
      </c>
      <c r="AC46" s="5">
        <v>4491</v>
      </c>
      <c r="AD46" s="11">
        <f>SUM((AC46/X46))</f>
        <v>0.98877146631439894</v>
      </c>
      <c r="AE46" s="12">
        <v>5118.2254999999996</v>
      </c>
      <c r="AF46" s="5">
        <v>825938.85612085252</v>
      </c>
    </row>
    <row r="47" spans="1:32">
      <c r="A47" s="6" t="s">
        <v>82</v>
      </c>
      <c r="B47" s="5" t="s">
        <v>33</v>
      </c>
      <c r="C47" s="5">
        <v>16</v>
      </c>
      <c r="D47" s="5" t="s">
        <v>34</v>
      </c>
      <c r="E47" s="5" t="s">
        <v>35</v>
      </c>
      <c r="F47" s="5" t="s">
        <v>36</v>
      </c>
      <c r="G47" s="5" t="s">
        <v>35</v>
      </c>
      <c r="H47" s="5" t="s">
        <v>35</v>
      </c>
      <c r="I47" s="5" t="s">
        <v>37</v>
      </c>
      <c r="J47" s="5">
        <v>5339</v>
      </c>
      <c r="K47" s="5">
        <v>2171</v>
      </c>
      <c r="L47" s="5">
        <v>3168</v>
      </c>
      <c r="M47" s="14">
        <f>SUM(J47/(AF47/1000))</f>
        <v>17.358080454607805</v>
      </c>
      <c r="N47" s="5">
        <v>218</v>
      </c>
      <c r="O47" s="5">
        <v>263</v>
      </c>
      <c r="P47" s="5">
        <v>1085</v>
      </c>
      <c r="Q47" s="5">
        <f>TRUNC(SUM((P47/(N47+O47))*10^2))</f>
        <v>225</v>
      </c>
      <c r="R47" s="5">
        <v>3055</v>
      </c>
      <c r="S47" s="5">
        <v>432</v>
      </c>
      <c r="T47" s="5">
        <v>45</v>
      </c>
      <c r="U47" s="5">
        <v>1791</v>
      </c>
      <c r="V47" s="5">
        <v>16</v>
      </c>
      <c r="W47" s="5">
        <v>71</v>
      </c>
      <c r="X47" s="5">
        <v>2010</v>
      </c>
      <c r="Y47" s="5">
        <v>2006</v>
      </c>
      <c r="Z47" s="11">
        <f>SUM((Y47/X47))</f>
        <v>0.99800995024875627</v>
      </c>
      <c r="AA47" s="5">
        <v>1984</v>
      </c>
      <c r="AB47" s="11">
        <f>SUM((AA47/X47))</f>
        <v>0.98706467661691544</v>
      </c>
      <c r="AC47" s="5">
        <v>1998</v>
      </c>
      <c r="AD47" s="11">
        <f>SUM((AC47/X47))</f>
        <v>0.99402985074626871</v>
      </c>
      <c r="AE47" s="12">
        <v>4837.5079999999998</v>
      </c>
      <c r="AF47" s="5">
        <v>307580.09296948102</v>
      </c>
    </row>
    <row r="48" spans="1:32">
      <c r="A48" s="6" t="s">
        <v>83</v>
      </c>
      <c r="B48" s="5" t="s">
        <v>33</v>
      </c>
      <c r="C48" s="5">
        <v>103</v>
      </c>
      <c r="D48" s="5" t="s">
        <v>34</v>
      </c>
      <c r="E48" s="5" t="s">
        <v>35</v>
      </c>
      <c r="F48" s="5" t="s">
        <v>36</v>
      </c>
      <c r="G48" s="5" t="s">
        <v>35</v>
      </c>
      <c r="H48" s="5" t="s">
        <v>35</v>
      </c>
      <c r="I48" s="5" t="s">
        <v>37</v>
      </c>
      <c r="J48" s="5">
        <v>16033</v>
      </c>
      <c r="K48" s="5">
        <v>7453</v>
      </c>
      <c r="L48" s="5">
        <v>8580</v>
      </c>
      <c r="M48" s="14">
        <f>SUM(J48/(AF48/1000))</f>
        <v>36.965289275142275</v>
      </c>
      <c r="N48" s="5">
        <v>1400</v>
      </c>
      <c r="O48" s="5">
        <v>2058</v>
      </c>
      <c r="P48" s="5">
        <v>1061</v>
      </c>
      <c r="Q48" s="5">
        <f>TRUNC(SUM((P48/(N48+O48))*10^2))</f>
        <v>30</v>
      </c>
      <c r="R48" s="5">
        <v>1891</v>
      </c>
      <c r="S48" s="5">
        <v>4672</v>
      </c>
      <c r="T48" s="5">
        <v>233</v>
      </c>
      <c r="U48" s="5">
        <v>9181</v>
      </c>
      <c r="V48" s="5">
        <v>56</v>
      </c>
      <c r="W48" s="5">
        <v>508</v>
      </c>
      <c r="X48" s="5">
        <v>5052</v>
      </c>
      <c r="Y48" s="5">
        <v>4767</v>
      </c>
      <c r="Z48" s="11">
        <f>SUM((Y48/X48))</f>
        <v>0.94358669833729214</v>
      </c>
      <c r="AA48" s="5">
        <v>4732</v>
      </c>
      <c r="AB48" s="11">
        <f>SUM((AA48/X48))</f>
        <v>0.936658749010293</v>
      </c>
      <c r="AC48" s="5">
        <v>5009</v>
      </c>
      <c r="AD48" s="11">
        <f>SUM((AC48/X48))</f>
        <v>0.99148851939825811</v>
      </c>
      <c r="AE48" s="12">
        <v>739.39</v>
      </c>
      <c r="AF48" s="5">
        <v>433731.21959528589</v>
      </c>
    </row>
    <row r="49" spans="1:32">
      <c r="A49" s="6" t="s">
        <v>84</v>
      </c>
      <c r="B49" s="5" t="s">
        <v>33</v>
      </c>
      <c r="C49" s="5">
        <v>141</v>
      </c>
      <c r="D49" s="5" t="s">
        <v>34</v>
      </c>
      <c r="E49" s="5" t="s">
        <v>35</v>
      </c>
      <c r="F49" s="5" t="s">
        <v>36</v>
      </c>
      <c r="G49" s="5" t="s">
        <v>35</v>
      </c>
      <c r="H49" s="5" t="s">
        <v>35</v>
      </c>
      <c r="I49" s="5" t="s">
        <v>37</v>
      </c>
      <c r="J49" s="5">
        <v>4633</v>
      </c>
      <c r="K49" s="5">
        <v>2413</v>
      </c>
      <c r="L49" s="5">
        <v>2220</v>
      </c>
      <c r="M49" s="14">
        <f>SUM(J49/(AF49/1000))</f>
        <v>0.28219909796743403</v>
      </c>
      <c r="N49" s="5">
        <v>527</v>
      </c>
      <c r="O49" s="5">
        <v>723</v>
      </c>
      <c r="P49" s="5">
        <v>165</v>
      </c>
      <c r="Q49" s="5">
        <f>TRUNC(SUM((P49/(N49+O49))*10^2))</f>
        <v>13</v>
      </c>
      <c r="R49" s="5">
        <v>584</v>
      </c>
      <c r="S49" s="5">
        <v>1619</v>
      </c>
      <c r="T49" s="5">
        <v>55</v>
      </c>
      <c r="U49" s="5">
        <v>2371</v>
      </c>
      <c r="V49" s="5">
        <v>4</v>
      </c>
      <c r="W49" s="5">
        <v>364</v>
      </c>
      <c r="X49" s="5">
        <v>1386</v>
      </c>
      <c r="Y49" s="5">
        <v>1082</v>
      </c>
      <c r="Z49" s="11">
        <f>SUM((Y49/X49))</f>
        <v>0.78066378066378062</v>
      </c>
      <c r="AA49" s="5">
        <v>663</v>
      </c>
      <c r="AB49" s="11">
        <f>SUM((AA49/X49))</f>
        <v>0.47835497835497837</v>
      </c>
      <c r="AC49" s="5">
        <v>661</v>
      </c>
      <c r="AD49" s="11">
        <f>SUM((AC49/X49))</f>
        <v>0.4769119769119769</v>
      </c>
      <c r="AE49" s="12">
        <v>553.45999999999992</v>
      </c>
      <c r="AF49" s="5">
        <v>16417486.92100586</v>
      </c>
    </row>
    <row r="50" spans="1:32">
      <c r="A50" s="6" t="s">
        <v>85</v>
      </c>
      <c r="B50" s="5" t="s">
        <v>33</v>
      </c>
      <c r="C50" s="5">
        <v>125</v>
      </c>
      <c r="D50" s="5" t="s">
        <v>34</v>
      </c>
      <c r="E50" s="5" t="s">
        <v>35</v>
      </c>
      <c r="F50" s="5" t="s">
        <v>36</v>
      </c>
      <c r="G50" s="5" t="s">
        <v>35</v>
      </c>
      <c r="H50" s="5" t="s">
        <v>35</v>
      </c>
      <c r="I50" s="5" t="s">
        <v>37</v>
      </c>
      <c r="J50" s="5">
        <v>33510</v>
      </c>
      <c r="K50" s="5">
        <v>15944</v>
      </c>
      <c r="L50" s="5">
        <v>17566</v>
      </c>
      <c r="M50" s="14">
        <f>SUM(J50/(AF50/1000))</f>
        <v>14.170342477740942</v>
      </c>
      <c r="N50" s="5">
        <v>3172</v>
      </c>
      <c r="O50" s="5">
        <v>4403</v>
      </c>
      <c r="P50" s="5">
        <v>2023</v>
      </c>
      <c r="Q50" s="5">
        <f>TRUNC(SUM((P50/(N50+O50))*10^2))</f>
        <v>26</v>
      </c>
      <c r="R50" s="5">
        <v>4556</v>
      </c>
      <c r="S50" s="5">
        <v>10758</v>
      </c>
      <c r="T50" s="5">
        <v>560</v>
      </c>
      <c r="U50" s="5">
        <v>17557</v>
      </c>
      <c r="V50" s="5">
        <v>79</v>
      </c>
      <c r="W50" s="5">
        <v>1141</v>
      </c>
      <c r="X50" s="5">
        <v>10656</v>
      </c>
      <c r="Y50" s="5">
        <v>8995</v>
      </c>
      <c r="Z50" s="11">
        <f>SUM((Y50/X50))</f>
        <v>0.84412537537537535</v>
      </c>
      <c r="AA50" s="5">
        <v>9342</v>
      </c>
      <c r="AB50" s="11">
        <f>SUM((AA50/X50))</f>
        <v>0.87668918918918914</v>
      </c>
      <c r="AC50" s="5">
        <v>10175</v>
      </c>
      <c r="AD50" s="11">
        <f>SUM((AC50/X50))</f>
        <v>0.95486111111111116</v>
      </c>
      <c r="AE50" s="12">
        <v>787.52545454545464</v>
      </c>
      <c r="AF50" s="5">
        <v>2364798.172848552</v>
      </c>
    </row>
    <row r="51" spans="1:32">
      <c r="A51" s="6" t="s">
        <v>86</v>
      </c>
      <c r="B51" s="5" t="s">
        <v>33</v>
      </c>
      <c r="C51" s="5">
        <v>18</v>
      </c>
      <c r="D51" s="5" t="s">
        <v>34</v>
      </c>
      <c r="E51" s="5" t="s">
        <v>35</v>
      </c>
      <c r="F51" s="5" t="s">
        <v>36</v>
      </c>
      <c r="G51" s="5" t="s">
        <v>35</v>
      </c>
      <c r="H51" s="5" t="s">
        <v>35</v>
      </c>
      <c r="I51" s="5" t="s">
        <v>37</v>
      </c>
      <c r="J51" s="5">
        <v>15695</v>
      </c>
      <c r="K51" s="5">
        <v>6891</v>
      </c>
      <c r="L51" s="5">
        <v>8804</v>
      </c>
      <c r="M51" s="14">
        <f>SUM(J51/(AF51/1000))</f>
        <v>17.122646464163005</v>
      </c>
      <c r="N51" s="5">
        <v>687</v>
      </c>
      <c r="O51" s="5">
        <v>1044</v>
      </c>
      <c r="P51" s="5">
        <v>2217</v>
      </c>
      <c r="Q51" s="5">
        <f>TRUNC(SUM((P51/(N51+O51))*10^2))</f>
        <v>128</v>
      </c>
      <c r="R51" s="5">
        <v>5746</v>
      </c>
      <c r="S51" s="5">
        <v>2699</v>
      </c>
      <c r="T51" s="5">
        <v>200</v>
      </c>
      <c r="U51" s="5">
        <v>6945</v>
      </c>
      <c r="V51" s="5">
        <v>103</v>
      </c>
      <c r="W51" s="5">
        <v>244</v>
      </c>
      <c r="X51" s="5">
        <v>6538</v>
      </c>
      <c r="Y51" s="5">
        <v>6363</v>
      </c>
      <c r="Z51" s="11">
        <f>SUM((Y51/X51))</f>
        <v>0.97323340471092079</v>
      </c>
      <c r="AA51" s="5">
        <v>6295</v>
      </c>
      <c r="AB51" s="11">
        <f>SUM((AA51/X51))</f>
        <v>0.96283267054144994</v>
      </c>
      <c r="AC51" s="5">
        <v>6361</v>
      </c>
      <c r="AD51" s="11">
        <f>SUM((AC51/X51))</f>
        <v>0.97292750076475987</v>
      </c>
      <c r="AE51" s="12">
        <v>2260.2028125000002</v>
      </c>
      <c r="AF51" s="5">
        <v>916622.32429134077</v>
      </c>
    </row>
    <row r="52" spans="1:32">
      <c r="A52" s="6" t="s">
        <v>87</v>
      </c>
      <c r="B52" s="5" t="s">
        <v>33</v>
      </c>
      <c r="C52" s="5">
        <v>72</v>
      </c>
      <c r="D52" s="5" t="s">
        <v>34</v>
      </c>
      <c r="E52" s="5" t="s">
        <v>35</v>
      </c>
      <c r="F52" s="5" t="s">
        <v>36</v>
      </c>
      <c r="G52" s="5" t="s">
        <v>35</v>
      </c>
      <c r="H52" s="5" t="s">
        <v>35</v>
      </c>
      <c r="I52" s="5" t="s">
        <v>37</v>
      </c>
      <c r="J52" s="5">
        <v>372</v>
      </c>
      <c r="K52" s="5">
        <v>190</v>
      </c>
      <c r="L52" s="5">
        <v>182</v>
      </c>
      <c r="M52" s="14">
        <f>SUM(J52/(AF52/1000))</f>
        <v>0.18455473409684145</v>
      </c>
      <c r="N52" s="5">
        <v>63</v>
      </c>
      <c r="O52" s="5">
        <v>70</v>
      </c>
      <c r="P52" s="5">
        <v>6</v>
      </c>
      <c r="Q52" s="5">
        <f>TRUNC(SUM((P52/(N52+O52))*10^2))</f>
        <v>4</v>
      </c>
      <c r="R52" s="5">
        <v>40</v>
      </c>
      <c r="S52" s="5">
        <v>96</v>
      </c>
      <c r="T52" s="5">
        <v>17</v>
      </c>
      <c r="U52" s="5">
        <v>219</v>
      </c>
      <c r="V52" s="5">
        <v>0</v>
      </c>
      <c r="W52" s="5">
        <v>21</v>
      </c>
      <c r="X52" s="5">
        <v>98</v>
      </c>
      <c r="Y52" s="5">
        <v>96</v>
      </c>
      <c r="Z52" s="11">
        <f>SUM((Y52/X52))</f>
        <v>0.97959183673469385</v>
      </c>
      <c r="AA52" s="5">
        <v>0</v>
      </c>
      <c r="AB52" s="11">
        <f>SUM((AA52/X52))</f>
        <v>0</v>
      </c>
      <c r="AC52" s="5">
        <v>41</v>
      </c>
      <c r="AD52" s="11">
        <f>SUM((AC52/X52))</f>
        <v>0.41836734693877553</v>
      </c>
      <c r="AE52" s="12">
        <v>475.98</v>
      </c>
      <c r="AF52" s="5">
        <v>2015662.192684802</v>
      </c>
    </row>
    <row r="53" spans="1:32">
      <c r="A53" s="6" t="s">
        <v>88</v>
      </c>
      <c r="B53" s="5" t="s">
        <v>33</v>
      </c>
      <c r="C53" s="5">
        <v>33</v>
      </c>
      <c r="D53" s="5" t="s">
        <v>34</v>
      </c>
      <c r="E53" s="5" t="s">
        <v>35</v>
      </c>
      <c r="F53" s="5" t="s">
        <v>36</v>
      </c>
      <c r="G53" s="5" t="s">
        <v>35</v>
      </c>
      <c r="H53" s="5" t="s">
        <v>35</v>
      </c>
      <c r="I53" s="5" t="s">
        <v>37</v>
      </c>
      <c r="J53" s="5">
        <v>2253</v>
      </c>
      <c r="K53" s="5">
        <v>1145</v>
      </c>
      <c r="L53" s="5">
        <v>1108</v>
      </c>
      <c r="M53" s="14">
        <f>SUM(J53/(AF53/1000))</f>
        <v>6.0169287115493386</v>
      </c>
      <c r="N53" s="5">
        <v>175</v>
      </c>
      <c r="O53" s="5">
        <v>236</v>
      </c>
      <c r="P53" s="5">
        <v>122</v>
      </c>
      <c r="Q53" s="5">
        <f>TRUNC(SUM((P53/(N53+O53))*10^2))</f>
        <v>29</v>
      </c>
      <c r="R53" s="5">
        <v>340</v>
      </c>
      <c r="S53" s="5">
        <v>613</v>
      </c>
      <c r="T53" s="5">
        <v>31</v>
      </c>
      <c r="U53" s="5">
        <v>1060</v>
      </c>
      <c r="V53" s="5">
        <v>4</v>
      </c>
      <c r="W53" s="5">
        <v>85</v>
      </c>
      <c r="X53" s="5">
        <v>825</v>
      </c>
      <c r="Y53" s="5">
        <v>666</v>
      </c>
      <c r="Z53" s="11">
        <f>SUM((Y53/X53))</f>
        <v>0.80727272727272725</v>
      </c>
      <c r="AA53" s="5">
        <v>659</v>
      </c>
      <c r="AB53" s="11">
        <f>SUM((AA53/X53))</f>
        <v>0.79878787878787882</v>
      </c>
      <c r="AC53" s="5">
        <v>647</v>
      </c>
      <c r="AD53" s="11">
        <f>SUM((AC53/X53))</f>
        <v>0.7842424242424243</v>
      </c>
      <c r="AE53" s="12">
        <v>1064.2333333333329</v>
      </c>
      <c r="AF53" s="5">
        <v>374443.52559395041</v>
      </c>
    </row>
    <row r="54" spans="1:32">
      <c r="A54" s="6" t="s">
        <v>89</v>
      </c>
      <c r="B54" s="5" t="s">
        <v>33</v>
      </c>
      <c r="C54" s="5">
        <v>11</v>
      </c>
      <c r="D54" s="5" t="s">
        <v>34</v>
      </c>
      <c r="E54" s="5" t="s">
        <v>35</v>
      </c>
      <c r="F54" s="5" t="s">
        <v>36</v>
      </c>
      <c r="G54" s="5" t="s">
        <v>35</v>
      </c>
      <c r="H54" s="5" t="s">
        <v>35</v>
      </c>
      <c r="I54" s="5" t="s">
        <v>37</v>
      </c>
      <c r="J54" s="5">
        <v>21955</v>
      </c>
      <c r="K54" s="5">
        <v>10254</v>
      </c>
      <c r="L54" s="5">
        <v>11701</v>
      </c>
      <c r="M54" s="14">
        <f>SUM(J54/(AF54/1000))</f>
        <v>43.502475901165262</v>
      </c>
      <c r="N54" s="5">
        <v>2136</v>
      </c>
      <c r="O54" s="5">
        <v>2938</v>
      </c>
      <c r="P54" s="5">
        <v>1222</v>
      </c>
      <c r="Q54" s="5">
        <f>TRUNC(SUM((P54/(N54+O54))*10^2))</f>
        <v>24</v>
      </c>
      <c r="R54" s="5">
        <v>1877</v>
      </c>
      <c r="S54" s="5">
        <v>8691</v>
      </c>
      <c r="T54" s="5">
        <v>350</v>
      </c>
      <c r="U54" s="5">
        <v>10982</v>
      </c>
      <c r="V54" s="5">
        <v>55</v>
      </c>
      <c r="W54" s="5">
        <v>951</v>
      </c>
      <c r="X54" s="5">
        <v>6831</v>
      </c>
      <c r="Y54" s="5">
        <v>6264</v>
      </c>
      <c r="Z54" s="11">
        <f>SUM((Y54/X54))</f>
        <v>0.91699604743083007</v>
      </c>
      <c r="AA54" s="5">
        <v>6688</v>
      </c>
      <c r="AB54" s="11">
        <f>SUM((AA54/X54))</f>
        <v>0.97906602254428343</v>
      </c>
      <c r="AC54" s="5">
        <v>6803</v>
      </c>
      <c r="AD54" s="11">
        <f>SUM((AC54/X54))</f>
        <v>0.9959010393793003</v>
      </c>
      <c r="AE54" s="12">
        <v>640.79615384615386</v>
      </c>
      <c r="AF54" s="5">
        <v>504683.91844823502</v>
      </c>
    </row>
    <row r="55" spans="1:32">
      <c r="A55" s="6" t="s">
        <v>90</v>
      </c>
      <c r="B55" s="5" t="s">
        <v>33</v>
      </c>
      <c r="C55" s="5">
        <v>51</v>
      </c>
      <c r="D55" s="5" t="s">
        <v>34</v>
      </c>
      <c r="E55" s="5" t="s">
        <v>35</v>
      </c>
      <c r="F55" s="5" t="s">
        <v>36</v>
      </c>
      <c r="G55" s="5" t="s">
        <v>35</v>
      </c>
      <c r="H55" s="5" t="s">
        <v>35</v>
      </c>
      <c r="I55" s="5" t="s">
        <v>37</v>
      </c>
      <c r="J55" s="5">
        <v>18722</v>
      </c>
      <c r="K55" s="5">
        <v>8696</v>
      </c>
      <c r="L55" s="5">
        <v>10026</v>
      </c>
      <c r="M55" s="14">
        <f>SUM(J55/(AF55/1000))</f>
        <v>32.142366045199573</v>
      </c>
      <c r="N55" s="5">
        <v>1540</v>
      </c>
      <c r="O55" s="5">
        <v>2110</v>
      </c>
      <c r="P55" s="5">
        <v>1371</v>
      </c>
      <c r="Q55" s="5">
        <f>TRUNC(SUM((P55/(N55+O55))*10^2))</f>
        <v>37</v>
      </c>
      <c r="R55" s="5">
        <v>2683</v>
      </c>
      <c r="S55" s="5">
        <v>5705</v>
      </c>
      <c r="T55" s="5">
        <v>238</v>
      </c>
      <c r="U55" s="5">
        <v>9986</v>
      </c>
      <c r="V55" s="5">
        <v>110</v>
      </c>
      <c r="W55" s="5">
        <v>444</v>
      </c>
      <c r="X55" s="5">
        <v>5945</v>
      </c>
      <c r="Y55" s="5">
        <v>5664</v>
      </c>
      <c r="Z55" s="11">
        <f>SUM((Y55/X55))</f>
        <v>0.95273338940285957</v>
      </c>
      <c r="AA55" s="5">
        <v>5825</v>
      </c>
      <c r="AB55" s="11">
        <f>SUM((AA55/X55))</f>
        <v>0.97981497056349875</v>
      </c>
      <c r="AC55" s="5">
        <v>5878</v>
      </c>
      <c r="AD55" s="11">
        <f>SUM((AC55/X55))</f>
        <v>0.98873002523128684</v>
      </c>
      <c r="AE55" s="12">
        <v>889.52136363636373</v>
      </c>
      <c r="AF55" s="5">
        <v>582471.1215618836</v>
      </c>
    </row>
    <row r="56" spans="1:32">
      <c r="A56" s="6" t="s">
        <v>91</v>
      </c>
      <c r="B56" s="5" t="s">
        <v>33</v>
      </c>
      <c r="C56" s="5">
        <v>34</v>
      </c>
      <c r="D56" s="5" t="s">
        <v>34</v>
      </c>
      <c r="E56" s="5" t="s">
        <v>35</v>
      </c>
      <c r="F56" s="5" t="s">
        <v>36</v>
      </c>
      <c r="G56" s="5" t="s">
        <v>35</v>
      </c>
      <c r="H56" s="5" t="s">
        <v>35</v>
      </c>
      <c r="I56" s="5" t="s">
        <v>37</v>
      </c>
      <c r="J56" s="5">
        <v>1345</v>
      </c>
      <c r="K56" s="5">
        <v>680</v>
      </c>
      <c r="L56" s="5">
        <v>665</v>
      </c>
      <c r="M56" s="14">
        <f>SUM(J56/(AF56/1000))</f>
        <v>0.93774088845831194</v>
      </c>
      <c r="N56" s="5">
        <v>125</v>
      </c>
      <c r="O56" s="5">
        <v>173</v>
      </c>
      <c r="P56" s="5">
        <v>71</v>
      </c>
      <c r="Q56" s="5">
        <f>TRUNC(SUM((P56/(N56+O56))*10^2))</f>
        <v>23</v>
      </c>
      <c r="R56" s="5">
        <v>212</v>
      </c>
      <c r="S56" s="5">
        <v>299</v>
      </c>
      <c r="T56" s="5">
        <v>13</v>
      </c>
      <c r="U56" s="5">
        <v>819</v>
      </c>
      <c r="V56" s="5">
        <v>2</v>
      </c>
      <c r="W56" s="5">
        <v>70</v>
      </c>
      <c r="X56" s="5">
        <v>406</v>
      </c>
      <c r="Y56" s="5">
        <v>395</v>
      </c>
      <c r="Z56" s="11">
        <f>SUM((Y56/X56))</f>
        <v>0.97290640394088668</v>
      </c>
      <c r="AA56" s="5">
        <v>391</v>
      </c>
      <c r="AB56" s="11">
        <f>SUM((AA56/X56))</f>
        <v>0.96305418719211822</v>
      </c>
      <c r="AC56" s="5">
        <v>396</v>
      </c>
      <c r="AD56" s="11">
        <f>SUM((AC56/X56))</f>
        <v>0.97536945812807885</v>
      </c>
      <c r="AE56" s="12">
        <v>939.50333333333344</v>
      </c>
      <c r="AF56" s="5">
        <v>1434298.127077769</v>
      </c>
    </row>
    <row r="57" spans="1:32">
      <c r="A57" s="6" t="s">
        <v>92</v>
      </c>
      <c r="B57" s="5" t="s">
        <v>33</v>
      </c>
      <c r="C57" s="5">
        <v>30</v>
      </c>
      <c r="D57" s="5" t="s">
        <v>34</v>
      </c>
      <c r="E57" s="5" t="s">
        <v>35</v>
      </c>
      <c r="F57" s="5" t="s">
        <v>36</v>
      </c>
      <c r="G57" s="5" t="s">
        <v>35</v>
      </c>
      <c r="H57" s="5" t="s">
        <v>35</v>
      </c>
      <c r="I57" s="5" t="s">
        <v>37</v>
      </c>
      <c r="J57" s="5">
        <v>38341</v>
      </c>
      <c r="K57" s="5">
        <v>17808</v>
      </c>
      <c r="L57" s="5">
        <v>20533</v>
      </c>
      <c r="M57" s="14">
        <f>SUM(J57/(AF57/1000))</f>
        <v>43.788780868098861</v>
      </c>
      <c r="N57" s="5">
        <v>3402</v>
      </c>
      <c r="O57" s="5">
        <v>4853</v>
      </c>
      <c r="P57" s="5">
        <v>2207</v>
      </c>
      <c r="Q57" s="5">
        <f>TRUNC(SUM((P57/(N57+O57))*10^2))</f>
        <v>26</v>
      </c>
      <c r="R57" s="5">
        <v>3844</v>
      </c>
      <c r="S57" s="5">
        <v>14191</v>
      </c>
      <c r="T57" s="5">
        <v>480</v>
      </c>
      <c r="U57" s="5">
        <v>19719</v>
      </c>
      <c r="V57" s="5">
        <v>107</v>
      </c>
      <c r="W57" s="5">
        <v>1383</v>
      </c>
      <c r="X57" s="5">
        <v>12073</v>
      </c>
      <c r="Y57" s="5">
        <v>11496</v>
      </c>
      <c r="Z57" s="11">
        <f>SUM((Y57/X57))</f>
        <v>0.95220740495320133</v>
      </c>
      <c r="AA57" s="5">
        <v>11849</v>
      </c>
      <c r="AB57" s="11">
        <f>SUM((AA57/X57))</f>
        <v>0.98144620226952706</v>
      </c>
      <c r="AC57" s="5">
        <v>12021</v>
      </c>
      <c r="AD57" s="11">
        <f>SUM((AC57/X57))</f>
        <v>0.9956928683839974</v>
      </c>
      <c r="AE57" s="12">
        <v>764.32117647058817</v>
      </c>
      <c r="AF57" s="5">
        <v>875589.57431336713</v>
      </c>
    </row>
    <row r="58" spans="1:32">
      <c r="A58" s="6" t="s">
        <v>93</v>
      </c>
      <c r="B58" s="5" t="s">
        <v>33</v>
      </c>
      <c r="C58" s="5">
        <v>26</v>
      </c>
      <c r="D58" s="5" t="s">
        <v>34</v>
      </c>
      <c r="E58" s="5" t="s">
        <v>35</v>
      </c>
      <c r="F58" s="5" t="s">
        <v>36</v>
      </c>
      <c r="G58" s="5" t="s">
        <v>35</v>
      </c>
      <c r="H58" s="5" t="s">
        <v>35</v>
      </c>
      <c r="I58" s="5" t="s">
        <v>37</v>
      </c>
      <c r="J58" s="5">
        <v>20204</v>
      </c>
      <c r="K58" s="5">
        <v>8929</v>
      </c>
      <c r="L58" s="5">
        <v>11275</v>
      </c>
      <c r="M58" s="14">
        <f>SUM(J58/(AF58/1000))</f>
        <v>16.779151099844398</v>
      </c>
      <c r="N58" s="5">
        <v>1324</v>
      </c>
      <c r="O58" s="5">
        <v>1635</v>
      </c>
      <c r="P58" s="5">
        <v>1584</v>
      </c>
      <c r="Q58" s="5">
        <f>TRUNC(SUM((P58/(N58+O58))*10^2))</f>
        <v>53</v>
      </c>
      <c r="R58" s="5">
        <v>8812</v>
      </c>
      <c r="S58" s="5">
        <v>2550</v>
      </c>
      <c r="T58" s="5">
        <v>165</v>
      </c>
      <c r="U58" s="5">
        <v>8628</v>
      </c>
      <c r="V58" s="5">
        <v>49</v>
      </c>
      <c r="W58" s="5">
        <v>300</v>
      </c>
      <c r="X58" s="5">
        <v>7111</v>
      </c>
      <c r="Y58" s="5">
        <v>7089</v>
      </c>
      <c r="Z58" s="11">
        <f>SUM((Y58/X58))</f>
        <v>0.99690620165940091</v>
      </c>
      <c r="AA58" s="5">
        <v>7064</v>
      </c>
      <c r="AB58" s="11">
        <f>SUM((AA58/X58))</f>
        <v>0.99339052172690201</v>
      </c>
      <c r="AC58" s="5">
        <v>7078</v>
      </c>
      <c r="AD58" s="11">
        <f>SUM((AC58/X58))</f>
        <v>0.99535930248910143</v>
      </c>
      <c r="AE58" s="12">
        <v>3972.5250000000001</v>
      </c>
      <c r="AF58" s="5">
        <v>1204113.359476652</v>
      </c>
    </row>
    <row r="59" spans="1:32">
      <c r="A59" s="7" t="s">
        <v>94</v>
      </c>
      <c r="B59" s="5" t="s">
        <v>33</v>
      </c>
      <c r="C59" s="5">
        <v>156</v>
      </c>
      <c r="D59" s="5" t="s">
        <v>34</v>
      </c>
      <c r="E59" s="5" t="s">
        <v>35</v>
      </c>
      <c r="F59" s="5" t="s">
        <v>36</v>
      </c>
      <c r="G59" s="5" t="s">
        <v>35</v>
      </c>
      <c r="H59" s="5" t="s">
        <v>35</v>
      </c>
      <c r="I59" s="5" t="s">
        <v>37</v>
      </c>
      <c r="J59" s="5">
        <v>26005</v>
      </c>
      <c r="K59" s="5">
        <v>12366</v>
      </c>
      <c r="L59" s="5">
        <v>13639</v>
      </c>
      <c r="M59" s="14">
        <f>SUM(J59/(AF59/1000))</f>
        <v>14.076655933420703</v>
      </c>
      <c r="N59" s="5">
        <v>2434</v>
      </c>
      <c r="O59" s="5">
        <v>3582</v>
      </c>
      <c r="P59" s="5">
        <v>1182</v>
      </c>
      <c r="Q59" s="5">
        <f>TRUNC(SUM((P59/(N59+O59))*10^2))</f>
        <v>19</v>
      </c>
      <c r="R59" s="5">
        <v>2972</v>
      </c>
      <c r="S59" s="5">
        <v>7985</v>
      </c>
      <c r="T59" s="5">
        <v>449</v>
      </c>
      <c r="U59" s="5">
        <v>14484</v>
      </c>
      <c r="V59" s="5">
        <v>115</v>
      </c>
      <c r="W59" s="5">
        <v>1031</v>
      </c>
      <c r="X59" s="5">
        <v>8227</v>
      </c>
      <c r="Y59" s="5">
        <v>7855</v>
      </c>
      <c r="Z59" s="11">
        <f>SUM((Y59/X59))</f>
        <v>0.95478303148170662</v>
      </c>
      <c r="AA59" s="5">
        <v>7701</v>
      </c>
      <c r="AB59" s="11">
        <f>SUM((AA59/X59))</f>
        <v>0.93606417892305827</v>
      </c>
      <c r="AC59" s="5">
        <v>7932</v>
      </c>
      <c r="AD59" s="11">
        <f>SUM((AC59/X59))</f>
        <v>0.9641424577610308</v>
      </c>
      <c r="AE59" s="12">
        <v>634.63628571428569</v>
      </c>
      <c r="AF59" s="5">
        <v>1847384.785349417</v>
      </c>
    </row>
    <row r="60" spans="1:32">
      <c r="A60" s="6" t="s">
        <v>95</v>
      </c>
      <c r="B60" s="5" t="s">
        <v>33</v>
      </c>
      <c r="C60" s="5">
        <v>61</v>
      </c>
      <c r="D60" s="5" t="s">
        <v>34</v>
      </c>
      <c r="E60" s="5" t="s">
        <v>35</v>
      </c>
      <c r="F60" s="5" t="s">
        <v>36</v>
      </c>
      <c r="G60" s="5" t="s">
        <v>35</v>
      </c>
      <c r="H60" s="5" t="s">
        <v>35</v>
      </c>
      <c r="I60" s="5" t="s">
        <v>37</v>
      </c>
      <c r="J60" s="5">
        <v>16681</v>
      </c>
      <c r="K60" s="5">
        <v>7782</v>
      </c>
      <c r="L60" s="5">
        <v>8899</v>
      </c>
      <c r="M60" s="14">
        <f>SUM(J60/(AF60/1000))</f>
        <v>39.018488143309796</v>
      </c>
      <c r="N60" s="5">
        <v>1425</v>
      </c>
      <c r="O60" s="5">
        <v>2130</v>
      </c>
      <c r="P60" s="5">
        <v>1110</v>
      </c>
      <c r="Q60" s="5">
        <f>TRUNC(SUM((P60/(N60+O60))*10^2))</f>
        <v>31</v>
      </c>
      <c r="R60" s="5">
        <v>2040</v>
      </c>
      <c r="S60" s="5">
        <v>6466</v>
      </c>
      <c r="T60" s="5">
        <v>211</v>
      </c>
      <c r="U60" s="5">
        <v>7944</v>
      </c>
      <c r="V60" s="5">
        <v>20</v>
      </c>
      <c r="W60" s="5">
        <v>464</v>
      </c>
      <c r="X60" s="5">
        <v>5202</v>
      </c>
      <c r="Y60" s="5">
        <v>4978</v>
      </c>
      <c r="Z60" s="11">
        <f>SUM((Y60/X60))</f>
        <v>0.95693963860053821</v>
      </c>
      <c r="AA60" s="5">
        <v>4980</v>
      </c>
      <c r="AB60" s="11">
        <f>SUM((AA60/X60))</f>
        <v>0.95732410611303342</v>
      </c>
      <c r="AC60" s="5">
        <v>5176</v>
      </c>
      <c r="AD60" s="11">
        <f>SUM((AC60/X60))</f>
        <v>0.99500192233756246</v>
      </c>
      <c r="AE60" s="12">
        <v>715.19863636363641</v>
      </c>
      <c r="AF60" s="5">
        <v>427515.28297900403</v>
      </c>
    </row>
    <row r="61" spans="1:32" s="3" customFormat="1">
      <c r="A61" s="6" t="s">
        <v>96</v>
      </c>
      <c r="B61" s="5" t="s">
        <v>33</v>
      </c>
      <c r="C61" s="5">
        <v>124</v>
      </c>
      <c r="D61" s="5" t="s">
        <v>34</v>
      </c>
      <c r="E61" s="5" t="s">
        <v>35</v>
      </c>
      <c r="F61" s="5" t="s">
        <v>36</v>
      </c>
      <c r="G61" s="5" t="s">
        <v>35</v>
      </c>
      <c r="H61" s="5" t="s">
        <v>35</v>
      </c>
      <c r="I61" s="5" t="s">
        <v>37</v>
      </c>
      <c r="J61" s="5">
        <v>11842</v>
      </c>
      <c r="K61" s="5">
        <v>5644</v>
      </c>
      <c r="L61" s="5">
        <v>6198</v>
      </c>
      <c r="M61" s="14">
        <f>SUM(J61/(AF61/1000))</f>
        <v>13.560803428186501</v>
      </c>
      <c r="N61" s="5">
        <v>1159</v>
      </c>
      <c r="O61" s="5">
        <v>1518</v>
      </c>
      <c r="P61" s="5">
        <v>526</v>
      </c>
      <c r="Q61" s="5">
        <f>TRUNC(SUM((P61/(N61+O61))*10^2))</f>
        <v>19</v>
      </c>
      <c r="R61" s="5">
        <v>1812</v>
      </c>
      <c r="S61" s="5">
        <v>3052</v>
      </c>
      <c r="T61" s="5">
        <v>121</v>
      </c>
      <c r="U61" s="5">
        <v>6829</v>
      </c>
      <c r="V61" s="5">
        <v>26</v>
      </c>
      <c r="W61" s="5">
        <v>356</v>
      </c>
      <c r="X61" s="5">
        <v>3748</v>
      </c>
      <c r="Y61" s="5">
        <v>3390</v>
      </c>
      <c r="Z61" s="11">
        <f>SUM((Y61/X61))</f>
        <v>0.90448239060832447</v>
      </c>
      <c r="AA61" s="5">
        <v>2593</v>
      </c>
      <c r="AB61" s="11">
        <f>SUM((AA61/X61))</f>
        <v>0.69183564567769473</v>
      </c>
      <c r="AC61" s="5">
        <v>3700</v>
      </c>
      <c r="AD61" s="11">
        <f>SUM((AC61/X61))</f>
        <v>0.98719316969050164</v>
      </c>
      <c r="AE61" s="12">
        <v>813.33857142857141</v>
      </c>
      <c r="AF61" s="5">
        <v>873252.09473843407</v>
      </c>
    </row>
    <row r="62" spans="1:32">
      <c r="A62" s="6" t="s">
        <v>97</v>
      </c>
      <c r="B62" s="5" t="s">
        <v>33</v>
      </c>
      <c r="C62" s="5">
        <v>44</v>
      </c>
      <c r="D62" s="5" t="s">
        <v>34</v>
      </c>
      <c r="E62" s="5" t="s">
        <v>35</v>
      </c>
      <c r="F62" s="5" t="s">
        <v>36</v>
      </c>
      <c r="G62" s="5" t="s">
        <v>35</v>
      </c>
      <c r="H62" s="5" t="s">
        <v>35</v>
      </c>
      <c r="I62" s="5" t="s">
        <v>37</v>
      </c>
      <c r="J62" s="5">
        <v>7378</v>
      </c>
      <c r="K62" s="5">
        <v>3336</v>
      </c>
      <c r="L62" s="5">
        <v>4042</v>
      </c>
      <c r="M62" s="14">
        <f>SUM(J62/(AF62/1000))</f>
        <v>9.1336981082269837</v>
      </c>
      <c r="N62" s="5">
        <v>574</v>
      </c>
      <c r="O62" s="5">
        <v>697</v>
      </c>
      <c r="P62" s="5">
        <v>348</v>
      </c>
      <c r="Q62" s="5">
        <f>TRUNC(SUM((P62/(N62+O62))*10^2))</f>
        <v>27</v>
      </c>
      <c r="R62" s="5">
        <v>1539</v>
      </c>
      <c r="S62" s="5">
        <v>1729</v>
      </c>
      <c r="T62" s="5">
        <v>62</v>
      </c>
      <c r="U62" s="5">
        <v>4013</v>
      </c>
      <c r="V62" s="5">
        <v>26</v>
      </c>
      <c r="W62" s="5">
        <v>108</v>
      </c>
      <c r="X62" s="5">
        <v>2725</v>
      </c>
      <c r="Y62" s="5">
        <v>2701</v>
      </c>
      <c r="Z62" s="11">
        <f>SUM((Y62/X62))</f>
        <v>0.99119266055045874</v>
      </c>
      <c r="AA62" s="5">
        <v>2660</v>
      </c>
      <c r="AB62" s="11">
        <f>SUM((AA62/X62))</f>
        <v>0.97614678899082574</v>
      </c>
      <c r="AC62" s="5">
        <v>2724</v>
      </c>
      <c r="AD62" s="11">
        <f>SUM((AC62/X62))</f>
        <v>0.99963302752293581</v>
      </c>
      <c r="AE62" s="12">
        <v>1218.5162499999999</v>
      </c>
      <c r="AF62" s="5">
        <v>807777.95724980487</v>
      </c>
    </row>
    <row r="63" spans="1:32">
      <c r="A63" s="6" t="s">
        <v>98</v>
      </c>
      <c r="B63" s="5" t="s">
        <v>33</v>
      </c>
      <c r="C63" s="5">
        <v>13</v>
      </c>
      <c r="D63" s="5" t="s">
        <v>34</v>
      </c>
      <c r="E63" s="5" t="s">
        <v>35</v>
      </c>
      <c r="F63" s="5" t="s">
        <v>36</v>
      </c>
      <c r="G63" s="5" t="s">
        <v>35</v>
      </c>
      <c r="H63" s="5" t="s">
        <v>35</v>
      </c>
      <c r="I63" s="5" t="s">
        <v>37</v>
      </c>
      <c r="J63" s="5">
        <v>24555</v>
      </c>
      <c r="K63" s="5">
        <v>11495</v>
      </c>
      <c r="L63" s="5">
        <v>13060</v>
      </c>
      <c r="M63" s="14">
        <f>SUM(J63/(AF63/1000))</f>
        <v>39.239136987674755</v>
      </c>
      <c r="N63" s="5">
        <v>2136</v>
      </c>
      <c r="O63" s="5">
        <v>3049</v>
      </c>
      <c r="P63" s="5">
        <v>1435</v>
      </c>
      <c r="Q63" s="5">
        <f>TRUNC(SUM((P63/(N63+O63))*10^2))</f>
        <v>27</v>
      </c>
      <c r="R63" s="5">
        <v>2896</v>
      </c>
      <c r="S63" s="5">
        <v>9436</v>
      </c>
      <c r="T63" s="5">
        <v>191</v>
      </c>
      <c r="U63" s="5">
        <v>11980</v>
      </c>
      <c r="V63" s="5">
        <v>52</v>
      </c>
      <c r="W63" s="5">
        <v>794</v>
      </c>
      <c r="X63" s="5">
        <v>7705</v>
      </c>
      <c r="Y63" s="5">
        <v>7509</v>
      </c>
      <c r="Z63" s="11">
        <f>SUM((Y63/X63))</f>
        <v>0.97456197274497081</v>
      </c>
      <c r="AA63" s="5">
        <v>7683</v>
      </c>
      <c r="AB63" s="11">
        <f>SUM((AA63/X63))</f>
        <v>0.9971447112264763</v>
      </c>
      <c r="AC63" s="5">
        <v>7669</v>
      </c>
      <c r="AD63" s="11">
        <f>SUM((AC63/X63))</f>
        <v>0.9953277092796885</v>
      </c>
      <c r="AE63" s="12">
        <v>833.05114285714285</v>
      </c>
      <c r="AF63" s="5">
        <v>625778.28884750628</v>
      </c>
    </row>
    <row r="64" spans="1:32">
      <c r="A64" s="6" t="s">
        <v>99</v>
      </c>
      <c r="B64" s="5" t="s">
        <v>33</v>
      </c>
      <c r="C64" s="5">
        <v>21</v>
      </c>
      <c r="D64" s="5" t="s">
        <v>34</v>
      </c>
      <c r="E64" s="5" t="s">
        <v>35</v>
      </c>
      <c r="F64" s="5" t="s">
        <v>36</v>
      </c>
      <c r="G64" s="5" t="s">
        <v>35</v>
      </c>
      <c r="H64" s="5" t="s">
        <v>35</v>
      </c>
      <c r="I64" s="5" t="s">
        <v>37</v>
      </c>
      <c r="J64" s="5">
        <v>25703</v>
      </c>
      <c r="K64" s="5">
        <v>11743</v>
      </c>
      <c r="L64" s="5">
        <v>13960</v>
      </c>
      <c r="M64" s="14">
        <f>SUM(J64/(AF64/1000))</f>
        <v>28.047908708989358</v>
      </c>
      <c r="N64" s="5">
        <v>1876</v>
      </c>
      <c r="O64" s="5">
        <v>2900</v>
      </c>
      <c r="P64" s="5">
        <v>1949</v>
      </c>
      <c r="Q64" s="5">
        <f>TRUNC(SUM((P64/(N64+O64))*10^2))</f>
        <v>40</v>
      </c>
      <c r="R64" s="5">
        <v>3619</v>
      </c>
      <c r="S64" s="5">
        <v>9347</v>
      </c>
      <c r="T64" s="5">
        <v>238</v>
      </c>
      <c r="U64" s="5">
        <v>12424</v>
      </c>
      <c r="V64" s="5">
        <v>71</v>
      </c>
      <c r="W64" s="5">
        <v>618</v>
      </c>
      <c r="X64" s="5">
        <v>8434</v>
      </c>
      <c r="Y64" s="5">
        <v>8313</v>
      </c>
      <c r="Z64" s="11">
        <f>SUM((Y64/X64))</f>
        <v>0.98565330803889017</v>
      </c>
      <c r="AA64" s="5">
        <v>8367</v>
      </c>
      <c r="AB64" s="11">
        <f>SUM((AA64/X64))</f>
        <v>0.99205596395541851</v>
      </c>
      <c r="AC64" s="5">
        <v>8391</v>
      </c>
      <c r="AD64" s="11">
        <f>SUM((AC64/X64))</f>
        <v>0.99490158880720891</v>
      </c>
      <c r="AE64" s="12">
        <v>1045.2738461538461</v>
      </c>
      <c r="AF64" s="5">
        <v>916396.30842645268</v>
      </c>
    </row>
    <row r="65" spans="1:32">
      <c r="A65" s="6" t="s">
        <v>100</v>
      </c>
      <c r="B65" s="5" t="s">
        <v>33</v>
      </c>
      <c r="C65" s="5">
        <v>69</v>
      </c>
      <c r="D65" s="5" t="s">
        <v>34</v>
      </c>
      <c r="E65" s="5" t="s">
        <v>35</v>
      </c>
      <c r="F65" s="5" t="s">
        <v>36</v>
      </c>
      <c r="G65" s="5" t="s">
        <v>35</v>
      </c>
      <c r="H65" s="5" t="s">
        <v>35</v>
      </c>
      <c r="I65" s="5" t="s">
        <v>37</v>
      </c>
      <c r="J65" s="5">
        <v>12550</v>
      </c>
      <c r="K65" s="5">
        <v>5795</v>
      </c>
      <c r="L65" s="5">
        <v>6755</v>
      </c>
      <c r="M65" s="14">
        <f>SUM(J65/(AF65/1000))</f>
        <v>34.918732363536755</v>
      </c>
      <c r="N65" s="5">
        <v>1205</v>
      </c>
      <c r="O65" s="5">
        <v>1540</v>
      </c>
      <c r="P65" s="5">
        <v>689</v>
      </c>
      <c r="Q65" s="5">
        <f>TRUNC(SUM((P65/(N65+O65))*10^2))</f>
        <v>25</v>
      </c>
      <c r="R65" s="5">
        <v>1329</v>
      </c>
      <c r="S65" s="5">
        <v>4241</v>
      </c>
      <c r="T65" s="5">
        <v>197</v>
      </c>
      <c r="U65" s="5">
        <v>6758</v>
      </c>
      <c r="V65" s="5">
        <v>25</v>
      </c>
      <c r="W65" s="5">
        <v>548</v>
      </c>
      <c r="X65" s="5">
        <v>4054</v>
      </c>
      <c r="Y65" s="5">
        <v>3940</v>
      </c>
      <c r="Z65" s="11">
        <f>SUM((Y65/X65))</f>
        <v>0.97187962506166747</v>
      </c>
      <c r="AA65" s="5">
        <v>3961</v>
      </c>
      <c r="AB65" s="11">
        <f>SUM((AA65/X65))</f>
        <v>0.97705969412925509</v>
      </c>
      <c r="AC65" s="5">
        <v>4031</v>
      </c>
      <c r="AD65" s="11">
        <f>SUM((AC65/X65))</f>
        <v>0.99432659102121357</v>
      </c>
      <c r="AE65" s="12">
        <v>651.41882352941172</v>
      </c>
      <c r="AF65" s="5">
        <v>359405.94490495039</v>
      </c>
    </row>
    <row r="66" spans="1:32">
      <c r="A66" s="7" t="s">
        <v>101</v>
      </c>
      <c r="B66" s="5" t="s">
        <v>33</v>
      </c>
      <c r="C66" s="5">
        <v>158</v>
      </c>
      <c r="D66" s="5" t="s">
        <v>34</v>
      </c>
      <c r="E66" s="5" t="s">
        <v>35</v>
      </c>
      <c r="F66" s="5" t="s">
        <v>36</v>
      </c>
      <c r="G66" s="5" t="s">
        <v>35</v>
      </c>
      <c r="H66" s="5" t="s">
        <v>35</v>
      </c>
      <c r="I66" s="5" t="s">
        <v>37</v>
      </c>
      <c r="J66" s="5">
        <v>24255</v>
      </c>
      <c r="K66" s="5">
        <v>11560</v>
      </c>
      <c r="L66" s="5">
        <v>12695</v>
      </c>
      <c r="M66" s="14">
        <f>SUM(J66/(AF66/1000))</f>
        <v>27.919397531147354</v>
      </c>
      <c r="N66" s="5">
        <v>2781</v>
      </c>
      <c r="O66" s="5">
        <v>3732</v>
      </c>
      <c r="P66" s="5">
        <v>779</v>
      </c>
      <c r="Q66" s="5">
        <f>TRUNC(SUM((P66/(N66+O66))*10^2))</f>
        <v>11</v>
      </c>
      <c r="R66" s="5">
        <v>1962</v>
      </c>
      <c r="S66" s="5">
        <v>8770</v>
      </c>
      <c r="T66" s="5">
        <v>269</v>
      </c>
      <c r="U66" s="5">
        <v>13197</v>
      </c>
      <c r="V66" s="5">
        <v>57</v>
      </c>
      <c r="W66" s="5">
        <v>1553</v>
      </c>
      <c r="X66" s="5">
        <v>7112</v>
      </c>
      <c r="Y66" s="5">
        <v>6406</v>
      </c>
      <c r="Z66" s="11">
        <f>SUM((Y66/X66))</f>
        <v>0.90073115860517439</v>
      </c>
      <c r="AA66" s="5">
        <v>6321</v>
      </c>
      <c r="AB66" s="11">
        <f>SUM((AA66/X66))</f>
        <v>0.88877952755905509</v>
      </c>
      <c r="AC66" s="5">
        <v>6988</v>
      </c>
      <c r="AD66" s="11">
        <f>SUM((AC66/X66))</f>
        <v>0.98256467941507308</v>
      </c>
      <c r="AE66" s="12">
        <v>446.40965517241381</v>
      </c>
      <c r="AF66" s="5">
        <v>868750.83794128115</v>
      </c>
    </row>
    <row r="67" spans="1:32">
      <c r="A67" s="7" t="s">
        <v>102</v>
      </c>
      <c r="B67" s="5" t="s">
        <v>33</v>
      </c>
      <c r="C67" s="5">
        <v>64</v>
      </c>
      <c r="D67" s="5" t="s">
        <v>34</v>
      </c>
      <c r="E67" s="5" t="s">
        <v>35</v>
      </c>
      <c r="F67" s="5" t="s">
        <v>36</v>
      </c>
      <c r="G67" s="5" t="s">
        <v>35</v>
      </c>
      <c r="H67" s="5" t="s">
        <v>35</v>
      </c>
      <c r="I67" s="5" t="s">
        <v>37</v>
      </c>
      <c r="J67" s="5">
        <v>53806</v>
      </c>
      <c r="K67" s="5">
        <v>25069</v>
      </c>
      <c r="L67" s="5">
        <v>28737</v>
      </c>
      <c r="M67" s="14">
        <f>SUM(J67/(AF67/1000))</f>
        <v>38.753275749597933</v>
      </c>
      <c r="N67" s="5">
        <v>4838</v>
      </c>
      <c r="O67" s="5">
        <v>6756</v>
      </c>
      <c r="P67" s="5">
        <v>3093</v>
      </c>
      <c r="Q67" s="5">
        <f>TRUNC(SUM((P67/(N67+O67))*10^2))</f>
        <v>26</v>
      </c>
      <c r="R67" s="5">
        <v>6500</v>
      </c>
      <c r="S67" s="5">
        <v>17368</v>
      </c>
      <c r="T67" s="5">
        <v>692</v>
      </c>
      <c r="U67" s="5">
        <v>29110</v>
      </c>
      <c r="V67" s="5">
        <v>136</v>
      </c>
      <c r="W67" s="5">
        <v>1740</v>
      </c>
      <c r="X67" s="5">
        <v>17072</v>
      </c>
      <c r="Y67" s="5">
        <v>16574</v>
      </c>
      <c r="Z67" s="11">
        <f>SUM((Y67/X67))</f>
        <v>0.97082942830365515</v>
      </c>
      <c r="AA67" s="5">
        <v>16795</v>
      </c>
      <c r="AB67" s="11">
        <f>SUM((AA67/X67))</f>
        <v>0.98377460168697284</v>
      </c>
      <c r="AC67" s="5">
        <v>16944</v>
      </c>
      <c r="AD67" s="11">
        <f>SUM((AC67/X67))</f>
        <v>0.99250234301780693</v>
      </c>
      <c r="AE67" s="12">
        <v>705.27272727272725</v>
      </c>
      <c r="AF67" s="5">
        <v>1388424.564355911</v>
      </c>
    </row>
    <row r="68" spans="1:32">
      <c r="A68" s="7" t="s">
        <v>103</v>
      </c>
      <c r="B68" s="5" t="s">
        <v>33</v>
      </c>
      <c r="C68" s="5">
        <v>138</v>
      </c>
      <c r="D68" s="5" t="s">
        <v>34</v>
      </c>
      <c r="E68" s="5" t="s">
        <v>35</v>
      </c>
      <c r="F68" s="5" t="s">
        <v>36</v>
      </c>
      <c r="G68" s="5" t="s">
        <v>35</v>
      </c>
      <c r="H68" s="5" t="s">
        <v>35</v>
      </c>
      <c r="I68" s="5" t="s">
        <v>37</v>
      </c>
      <c r="J68" s="5">
        <v>11459</v>
      </c>
      <c r="K68" s="5">
        <v>5378</v>
      </c>
      <c r="L68" s="5">
        <v>6081</v>
      </c>
      <c r="M68" s="14">
        <f>SUM(J68/(AF68/1000))</f>
        <v>5.7794590184235739</v>
      </c>
      <c r="N68" s="5">
        <v>1065</v>
      </c>
      <c r="O68" s="5">
        <v>1423</v>
      </c>
      <c r="P68" s="5">
        <v>453</v>
      </c>
      <c r="Q68" s="5">
        <f>TRUNC(SUM((P68/(N68+O68))*10^2))</f>
        <v>18</v>
      </c>
      <c r="R68" s="5">
        <v>1683</v>
      </c>
      <c r="S68" s="5">
        <v>3727</v>
      </c>
      <c r="T68" s="5">
        <v>180</v>
      </c>
      <c r="U68" s="5">
        <v>5845</v>
      </c>
      <c r="V68" s="5">
        <v>24</v>
      </c>
      <c r="W68" s="5">
        <v>298</v>
      </c>
      <c r="X68" s="5">
        <v>3516</v>
      </c>
      <c r="Y68" s="5">
        <v>3454</v>
      </c>
      <c r="Z68" s="11">
        <f>SUM((Y68/X68))</f>
        <v>0.98236632536973834</v>
      </c>
      <c r="AA68" s="5">
        <v>3402</v>
      </c>
      <c r="AB68" s="11">
        <f>SUM((AA68/X68))</f>
        <v>0.96757679180887368</v>
      </c>
      <c r="AC68" s="5">
        <v>3492</v>
      </c>
      <c r="AD68" s="11">
        <f>SUM((AC68/X68))</f>
        <v>0.99317406143344711</v>
      </c>
      <c r="AE68" s="12">
        <v>843.84285714285704</v>
      </c>
      <c r="AF68" s="5">
        <v>1982711.524291697</v>
      </c>
    </row>
    <row r="69" spans="1:32">
      <c r="A69" s="7" t="s">
        <v>104</v>
      </c>
      <c r="B69" s="5" t="s">
        <v>33</v>
      </c>
      <c r="C69" s="5">
        <v>130</v>
      </c>
      <c r="D69" s="5" t="s">
        <v>34</v>
      </c>
      <c r="E69" s="5" t="s">
        <v>35</v>
      </c>
      <c r="F69" s="5" t="s">
        <v>36</v>
      </c>
      <c r="G69" s="5" t="s">
        <v>35</v>
      </c>
      <c r="H69" s="5" t="s">
        <v>35</v>
      </c>
      <c r="I69" s="5" t="s">
        <v>37</v>
      </c>
      <c r="J69" s="5">
        <v>18159</v>
      </c>
      <c r="K69" s="5">
        <v>8497</v>
      </c>
      <c r="L69" s="5">
        <v>9662</v>
      </c>
      <c r="M69" s="14">
        <f>SUM(J69/(AF69/1000))</f>
        <v>12.279432596057285</v>
      </c>
      <c r="N69" s="5">
        <v>1767</v>
      </c>
      <c r="O69" s="5">
        <v>2377</v>
      </c>
      <c r="P69" s="5">
        <v>666</v>
      </c>
      <c r="Q69" s="5">
        <f>TRUNC(SUM((P69/(N69+O69))*10^2))</f>
        <v>16</v>
      </c>
      <c r="R69" s="5">
        <v>2440</v>
      </c>
      <c r="S69" s="5">
        <v>5806</v>
      </c>
      <c r="T69" s="5">
        <v>198</v>
      </c>
      <c r="U69" s="5">
        <v>9662</v>
      </c>
      <c r="V69" s="5">
        <v>52</v>
      </c>
      <c r="W69" s="5">
        <v>427</v>
      </c>
      <c r="X69" s="5">
        <v>5936</v>
      </c>
      <c r="Y69" s="5">
        <v>5806</v>
      </c>
      <c r="Z69" s="11">
        <f>SUM((Y69/X69))</f>
        <v>0.97809973045822107</v>
      </c>
      <c r="AA69" s="5">
        <v>5068</v>
      </c>
      <c r="AB69" s="11">
        <f>SUM((AA69/X69))</f>
        <v>0.85377358490566035</v>
      </c>
      <c r="AC69" s="5">
        <v>5828</v>
      </c>
      <c r="AD69" s="11">
        <f>SUM((AC69/X69))</f>
        <v>0.98180592991913751</v>
      </c>
      <c r="AE69" s="12">
        <v>905.49500000000012</v>
      </c>
      <c r="AF69" s="5">
        <v>1478814.257739445</v>
      </c>
    </row>
    <row r="70" spans="1:32">
      <c r="A70" s="6" t="s">
        <v>105</v>
      </c>
      <c r="B70" s="5" t="s">
        <v>33</v>
      </c>
      <c r="C70" s="5">
        <v>128</v>
      </c>
      <c r="D70" s="5" t="s">
        <v>34</v>
      </c>
      <c r="E70" s="5" t="s">
        <v>35</v>
      </c>
      <c r="F70" s="5" t="s">
        <v>36</v>
      </c>
      <c r="G70" s="5" t="s">
        <v>35</v>
      </c>
      <c r="H70" s="5" t="s">
        <v>35</v>
      </c>
      <c r="I70" s="5" t="s">
        <v>37</v>
      </c>
      <c r="J70" s="5">
        <v>7464</v>
      </c>
      <c r="K70" s="5">
        <v>3504</v>
      </c>
      <c r="L70" s="5">
        <v>3960</v>
      </c>
      <c r="M70" s="14">
        <f>SUM(J70/(AF70/1000))</f>
        <v>9.3007040429350045</v>
      </c>
      <c r="N70" s="5">
        <v>661</v>
      </c>
      <c r="O70" s="5">
        <v>906</v>
      </c>
      <c r="P70" s="5">
        <v>329</v>
      </c>
      <c r="Q70" s="5">
        <f>TRUNC(SUM((P70/(N70+O70))*10^2))</f>
        <v>20</v>
      </c>
      <c r="R70" s="5">
        <v>1144</v>
      </c>
      <c r="S70" s="5">
        <v>2075</v>
      </c>
      <c r="T70" s="5">
        <v>57</v>
      </c>
      <c r="U70" s="5">
        <v>4168</v>
      </c>
      <c r="V70" s="5">
        <v>20</v>
      </c>
      <c r="W70" s="5">
        <v>105</v>
      </c>
      <c r="X70" s="5">
        <v>2308</v>
      </c>
      <c r="Y70" s="5">
        <v>2307</v>
      </c>
      <c r="Z70" s="11">
        <f>SUM((Y70/X70))</f>
        <v>0.99956672443674177</v>
      </c>
      <c r="AA70" s="5">
        <v>2271</v>
      </c>
      <c r="AB70" s="11">
        <f>SUM((AA70/X70))</f>
        <v>0.98396880415944543</v>
      </c>
      <c r="AC70" s="5">
        <v>2300</v>
      </c>
      <c r="AD70" s="11">
        <f>SUM((AC70/X70))</f>
        <v>0.99653379549393417</v>
      </c>
      <c r="AE70" s="12">
        <v>853.34499999999991</v>
      </c>
      <c r="AF70" s="5">
        <v>802519.89156345627</v>
      </c>
    </row>
    <row r="71" spans="1:32">
      <c r="A71" s="6" t="s">
        <v>106</v>
      </c>
      <c r="B71" s="5" t="s">
        <v>33</v>
      </c>
      <c r="C71" s="5">
        <v>127</v>
      </c>
      <c r="D71" s="5" t="s">
        <v>34</v>
      </c>
      <c r="E71" s="5" t="s">
        <v>35</v>
      </c>
      <c r="F71" s="5" t="s">
        <v>36</v>
      </c>
      <c r="G71" s="5" t="s">
        <v>35</v>
      </c>
      <c r="H71" s="5" t="s">
        <v>35</v>
      </c>
      <c r="I71" s="5" t="s">
        <v>37</v>
      </c>
      <c r="J71" s="5">
        <v>4774</v>
      </c>
      <c r="K71" s="5">
        <v>2256</v>
      </c>
      <c r="L71" s="5">
        <v>2518</v>
      </c>
      <c r="M71" s="14">
        <f>SUM(J71/(AF71/1000))</f>
        <v>4.1984862968712999</v>
      </c>
      <c r="N71" s="5">
        <v>467</v>
      </c>
      <c r="O71" s="5">
        <v>654</v>
      </c>
      <c r="P71" s="5">
        <v>154</v>
      </c>
      <c r="Q71" s="5">
        <f>TRUNC(SUM((P71/(N71+O71))*10^2))</f>
        <v>13</v>
      </c>
      <c r="R71" s="5">
        <v>572</v>
      </c>
      <c r="S71" s="5">
        <v>1602</v>
      </c>
      <c r="T71" s="5">
        <v>74</v>
      </c>
      <c r="U71" s="5">
        <v>2477</v>
      </c>
      <c r="V71" s="5">
        <v>49</v>
      </c>
      <c r="W71" s="5">
        <v>94</v>
      </c>
      <c r="X71" s="5">
        <v>1422</v>
      </c>
      <c r="Y71" s="5">
        <v>1412</v>
      </c>
      <c r="Z71" s="11">
        <f>SUM((Y71/X71))</f>
        <v>0.99296765119549935</v>
      </c>
      <c r="AA71" s="5">
        <v>1393</v>
      </c>
      <c r="AB71" s="11">
        <f>SUM((AA71/X71))</f>
        <v>0.97960618846694791</v>
      </c>
      <c r="AC71" s="5">
        <v>1403</v>
      </c>
      <c r="AD71" s="11">
        <f>SUM((AC71/X71))</f>
        <v>0.98663853727144868</v>
      </c>
      <c r="AE71" s="12">
        <v>725.18285714285707</v>
      </c>
      <c r="AF71" s="5">
        <v>1137076.4752900519</v>
      </c>
    </row>
    <row r="72" spans="1:32">
      <c r="A72" s="6" t="s">
        <v>107</v>
      </c>
      <c r="B72" s="5" t="s">
        <v>33</v>
      </c>
      <c r="C72" s="5">
        <v>14</v>
      </c>
      <c r="D72" s="5" t="s">
        <v>34</v>
      </c>
      <c r="E72" s="5" t="s">
        <v>35</v>
      </c>
      <c r="F72" s="5" t="s">
        <v>36</v>
      </c>
      <c r="G72" s="5" t="s">
        <v>35</v>
      </c>
      <c r="H72" s="5" t="s">
        <v>35</v>
      </c>
      <c r="I72" s="5" t="s">
        <v>37</v>
      </c>
      <c r="J72" s="5">
        <v>36362</v>
      </c>
      <c r="K72" s="5">
        <v>16720</v>
      </c>
      <c r="L72" s="5">
        <v>19642</v>
      </c>
      <c r="M72" s="14">
        <f>SUM(J72/(AF72/1000))</f>
        <v>18.075788343059219</v>
      </c>
      <c r="N72" s="5">
        <v>2567</v>
      </c>
      <c r="O72" s="5">
        <v>3553</v>
      </c>
      <c r="P72" s="5">
        <v>2851</v>
      </c>
      <c r="Q72" s="5">
        <f>TRUNC(SUM((P72/(N72+O72))*10^2))</f>
        <v>46</v>
      </c>
      <c r="R72" s="5">
        <v>7091</v>
      </c>
      <c r="S72" s="5">
        <v>11486</v>
      </c>
      <c r="T72" s="5">
        <v>232</v>
      </c>
      <c r="U72" s="5">
        <v>17450</v>
      </c>
      <c r="V72" s="5">
        <v>103</v>
      </c>
      <c r="W72" s="5">
        <v>652</v>
      </c>
      <c r="X72" s="5">
        <v>12568</v>
      </c>
      <c r="Y72" s="5">
        <v>12490</v>
      </c>
      <c r="Z72" s="11">
        <f>SUM((Y72/X72))</f>
        <v>0.99379376193507318</v>
      </c>
      <c r="AA72" s="5">
        <v>12448</v>
      </c>
      <c r="AB72" s="11">
        <f>SUM((AA72/X72))</f>
        <v>0.99045194143857418</v>
      </c>
      <c r="AC72" s="5">
        <v>12477</v>
      </c>
      <c r="AD72" s="11">
        <f>SUM((AC72/X72))</f>
        <v>0.99275938892425208</v>
      </c>
      <c r="AE72" s="12">
        <v>1575.941111111111</v>
      </c>
      <c r="AF72" s="5">
        <v>2011641.169385697</v>
      </c>
    </row>
    <row r="73" spans="1:32">
      <c r="A73" s="6" t="s">
        <v>108</v>
      </c>
      <c r="B73" s="5" t="s">
        <v>33</v>
      </c>
      <c r="C73" s="5">
        <v>15</v>
      </c>
      <c r="D73" s="5" t="s">
        <v>34</v>
      </c>
      <c r="E73" s="5" t="s">
        <v>35</v>
      </c>
      <c r="F73" s="5" t="s">
        <v>36</v>
      </c>
      <c r="G73" s="5" t="s">
        <v>35</v>
      </c>
      <c r="H73" s="5" t="s">
        <v>35</v>
      </c>
      <c r="I73" s="5" t="s">
        <v>37</v>
      </c>
      <c r="J73" s="5">
        <v>14180</v>
      </c>
      <c r="K73" s="5">
        <v>6229</v>
      </c>
      <c r="L73" s="5">
        <v>7951</v>
      </c>
      <c r="M73" s="14">
        <f>SUM(J73/(AF73/1000))</f>
        <v>15.257124416329816</v>
      </c>
      <c r="N73" s="5">
        <v>750</v>
      </c>
      <c r="O73" s="5">
        <v>1344</v>
      </c>
      <c r="P73" s="5">
        <v>1543</v>
      </c>
      <c r="Q73" s="5">
        <f>TRUNC(SUM((P73/(N73+O73))*10^2))</f>
        <v>73</v>
      </c>
      <c r="R73" s="5">
        <v>3563</v>
      </c>
      <c r="S73" s="5">
        <v>3924</v>
      </c>
      <c r="T73" s="5">
        <v>196</v>
      </c>
      <c r="U73" s="5">
        <v>6404</v>
      </c>
      <c r="V73" s="5">
        <v>93</v>
      </c>
      <c r="W73" s="5">
        <v>232</v>
      </c>
      <c r="X73" s="5">
        <v>4793</v>
      </c>
      <c r="Y73" s="5">
        <v>4454</v>
      </c>
      <c r="Z73" s="11">
        <f>SUM((Y73/X73))</f>
        <v>0.92927185478823282</v>
      </c>
      <c r="AA73" s="5">
        <v>4634</v>
      </c>
      <c r="AB73" s="11">
        <f>SUM((AA73/X73))</f>
        <v>0.96682662215731274</v>
      </c>
      <c r="AC73" s="5">
        <v>4674</v>
      </c>
      <c r="AD73" s="11">
        <f>SUM((AC73/X73))</f>
        <v>0.97517212601710823</v>
      </c>
      <c r="AE73" s="12">
        <v>2162.2755000000002</v>
      </c>
      <c r="AF73" s="5">
        <v>929401.87240152794</v>
      </c>
    </row>
    <row r="74" spans="1:32">
      <c r="A74" s="6" t="s">
        <v>109</v>
      </c>
      <c r="B74" s="5" t="s">
        <v>33</v>
      </c>
      <c r="C74" s="5">
        <v>2</v>
      </c>
      <c r="D74" s="5" t="s">
        <v>34</v>
      </c>
      <c r="E74" s="5" t="s">
        <v>35</v>
      </c>
      <c r="F74" s="5" t="s">
        <v>36</v>
      </c>
      <c r="G74" s="5" t="s">
        <v>35</v>
      </c>
      <c r="H74" s="5" t="s">
        <v>35</v>
      </c>
      <c r="I74" s="5" t="s">
        <v>37</v>
      </c>
      <c r="J74" s="5">
        <v>18454</v>
      </c>
      <c r="K74" s="5">
        <v>7642</v>
      </c>
      <c r="L74" s="5">
        <v>10812</v>
      </c>
      <c r="M74" s="14">
        <f>SUM(J74/(AF74/1000))</f>
        <v>21.705270389318244</v>
      </c>
      <c r="N74" s="5">
        <v>807</v>
      </c>
      <c r="O74" s="5">
        <v>992</v>
      </c>
      <c r="P74" s="5">
        <v>3326</v>
      </c>
      <c r="Q74" s="5">
        <f>TRUNC(SUM((P74/(N74+O74))*10^2))</f>
        <v>184</v>
      </c>
      <c r="R74" s="5">
        <v>11277</v>
      </c>
      <c r="S74" s="5">
        <v>1230</v>
      </c>
      <c r="T74" s="5">
        <v>157</v>
      </c>
      <c r="U74" s="5">
        <v>5749</v>
      </c>
      <c r="V74" s="5">
        <v>41</v>
      </c>
      <c r="W74" s="5">
        <v>163</v>
      </c>
      <c r="X74" s="5">
        <v>6663</v>
      </c>
      <c r="Y74" s="5">
        <v>6641</v>
      </c>
      <c r="Z74" s="11">
        <f>SUM((Y74/X74))</f>
        <v>0.99669818400120069</v>
      </c>
      <c r="AA74" s="5">
        <v>6608</v>
      </c>
      <c r="AB74" s="11">
        <f>SUM((AA74/X74))</f>
        <v>0.99174546000300168</v>
      </c>
      <c r="AC74" s="5">
        <v>6595</v>
      </c>
      <c r="AD74" s="11">
        <f>SUM((AC74/X74))</f>
        <v>0.98979438691280208</v>
      </c>
      <c r="AE74" s="12">
        <v>5380.7982352941171</v>
      </c>
      <c r="AF74" s="5">
        <v>850208.25214330049</v>
      </c>
    </row>
    <row r="75" spans="1:32">
      <c r="A75" s="6" t="s">
        <v>110</v>
      </c>
      <c r="B75" s="5" t="s">
        <v>33</v>
      </c>
      <c r="C75" s="5">
        <v>99</v>
      </c>
      <c r="D75" s="5" t="s">
        <v>34</v>
      </c>
      <c r="E75" s="5" t="s">
        <v>35</v>
      </c>
      <c r="F75" s="5" t="s">
        <v>36</v>
      </c>
      <c r="G75" s="5" t="s">
        <v>35</v>
      </c>
      <c r="H75" s="5" t="s">
        <v>35</v>
      </c>
      <c r="I75" s="5" t="s">
        <v>37</v>
      </c>
      <c r="J75" s="5">
        <v>1998</v>
      </c>
      <c r="K75" s="5">
        <v>1007</v>
      </c>
      <c r="L75" s="5">
        <v>991</v>
      </c>
      <c r="M75" s="14">
        <f>SUM(J75/(AF75/1000))</f>
        <v>1.0415493040065107</v>
      </c>
      <c r="N75" s="5">
        <v>233</v>
      </c>
      <c r="O75" s="5">
        <v>305</v>
      </c>
      <c r="P75" s="5">
        <v>48</v>
      </c>
      <c r="Q75" s="5">
        <f>TRUNC(SUM((P75/(N75+O75))*10^2))</f>
        <v>8</v>
      </c>
      <c r="R75" s="5">
        <v>249</v>
      </c>
      <c r="S75" s="5">
        <v>483</v>
      </c>
      <c r="T75" s="5">
        <v>9</v>
      </c>
      <c r="U75" s="5">
        <v>1253</v>
      </c>
      <c r="V75" s="5">
        <v>4</v>
      </c>
      <c r="W75" s="5">
        <v>85</v>
      </c>
      <c r="X75" s="5">
        <v>619</v>
      </c>
      <c r="Y75" s="5">
        <v>616</v>
      </c>
      <c r="Z75" s="11">
        <f>SUM((Y75/X75))</f>
        <v>0.99515347334410342</v>
      </c>
      <c r="AA75" s="5">
        <v>603</v>
      </c>
      <c r="AB75" s="11">
        <f>SUM((AA75/X75))</f>
        <v>0.97415185783521807</v>
      </c>
      <c r="AC75" s="5">
        <v>604</v>
      </c>
      <c r="AD75" s="11">
        <f>SUM((AC75/X75))</f>
        <v>0.975767366720517</v>
      </c>
      <c r="AE75" s="12">
        <v>838.27833333333331</v>
      </c>
      <c r="AF75" s="5">
        <v>1918296.130883412</v>
      </c>
    </row>
    <row r="76" spans="1:32">
      <c r="A76" s="6" t="s">
        <v>111</v>
      </c>
      <c r="B76" s="5" t="s">
        <v>33</v>
      </c>
      <c r="C76" s="5">
        <v>63</v>
      </c>
      <c r="D76" s="5" t="s">
        <v>34</v>
      </c>
      <c r="E76" s="5" t="s">
        <v>35</v>
      </c>
      <c r="F76" s="5" t="s">
        <v>36</v>
      </c>
      <c r="G76" s="5" t="s">
        <v>35</v>
      </c>
      <c r="H76" s="5" t="s">
        <v>35</v>
      </c>
      <c r="I76" s="5" t="s">
        <v>37</v>
      </c>
      <c r="J76" s="5">
        <v>24452</v>
      </c>
      <c r="K76" s="5">
        <v>11304</v>
      </c>
      <c r="L76" s="5">
        <v>13148</v>
      </c>
      <c r="M76" s="14">
        <f>SUM(J76/(AF76/1000))</f>
        <v>24.691732856517177</v>
      </c>
      <c r="N76" s="5">
        <v>2273</v>
      </c>
      <c r="O76" s="5">
        <v>2984</v>
      </c>
      <c r="P76" s="5">
        <v>1619</v>
      </c>
      <c r="Q76" s="5">
        <f>TRUNC(SUM((P76/(N76+O76))*10^2))</f>
        <v>30</v>
      </c>
      <c r="R76" s="5">
        <v>3796</v>
      </c>
      <c r="S76" s="5">
        <v>7438</v>
      </c>
      <c r="T76" s="5">
        <v>359</v>
      </c>
      <c r="U76" s="5">
        <v>12805</v>
      </c>
      <c r="V76" s="5">
        <v>54</v>
      </c>
      <c r="W76" s="5">
        <v>917</v>
      </c>
      <c r="X76" s="5">
        <v>7767</v>
      </c>
      <c r="Y76" s="5">
        <v>7504</v>
      </c>
      <c r="Z76" s="11">
        <f>SUM((Y76/X76))</f>
        <v>0.96613879232650957</v>
      </c>
      <c r="AA76" s="5">
        <v>7633</v>
      </c>
      <c r="AB76" s="11">
        <f>SUM((AA76/X76))</f>
        <v>0.98274752156559808</v>
      </c>
      <c r="AC76" s="5">
        <v>7718</v>
      </c>
      <c r="AD76" s="11">
        <f>SUM((AC76/X76))</f>
        <v>0.9936912578859276</v>
      </c>
      <c r="AE76" s="12">
        <v>893.26727272727271</v>
      </c>
      <c r="AF76" s="5">
        <v>990290.9667008688</v>
      </c>
    </row>
    <row r="77" spans="1:32">
      <c r="A77" s="8" t="s">
        <v>112</v>
      </c>
      <c r="B77" s="5" t="s">
        <v>33</v>
      </c>
      <c r="C77" s="5">
        <v>997</v>
      </c>
      <c r="D77" s="5" t="s">
        <v>34</v>
      </c>
      <c r="E77" s="5" t="s">
        <v>35</v>
      </c>
      <c r="F77" s="5" t="s">
        <v>36</v>
      </c>
      <c r="G77" s="5" t="s">
        <v>35</v>
      </c>
      <c r="H77" s="5" t="s">
        <v>35</v>
      </c>
      <c r="I77" s="5" t="s">
        <v>37</v>
      </c>
      <c r="J77" s="5">
        <v>1465</v>
      </c>
      <c r="K77" s="5">
        <v>734</v>
      </c>
      <c r="L77" s="5">
        <v>731</v>
      </c>
      <c r="M77" s="14">
        <f>SUM(J77/(AF77/1000))</f>
        <v>3.2665263886780767</v>
      </c>
      <c r="N77" s="5">
        <v>149</v>
      </c>
      <c r="O77" s="5">
        <v>181</v>
      </c>
      <c r="P77" s="5">
        <v>131</v>
      </c>
      <c r="Q77" s="5">
        <f>TRUNC(SUM((P77/(N77+O77))*10^2))</f>
        <v>39</v>
      </c>
      <c r="R77" s="5">
        <v>310</v>
      </c>
      <c r="S77" s="5">
        <v>137</v>
      </c>
      <c r="T77" s="5">
        <v>6</v>
      </c>
      <c r="U77" s="5">
        <v>1012</v>
      </c>
      <c r="V77" s="5">
        <v>0</v>
      </c>
      <c r="W77" s="5">
        <v>87</v>
      </c>
      <c r="X77" s="5">
        <v>424</v>
      </c>
      <c r="Y77" s="5">
        <v>423</v>
      </c>
      <c r="Z77" s="11">
        <f>SUM((Y77/X77))</f>
        <v>0.99764150943396224</v>
      </c>
      <c r="AA77" s="5">
        <v>147</v>
      </c>
      <c r="AB77" s="11">
        <f>SUM((AA77/X77))</f>
        <v>0.34669811320754718</v>
      </c>
      <c r="AC77" s="5">
        <v>424</v>
      </c>
      <c r="AD77" s="11">
        <f>SUM((AC77/X77))</f>
        <v>1</v>
      </c>
      <c r="AE77" s="12">
        <v>479.43</v>
      </c>
      <c r="AF77" s="5">
        <v>448488.64686284307</v>
      </c>
    </row>
    <row r="78" spans="1:32">
      <c r="A78" s="8" t="s">
        <v>113</v>
      </c>
      <c r="B78" s="5" t="s">
        <v>33</v>
      </c>
      <c r="C78" s="5">
        <v>998</v>
      </c>
      <c r="D78" s="5" t="s">
        <v>34</v>
      </c>
      <c r="E78" s="5" t="s">
        <v>35</v>
      </c>
      <c r="F78" s="5" t="s">
        <v>36</v>
      </c>
      <c r="G78" s="5" t="s">
        <v>35</v>
      </c>
      <c r="H78" s="5" t="s">
        <v>35</v>
      </c>
      <c r="I78" s="5" t="s">
        <v>37</v>
      </c>
      <c r="J78" s="5">
        <v>4236</v>
      </c>
      <c r="K78" s="5">
        <v>2180</v>
      </c>
      <c r="L78" s="5">
        <v>2056</v>
      </c>
      <c r="M78" s="14">
        <f>SUM(J78/(AF78/1000))</f>
        <v>0.38465913635976373</v>
      </c>
      <c r="N78" s="5">
        <v>456</v>
      </c>
      <c r="O78" s="5">
        <v>669</v>
      </c>
      <c r="P78" s="5">
        <v>255</v>
      </c>
      <c r="Q78" s="5">
        <f>TRUNC(SUM((P78/(N78+O78))*10^2))</f>
        <v>22</v>
      </c>
      <c r="R78" s="5">
        <v>219</v>
      </c>
      <c r="S78" s="5">
        <v>1264</v>
      </c>
      <c r="T78" s="5">
        <v>78</v>
      </c>
      <c r="U78" s="5">
        <v>2675</v>
      </c>
      <c r="V78" s="5">
        <v>0</v>
      </c>
      <c r="W78" s="5">
        <v>510</v>
      </c>
      <c r="X78" s="5">
        <v>1229</v>
      </c>
      <c r="Y78" s="5">
        <v>1113</v>
      </c>
      <c r="Z78" s="11">
        <f>SUM((Y78/X78))</f>
        <v>0.90561432058584213</v>
      </c>
      <c r="AA78" s="5">
        <v>118</v>
      </c>
      <c r="AB78" s="11">
        <f>SUM((AA78/X78))</f>
        <v>9.6013018714401946E-2</v>
      </c>
      <c r="AC78" s="5">
        <v>1140</v>
      </c>
      <c r="AD78" s="11">
        <f>SUM((AC78/X78))</f>
        <v>0.92758340113913751</v>
      </c>
      <c r="AE78" s="12">
        <v>469.1225</v>
      </c>
      <c r="AF78" s="5">
        <v>11012347.29554989</v>
      </c>
    </row>
    <row r="79" spans="1:32">
      <c r="A79" s="8" t="s">
        <v>114</v>
      </c>
      <c r="B79" s="5" t="s">
        <v>115</v>
      </c>
      <c r="C79" s="5">
        <v>999</v>
      </c>
      <c r="D79" s="5" t="s">
        <v>34</v>
      </c>
      <c r="E79" s="5" t="s">
        <v>35</v>
      </c>
      <c r="F79" s="5" t="s">
        <v>36</v>
      </c>
      <c r="G79" s="5" t="s">
        <v>35</v>
      </c>
      <c r="H79" s="5" t="s">
        <v>35</v>
      </c>
      <c r="I79" s="5" t="s">
        <v>37</v>
      </c>
      <c r="J79" s="5">
        <v>733</v>
      </c>
      <c r="K79" s="5">
        <v>384</v>
      </c>
      <c r="L79" s="5">
        <v>349</v>
      </c>
      <c r="M79" s="14">
        <f>SUM(J79/(AF79/1000))</f>
        <v>5.3708805885442128E-2</v>
      </c>
      <c r="N79" s="5">
        <v>70</v>
      </c>
      <c r="O79" s="5">
        <v>90</v>
      </c>
      <c r="P79" s="5">
        <v>55</v>
      </c>
      <c r="Q79" s="5">
        <f>TRUNC(SUM((P79/(N79+O79))*10^2))</f>
        <v>34</v>
      </c>
      <c r="R79" s="5">
        <v>97</v>
      </c>
      <c r="S79" s="5">
        <v>42</v>
      </c>
      <c r="T79" s="5">
        <v>8</v>
      </c>
      <c r="U79" s="5">
        <v>583</v>
      </c>
      <c r="V79" s="5">
        <v>3</v>
      </c>
      <c r="W79" s="5">
        <v>103</v>
      </c>
      <c r="X79" s="5">
        <v>219</v>
      </c>
      <c r="Y79" s="5">
        <v>217</v>
      </c>
      <c r="Z79" s="11">
        <f>SUM((Y79/X79))</f>
        <v>0.9908675799086758</v>
      </c>
      <c r="AA79" s="5">
        <v>7</v>
      </c>
      <c r="AB79" s="11">
        <f>SUM((AA79/X79))</f>
        <v>3.1963470319634701E-2</v>
      </c>
      <c r="AC79" s="5">
        <v>213</v>
      </c>
      <c r="AD79" s="11">
        <f>SUM((AC79/X79))</f>
        <v>0.9726027397260274</v>
      </c>
      <c r="AE79" s="12">
        <v>472.79</v>
      </c>
      <c r="AF79" s="5">
        <v>13647668.90486167</v>
      </c>
    </row>
    <row r="80" spans="1:32">
      <c r="A80" s="6" t="s">
        <v>116</v>
      </c>
      <c r="B80" s="5" t="s">
        <v>33</v>
      </c>
      <c r="C80" s="5">
        <v>42</v>
      </c>
      <c r="D80" s="5" t="s">
        <v>34</v>
      </c>
      <c r="E80" s="5" t="s">
        <v>35</v>
      </c>
      <c r="F80" s="5" t="s">
        <v>36</v>
      </c>
      <c r="G80" s="5" t="s">
        <v>35</v>
      </c>
      <c r="H80" s="5" t="s">
        <v>35</v>
      </c>
      <c r="I80" s="5" t="s">
        <v>37</v>
      </c>
      <c r="J80" s="5">
        <v>26540</v>
      </c>
      <c r="K80" s="5">
        <v>11847</v>
      </c>
      <c r="L80" s="5">
        <v>14693</v>
      </c>
      <c r="M80" s="14">
        <f>SUM(J80/(AF80/1000))</f>
        <v>11.492779976946153</v>
      </c>
      <c r="N80" s="5">
        <v>1848</v>
      </c>
      <c r="O80" s="5">
        <v>2148</v>
      </c>
      <c r="P80" s="5">
        <v>1925</v>
      </c>
      <c r="Q80" s="5">
        <f>TRUNC(SUM((P80/(N80+O80))*10^2))</f>
        <v>48</v>
      </c>
      <c r="R80" s="5">
        <v>9370</v>
      </c>
      <c r="S80" s="5">
        <v>3433</v>
      </c>
      <c r="T80" s="5">
        <v>356</v>
      </c>
      <c r="U80" s="5">
        <v>13312</v>
      </c>
      <c r="V80" s="5">
        <v>69</v>
      </c>
      <c r="W80" s="5">
        <v>259</v>
      </c>
      <c r="X80" s="5">
        <v>9168</v>
      </c>
      <c r="Y80" s="5">
        <v>8720</v>
      </c>
      <c r="Z80" s="11">
        <f>SUM((Y80/X80))</f>
        <v>0.9511343804537522</v>
      </c>
      <c r="AA80" s="5">
        <v>9126</v>
      </c>
      <c r="AB80" s="11">
        <f>SUM((AA80/X80))</f>
        <v>0.99541884816753923</v>
      </c>
      <c r="AC80" s="5">
        <v>9156</v>
      </c>
      <c r="AD80" s="11">
        <f>SUM((AC80/X80))</f>
        <v>0.99869109947643975</v>
      </c>
      <c r="AE80" s="12">
        <v>3013.568636363636</v>
      </c>
      <c r="AF80" s="5">
        <v>2309275.915247459</v>
      </c>
    </row>
    <row r="81" spans="1:32">
      <c r="A81" s="6" t="s">
        <v>117</v>
      </c>
      <c r="B81" s="5" t="s">
        <v>33</v>
      </c>
      <c r="C81" s="5">
        <v>150</v>
      </c>
      <c r="D81" s="5" t="s">
        <v>34</v>
      </c>
      <c r="E81" s="5" t="s">
        <v>35</v>
      </c>
      <c r="F81" s="5" t="s">
        <v>36</v>
      </c>
      <c r="G81" s="5" t="s">
        <v>35</v>
      </c>
      <c r="H81" s="5" t="s">
        <v>35</v>
      </c>
      <c r="I81" s="5" t="s">
        <v>37</v>
      </c>
      <c r="J81" s="5">
        <v>16088</v>
      </c>
      <c r="K81" s="5">
        <v>7627</v>
      </c>
      <c r="L81" s="5">
        <v>8461</v>
      </c>
      <c r="M81" s="14">
        <f>SUM(J81/(AF81/1000))</f>
        <v>15.486588153129333</v>
      </c>
      <c r="N81" s="5">
        <v>1514</v>
      </c>
      <c r="O81" s="5">
        <v>2092</v>
      </c>
      <c r="P81" s="5">
        <v>901</v>
      </c>
      <c r="Q81" s="5">
        <f>TRUNC(SUM((P81/(N81+O81))*10^2))</f>
        <v>24</v>
      </c>
      <c r="R81" s="5">
        <v>2249</v>
      </c>
      <c r="S81" s="5">
        <v>4363</v>
      </c>
      <c r="T81" s="5">
        <v>306</v>
      </c>
      <c r="U81" s="5">
        <v>9114</v>
      </c>
      <c r="V81" s="5">
        <v>56</v>
      </c>
      <c r="W81" s="5">
        <v>510</v>
      </c>
      <c r="X81" s="5">
        <v>5136</v>
      </c>
      <c r="Y81" s="5">
        <v>5083</v>
      </c>
      <c r="Z81" s="11">
        <f>SUM((Y81/X81))</f>
        <v>0.98968068535825549</v>
      </c>
      <c r="AA81" s="5">
        <v>4374</v>
      </c>
      <c r="AB81" s="11">
        <f>SUM((AA81/X81))</f>
        <v>0.85163551401869164</v>
      </c>
      <c r="AC81" s="5">
        <v>4905</v>
      </c>
      <c r="AD81" s="11">
        <f>SUM((AC81/X81))</f>
        <v>0.95502336448598135</v>
      </c>
      <c r="AE81" s="12">
        <v>723.94650000000001</v>
      </c>
      <c r="AF81" s="5">
        <v>1038834.36693247</v>
      </c>
    </row>
    <row r="82" spans="1:32">
      <c r="A82" s="6" t="s">
        <v>118</v>
      </c>
      <c r="B82" s="5" t="s">
        <v>33</v>
      </c>
      <c r="C82" s="5">
        <v>24</v>
      </c>
      <c r="D82" s="5" t="s">
        <v>34</v>
      </c>
      <c r="E82" s="5" t="s">
        <v>35</v>
      </c>
      <c r="F82" s="5" t="s">
        <v>36</v>
      </c>
      <c r="G82" s="5" t="s">
        <v>35</v>
      </c>
      <c r="H82" s="5" t="s">
        <v>35</v>
      </c>
      <c r="I82" s="5" t="s">
        <v>37</v>
      </c>
      <c r="J82" s="5">
        <v>10874</v>
      </c>
      <c r="K82" s="5">
        <v>4783</v>
      </c>
      <c r="L82" s="5">
        <v>6091</v>
      </c>
      <c r="M82" s="14">
        <f>SUM(J82/(AF82/1000))</f>
        <v>8.7071532037065147</v>
      </c>
      <c r="N82" s="5">
        <v>470</v>
      </c>
      <c r="O82" s="5">
        <v>705</v>
      </c>
      <c r="P82" s="5">
        <v>1350</v>
      </c>
      <c r="Q82" s="5">
        <f>TRUNC(SUM((P82/(N82+O82))*10^2))</f>
        <v>114</v>
      </c>
      <c r="R82" s="5">
        <v>7027</v>
      </c>
      <c r="S82" s="5">
        <v>484</v>
      </c>
      <c r="T82" s="5">
        <v>82</v>
      </c>
      <c r="U82" s="5">
        <v>3266</v>
      </c>
      <c r="V82" s="5">
        <v>15</v>
      </c>
      <c r="W82" s="5">
        <v>52</v>
      </c>
      <c r="X82" s="5">
        <v>3537</v>
      </c>
      <c r="Y82" s="5">
        <v>3499</v>
      </c>
      <c r="Z82" s="11">
        <f>SUM((Y82/X82))</f>
        <v>0.98925643200452362</v>
      </c>
      <c r="AA82" s="5">
        <v>3498</v>
      </c>
      <c r="AB82" s="11">
        <f>SUM((AA82/X82))</f>
        <v>0.9889737065309584</v>
      </c>
      <c r="AC82" s="5">
        <v>3497</v>
      </c>
      <c r="AD82" s="11">
        <f>SUM((AC82/X82))</f>
        <v>0.98869098105739328</v>
      </c>
      <c r="AE82" s="12">
        <v>7255.0561111111119</v>
      </c>
      <c r="AF82" s="5">
        <v>1248858.23708386</v>
      </c>
    </row>
    <row r="83" spans="1:32">
      <c r="A83" s="7" t="s">
        <v>119</v>
      </c>
      <c r="B83" s="5" t="s">
        <v>33</v>
      </c>
      <c r="C83" s="5">
        <v>78</v>
      </c>
      <c r="D83" s="5" t="s">
        <v>34</v>
      </c>
      <c r="E83" s="5" t="s">
        <v>35</v>
      </c>
      <c r="F83" s="5" t="s">
        <v>36</v>
      </c>
      <c r="G83" s="5" t="s">
        <v>35</v>
      </c>
      <c r="H83" s="5" t="s">
        <v>35</v>
      </c>
      <c r="I83" s="5" t="s">
        <v>37</v>
      </c>
      <c r="J83" s="5">
        <v>66961</v>
      </c>
      <c r="K83" s="5">
        <v>31298</v>
      </c>
      <c r="L83" s="5">
        <v>35663</v>
      </c>
      <c r="M83" s="14">
        <f>SUM(J83/(AF83/1000))</f>
        <v>6.7174596507191229</v>
      </c>
      <c r="N83" s="5">
        <v>5614</v>
      </c>
      <c r="O83" s="5">
        <v>7420</v>
      </c>
      <c r="P83" s="5">
        <v>3749</v>
      </c>
      <c r="Q83" s="5">
        <f>TRUNC(SUM((P83/(N83+O83))*10^2))</f>
        <v>28</v>
      </c>
      <c r="R83" s="5">
        <v>13826</v>
      </c>
      <c r="S83" s="5">
        <v>18245</v>
      </c>
      <c r="T83" s="5">
        <v>764</v>
      </c>
      <c r="U83" s="5">
        <v>33961</v>
      </c>
      <c r="V83" s="5">
        <v>164</v>
      </c>
      <c r="W83" s="5">
        <v>1675</v>
      </c>
      <c r="X83" s="5">
        <v>21595</v>
      </c>
      <c r="Y83" s="5">
        <v>20994</v>
      </c>
      <c r="Z83" s="11">
        <f>SUM((Y83/X83))</f>
        <v>0.97216948367677702</v>
      </c>
      <c r="AA83" s="5">
        <v>20574</v>
      </c>
      <c r="AB83" s="11">
        <f>SUM((AA83/X83))</f>
        <v>0.95272053716137994</v>
      </c>
      <c r="AC83" s="5">
        <v>21230</v>
      </c>
      <c r="AD83" s="11">
        <f>SUM((AC83/X83))</f>
        <v>0.98309793933780965</v>
      </c>
      <c r="AE83" s="12">
        <v>1649.262278481013</v>
      </c>
      <c r="AF83" s="5">
        <v>9968202.7852346897</v>
      </c>
    </row>
    <row r="84" spans="1:32">
      <c r="A84" s="6" t="s">
        <v>120</v>
      </c>
      <c r="B84" s="5" t="s">
        <v>33</v>
      </c>
      <c r="C84" s="5">
        <v>143</v>
      </c>
      <c r="D84" s="5" t="s">
        <v>34</v>
      </c>
      <c r="E84" s="5" t="s">
        <v>35</v>
      </c>
      <c r="F84" s="5" t="s">
        <v>36</v>
      </c>
      <c r="G84" s="5" t="s">
        <v>35</v>
      </c>
      <c r="H84" s="5" t="s">
        <v>35</v>
      </c>
      <c r="I84" s="5" t="s">
        <v>37</v>
      </c>
      <c r="J84" s="5">
        <v>11951</v>
      </c>
      <c r="K84" s="5">
        <v>5839</v>
      </c>
      <c r="L84" s="5">
        <v>6112</v>
      </c>
      <c r="M84" s="14">
        <f>SUM(J84/(AF84/1000))</f>
        <v>3.0824779187259392</v>
      </c>
      <c r="N84" s="5">
        <v>1283</v>
      </c>
      <c r="O84" s="5">
        <v>1727</v>
      </c>
      <c r="P84" s="5">
        <v>475</v>
      </c>
      <c r="Q84" s="5">
        <f>TRUNC(SUM((P84/(N84+O84))*10^2))</f>
        <v>15</v>
      </c>
      <c r="R84" s="5">
        <v>1299</v>
      </c>
      <c r="S84" s="5">
        <v>4582</v>
      </c>
      <c r="T84" s="5">
        <v>179</v>
      </c>
      <c r="U84" s="5">
        <v>5857</v>
      </c>
      <c r="V84" s="5">
        <v>34</v>
      </c>
      <c r="W84" s="5">
        <v>582</v>
      </c>
      <c r="X84" s="5">
        <v>3736</v>
      </c>
      <c r="Y84" s="5">
        <v>3587</v>
      </c>
      <c r="Z84" s="11">
        <f>SUM((Y84/X84))</f>
        <v>0.96011777301927193</v>
      </c>
      <c r="AA84" s="5">
        <v>2897</v>
      </c>
      <c r="AB84" s="11">
        <f>SUM((AA84/X84))</f>
        <v>0.77542826552462529</v>
      </c>
      <c r="AC84" s="5">
        <v>3557</v>
      </c>
      <c r="AD84" s="11">
        <f>SUM((AC84/X84))</f>
        <v>0.95208779443254821</v>
      </c>
      <c r="AE84" s="12">
        <v>629.125</v>
      </c>
      <c r="AF84" s="5">
        <v>3877075.6239316808</v>
      </c>
    </row>
    <row r="85" spans="1:32">
      <c r="A85" s="7" t="s">
        <v>121</v>
      </c>
      <c r="B85" s="5" t="s">
        <v>33</v>
      </c>
      <c r="C85" s="5">
        <v>109</v>
      </c>
      <c r="D85" s="5" t="s">
        <v>34</v>
      </c>
      <c r="E85" s="5" t="s">
        <v>35</v>
      </c>
      <c r="F85" s="5" t="s">
        <v>36</v>
      </c>
      <c r="G85" s="5" t="s">
        <v>35</v>
      </c>
      <c r="H85" s="5" t="s">
        <v>35</v>
      </c>
      <c r="I85" s="5" t="s">
        <v>37</v>
      </c>
      <c r="J85" s="5">
        <v>19448</v>
      </c>
      <c r="K85" s="5">
        <v>8841</v>
      </c>
      <c r="L85" s="5">
        <v>10607</v>
      </c>
      <c r="M85" s="14">
        <f>SUM(J85/(AF85/1000))</f>
        <v>46.081669314228996</v>
      </c>
      <c r="N85" s="5">
        <v>1413</v>
      </c>
      <c r="O85" s="5">
        <v>2213</v>
      </c>
      <c r="P85" s="5">
        <v>1565</v>
      </c>
      <c r="Q85" s="5">
        <f>TRUNC(SUM((P85/(N85+O85))*10^2))</f>
        <v>43</v>
      </c>
      <c r="R85" s="5">
        <v>2714</v>
      </c>
      <c r="S85" s="5">
        <v>5271</v>
      </c>
      <c r="T85" s="5">
        <v>178</v>
      </c>
      <c r="U85" s="5">
        <v>11255</v>
      </c>
      <c r="V85" s="5">
        <v>30</v>
      </c>
      <c r="W85" s="5">
        <v>440</v>
      </c>
      <c r="X85" s="5">
        <v>6071</v>
      </c>
      <c r="Y85" s="5">
        <v>5895</v>
      </c>
      <c r="Z85" s="11">
        <f>SUM((Y85/X85))</f>
        <v>0.97100971833305882</v>
      </c>
      <c r="AA85" s="5">
        <v>6011</v>
      </c>
      <c r="AB85" s="11">
        <f>SUM((AA85/X85))</f>
        <v>0.99011694943172457</v>
      </c>
      <c r="AC85" s="5">
        <v>6034</v>
      </c>
      <c r="AD85" s="11">
        <f>SUM((AC85/X85))</f>
        <v>0.9939054521495635</v>
      </c>
      <c r="AE85" s="12">
        <v>855.46481481481476</v>
      </c>
      <c r="AF85" s="5">
        <v>422033.32234743692</v>
      </c>
    </row>
    <row r="86" spans="1:32">
      <c r="A86" s="6" t="s">
        <v>122</v>
      </c>
      <c r="B86" s="5" t="s">
        <v>33</v>
      </c>
      <c r="C86" s="5">
        <v>126</v>
      </c>
      <c r="D86" s="5" t="s">
        <v>34</v>
      </c>
      <c r="E86" s="5" t="s">
        <v>35</v>
      </c>
      <c r="F86" s="5" t="s">
        <v>36</v>
      </c>
      <c r="G86" s="5" t="s">
        <v>35</v>
      </c>
      <c r="H86" s="5" t="s">
        <v>35</v>
      </c>
      <c r="I86" s="5" t="s">
        <v>37</v>
      </c>
      <c r="J86" s="5">
        <v>5487</v>
      </c>
      <c r="K86" s="5">
        <v>2581</v>
      </c>
      <c r="L86" s="5">
        <v>2906</v>
      </c>
      <c r="M86" s="14">
        <f>SUM(J86/(AF86/1000))</f>
        <v>3.8010946755791029</v>
      </c>
      <c r="N86" s="5">
        <v>598</v>
      </c>
      <c r="O86" s="5">
        <v>838</v>
      </c>
      <c r="P86" s="5">
        <v>193</v>
      </c>
      <c r="Q86" s="5">
        <f>TRUNC(SUM((P86/(N86+O86))*10^2))</f>
        <v>13</v>
      </c>
      <c r="R86" s="5">
        <v>649</v>
      </c>
      <c r="S86" s="5">
        <v>1896</v>
      </c>
      <c r="T86" s="5">
        <v>94</v>
      </c>
      <c r="U86" s="5">
        <v>2821</v>
      </c>
      <c r="V86" s="5">
        <v>27</v>
      </c>
      <c r="W86" s="5">
        <v>183</v>
      </c>
      <c r="X86" s="5">
        <v>1716</v>
      </c>
      <c r="Y86" s="5">
        <v>1702</v>
      </c>
      <c r="Z86" s="11">
        <f>SUM((Y86/X86))</f>
        <v>0.99184149184149184</v>
      </c>
      <c r="AA86" s="5">
        <v>1655</v>
      </c>
      <c r="AB86" s="11">
        <f>SUM((AA86/X86))</f>
        <v>0.96445221445221441</v>
      </c>
      <c r="AC86" s="5">
        <v>1713</v>
      </c>
      <c r="AD86" s="11">
        <f>SUM((AC86/X86))</f>
        <v>0.99825174825174823</v>
      </c>
      <c r="AE86" s="12">
        <v>646.16714285714284</v>
      </c>
      <c r="AF86" s="5">
        <v>1443531.526655291</v>
      </c>
    </row>
    <row r="87" spans="1:32">
      <c r="A87" s="6" t="s">
        <v>123</v>
      </c>
      <c r="B87" s="5" t="s">
        <v>33</v>
      </c>
      <c r="C87" s="5">
        <v>27</v>
      </c>
      <c r="D87" s="5" t="s">
        <v>34</v>
      </c>
      <c r="E87" s="5" t="s">
        <v>35</v>
      </c>
      <c r="F87" s="5" t="s">
        <v>36</v>
      </c>
      <c r="G87" s="5" t="s">
        <v>35</v>
      </c>
      <c r="H87" s="5" t="s">
        <v>35</v>
      </c>
      <c r="I87" s="5" t="s">
        <v>37</v>
      </c>
      <c r="J87" s="5">
        <v>3025</v>
      </c>
      <c r="K87" s="5">
        <v>1449</v>
      </c>
      <c r="L87" s="5">
        <v>1576</v>
      </c>
      <c r="M87" s="14">
        <f>SUM(J87/(AF87/1000))</f>
        <v>3.4618221351532381</v>
      </c>
      <c r="N87" s="5">
        <v>196</v>
      </c>
      <c r="O87" s="5">
        <v>223</v>
      </c>
      <c r="P87" s="5">
        <v>205</v>
      </c>
      <c r="Q87" s="5">
        <f>TRUNC(SUM((P87/(N87+O87))*10^2))</f>
        <v>48</v>
      </c>
      <c r="R87" s="5">
        <v>1372</v>
      </c>
      <c r="S87" s="5">
        <v>332</v>
      </c>
      <c r="T87" s="5">
        <v>34</v>
      </c>
      <c r="U87" s="5">
        <v>1281</v>
      </c>
      <c r="V87" s="5">
        <v>6</v>
      </c>
      <c r="W87" s="5">
        <v>28</v>
      </c>
      <c r="X87" s="5">
        <v>1168</v>
      </c>
      <c r="Y87" s="5">
        <v>1154</v>
      </c>
      <c r="Z87" s="11">
        <f>SUM((Y87/X87))</f>
        <v>0.98801369863013699</v>
      </c>
      <c r="AA87" s="5">
        <v>1131</v>
      </c>
      <c r="AB87" s="11">
        <f>SUM((AA87/X87))</f>
        <v>0.96832191780821919</v>
      </c>
      <c r="AC87" s="5">
        <v>1143</v>
      </c>
      <c r="AD87" s="11">
        <f>SUM((AC87/X87))</f>
        <v>0.97859589041095896</v>
      </c>
      <c r="AE87" s="12">
        <v>4129.634</v>
      </c>
      <c r="AF87" s="5">
        <v>873817.27942706621</v>
      </c>
    </row>
    <row r="88" spans="1:32">
      <c r="A88" s="6" t="s">
        <v>124</v>
      </c>
      <c r="B88" s="5" t="s">
        <v>33</v>
      </c>
      <c r="C88" s="5">
        <v>122</v>
      </c>
      <c r="D88" s="5" t="s">
        <v>34</v>
      </c>
      <c r="E88" s="5" t="s">
        <v>35</v>
      </c>
      <c r="F88" s="5" t="s">
        <v>36</v>
      </c>
      <c r="G88" s="5" t="s">
        <v>35</v>
      </c>
      <c r="H88" s="5" t="s">
        <v>35</v>
      </c>
      <c r="I88" s="5" t="s">
        <v>37</v>
      </c>
      <c r="J88" s="5">
        <v>7572</v>
      </c>
      <c r="K88" s="5">
        <v>3684</v>
      </c>
      <c r="L88" s="5">
        <v>3888</v>
      </c>
      <c r="M88" s="14">
        <f>SUM(J88/(AF88/1000))</f>
        <v>11.673076384647951</v>
      </c>
      <c r="N88" s="5">
        <v>810</v>
      </c>
      <c r="O88" s="5">
        <v>1118</v>
      </c>
      <c r="P88" s="5">
        <v>262</v>
      </c>
      <c r="Q88" s="5">
        <f>TRUNC(SUM((P88/(N88+O88))*10^2))</f>
        <v>13</v>
      </c>
      <c r="R88" s="5">
        <v>868</v>
      </c>
      <c r="S88" s="5">
        <v>2184</v>
      </c>
      <c r="T88" s="5">
        <v>92</v>
      </c>
      <c r="U88" s="5">
        <v>4415</v>
      </c>
      <c r="V88" s="5">
        <v>13</v>
      </c>
      <c r="W88" s="5">
        <v>365</v>
      </c>
      <c r="X88" s="5">
        <v>2342</v>
      </c>
      <c r="Y88" s="5">
        <v>2268</v>
      </c>
      <c r="Z88" s="11">
        <f>SUM((Y88/X88))</f>
        <v>0.96840307429547401</v>
      </c>
      <c r="AA88" s="5">
        <v>2171</v>
      </c>
      <c r="AB88" s="11">
        <f>SUM((AA88/X88))</f>
        <v>0.92698548249359525</v>
      </c>
      <c r="AC88" s="5">
        <v>2318</v>
      </c>
      <c r="AD88" s="11">
        <f>SUM((AC88/X88))</f>
        <v>0.98975234842015369</v>
      </c>
      <c r="AE88" s="12">
        <v>623.24900000000002</v>
      </c>
      <c r="AF88" s="5">
        <v>648672.1880753258</v>
      </c>
    </row>
    <row r="89" spans="1:32">
      <c r="A89" s="7" t="s">
        <v>125</v>
      </c>
      <c r="B89" s="5" t="s">
        <v>33</v>
      </c>
      <c r="C89" s="5">
        <v>142</v>
      </c>
      <c r="D89" s="5" t="s">
        <v>34</v>
      </c>
      <c r="E89" s="5" t="s">
        <v>35</v>
      </c>
      <c r="F89" s="5" t="s">
        <v>36</v>
      </c>
      <c r="G89" s="5" t="s">
        <v>35</v>
      </c>
      <c r="H89" s="5" t="s">
        <v>35</v>
      </c>
      <c r="I89" s="5" t="s">
        <v>37</v>
      </c>
      <c r="J89" s="5">
        <v>4592</v>
      </c>
      <c r="K89" s="5">
        <v>2236</v>
      </c>
      <c r="L89" s="5">
        <v>2356</v>
      </c>
      <c r="M89" s="14">
        <f>SUM(J89/(AF89/1000))</f>
        <v>1.7870734494885117</v>
      </c>
      <c r="N89" s="5">
        <v>404</v>
      </c>
      <c r="O89" s="5">
        <v>505</v>
      </c>
      <c r="P89" s="5">
        <v>287</v>
      </c>
      <c r="Q89" s="5">
        <f>TRUNC(SUM((P89/(N89+O89))*10^2))</f>
        <v>31</v>
      </c>
      <c r="R89" s="5">
        <v>1137</v>
      </c>
      <c r="S89" s="5">
        <v>861</v>
      </c>
      <c r="T89" s="5">
        <v>50</v>
      </c>
      <c r="U89" s="5">
        <v>2542</v>
      </c>
      <c r="V89" s="5">
        <v>2</v>
      </c>
      <c r="W89" s="5">
        <v>62</v>
      </c>
      <c r="X89" s="5">
        <v>1486</v>
      </c>
      <c r="Y89" s="5">
        <v>1389</v>
      </c>
      <c r="Z89" s="11">
        <f>SUM((Y89/X89))</f>
        <v>0.93472409152086133</v>
      </c>
      <c r="AA89" s="5">
        <v>1294</v>
      </c>
      <c r="AB89" s="11">
        <f>SUM((AA89/X89))</f>
        <v>0.87079407806191123</v>
      </c>
      <c r="AC89" s="5">
        <v>1338</v>
      </c>
      <c r="AD89" s="11">
        <f>SUM((AC89/X89))</f>
        <v>0.90040376850605652</v>
      </c>
      <c r="AE89" s="12">
        <v>1710.915</v>
      </c>
      <c r="AF89" s="5">
        <v>2569564.2231796919</v>
      </c>
    </row>
    <row r="90" spans="1:32">
      <c r="A90" s="7" t="s">
        <v>126</v>
      </c>
      <c r="B90" s="5" t="s">
        <v>33</v>
      </c>
      <c r="C90" s="5">
        <v>93</v>
      </c>
      <c r="D90" s="5" t="s">
        <v>34</v>
      </c>
      <c r="E90" s="5" t="s">
        <v>35</v>
      </c>
      <c r="F90" s="5" t="s">
        <v>36</v>
      </c>
      <c r="G90" s="5" t="s">
        <v>35</v>
      </c>
      <c r="H90" s="5" t="s">
        <v>35</v>
      </c>
      <c r="I90" s="5" t="s">
        <v>37</v>
      </c>
      <c r="J90" s="5">
        <v>14008</v>
      </c>
      <c r="K90" s="5">
        <v>6725</v>
      </c>
      <c r="L90" s="5">
        <v>7283</v>
      </c>
      <c r="M90" s="14">
        <f>SUM(J90/(AF90/1000))</f>
        <v>7.8348703735235325</v>
      </c>
      <c r="N90" s="5">
        <v>1497</v>
      </c>
      <c r="O90" s="5">
        <v>1870</v>
      </c>
      <c r="P90" s="5">
        <v>534</v>
      </c>
      <c r="Q90" s="5">
        <f>TRUNC(SUM((P90/(N90+O90))*10^2))</f>
        <v>15</v>
      </c>
      <c r="R90" s="5">
        <v>2112</v>
      </c>
      <c r="S90" s="5">
        <v>4479</v>
      </c>
      <c r="T90" s="5">
        <v>209</v>
      </c>
      <c r="U90" s="5">
        <v>7190</v>
      </c>
      <c r="V90" s="5">
        <v>18</v>
      </c>
      <c r="W90" s="5">
        <v>659</v>
      </c>
      <c r="X90" s="5">
        <v>4567</v>
      </c>
      <c r="Y90" s="5">
        <v>4342</v>
      </c>
      <c r="Z90" s="11">
        <f>SUM((Y90/X90))</f>
        <v>0.95073352310050363</v>
      </c>
      <c r="AA90" s="5">
        <v>3906</v>
      </c>
      <c r="AB90" s="11">
        <f>SUM((AA90/X90))</f>
        <v>0.85526603897525733</v>
      </c>
      <c r="AC90" s="5">
        <v>4422</v>
      </c>
      <c r="AD90" s="11">
        <f>SUM((AC90/X90))</f>
        <v>0.96825049266476904</v>
      </c>
      <c r="AE90" s="12">
        <v>880.99842105263167</v>
      </c>
      <c r="AF90" s="5">
        <v>1787904.50028853</v>
      </c>
    </row>
    <row r="91" spans="1:32">
      <c r="A91" s="7" t="s">
        <v>127</v>
      </c>
      <c r="B91" s="5" t="s">
        <v>33</v>
      </c>
      <c r="C91" s="5">
        <v>97</v>
      </c>
      <c r="D91" s="5" t="s">
        <v>34</v>
      </c>
      <c r="E91" s="5" t="s">
        <v>35</v>
      </c>
      <c r="F91" s="5" t="s">
        <v>36</v>
      </c>
      <c r="G91" s="5" t="s">
        <v>35</v>
      </c>
      <c r="H91" s="5" t="s">
        <v>35</v>
      </c>
      <c r="I91" s="5" t="s">
        <v>37</v>
      </c>
      <c r="J91" s="5">
        <v>8670</v>
      </c>
      <c r="K91" s="5">
        <v>4087</v>
      </c>
      <c r="L91" s="5">
        <v>4583</v>
      </c>
      <c r="M91" s="14">
        <f>SUM(J91/(AF91/1000))</f>
        <v>26.597817883646812</v>
      </c>
      <c r="N91" s="5">
        <v>870</v>
      </c>
      <c r="O91" s="5">
        <v>1207</v>
      </c>
      <c r="P91" s="5">
        <v>221</v>
      </c>
      <c r="Q91" s="5">
        <f>TRUNC(SUM((P91/(N91+O91))*10^2))</f>
        <v>10</v>
      </c>
      <c r="R91" s="5">
        <v>1259</v>
      </c>
      <c r="S91" s="5">
        <v>2744</v>
      </c>
      <c r="T91" s="5">
        <v>102</v>
      </c>
      <c r="U91" s="5">
        <v>4547</v>
      </c>
      <c r="V91" s="5">
        <v>18</v>
      </c>
      <c r="W91" s="5">
        <v>281</v>
      </c>
      <c r="X91" s="5">
        <v>2698</v>
      </c>
      <c r="Y91" s="5">
        <v>2568</v>
      </c>
      <c r="Z91" s="11">
        <f>SUM((Y91/X91))</f>
        <v>0.95181616011860637</v>
      </c>
      <c r="AA91" s="5">
        <v>2608</v>
      </c>
      <c r="AB91" s="11">
        <f>SUM((AA91/X91))</f>
        <v>0.96664195700518907</v>
      </c>
      <c r="AC91" s="5">
        <v>2668</v>
      </c>
      <c r="AD91" s="11">
        <f>SUM((AC91/X91))</f>
        <v>0.98888065233506306</v>
      </c>
      <c r="AE91" s="12">
        <v>804.47818181818184</v>
      </c>
      <c r="AF91" s="5">
        <v>325966.59011379251</v>
      </c>
    </row>
    <row r="92" spans="1:32">
      <c r="A92" s="7" t="s">
        <v>128</v>
      </c>
      <c r="B92" s="5" t="s">
        <v>33</v>
      </c>
      <c r="C92" s="5">
        <v>58</v>
      </c>
      <c r="D92" s="5" t="s">
        <v>34</v>
      </c>
      <c r="E92" s="5" t="s">
        <v>35</v>
      </c>
      <c r="F92" s="5" t="s">
        <v>36</v>
      </c>
      <c r="G92" s="5" t="s">
        <v>35</v>
      </c>
      <c r="H92" s="5" t="s">
        <v>35</v>
      </c>
      <c r="I92" s="5" t="s">
        <v>37</v>
      </c>
      <c r="J92" s="5">
        <v>5004</v>
      </c>
      <c r="K92" s="5">
        <v>2256</v>
      </c>
      <c r="L92" s="5">
        <v>2748</v>
      </c>
      <c r="M92" s="14">
        <f>SUM(J92/(AF92/1000))</f>
        <v>15.909712548676668</v>
      </c>
      <c r="N92" s="5">
        <v>350</v>
      </c>
      <c r="O92" s="5">
        <v>484</v>
      </c>
      <c r="P92" s="5">
        <v>536</v>
      </c>
      <c r="Q92" s="5">
        <f>TRUNC(SUM((P92/(N92+O92))*10^2))</f>
        <v>64</v>
      </c>
      <c r="R92" s="5">
        <v>1200</v>
      </c>
      <c r="S92" s="5">
        <v>1135</v>
      </c>
      <c r="T92" s="5">
        <v>54</v>
      </c>
      <c r="U92" s="5">
        <v>2596</v>
      </c>
      <c r="V92" s="5">
        <v>19</v>
      </c>
      <c r="W92" s="5">
        <v>99</v>
      </c>
      <c r="X92" s="5">
        <v>1622</v>
      </c>
      <c r="Y92" s="5">
        <v>1427</v>
      </c>
      <c r="Z92" s="11">
        <f>SUM((Y92/X92))</f>
        <v>0.87977805178791613</v>
      </c>
      <c r="AA92" s="5">
        <v>1550</v>
      </c>
      <c r="AB92" s="11">
        <f>SUM((AA92/X92))</f>
        <v>0.95561035758323054</v>
      </c>
      <c r="AC92" s="5">
        <v>1569</v>
      </c>
      <c r="AD92" s="11">
        <f>SUM((AC92/X92))</f>
        <v>0.96732429099876693</v>
      </c>
      <c r="AE92" s="12">
        <v>1431.1557142857141</v>
      </c>
      <c r="AF92" s="5">
        <v>314524.85295947228</v>
      </c>
    </row>
    <row r="93" spans="1:32">
      <c r="A93" s="7" t="s">
        <v>129</v>
      </c>
      <c r="B93" s="5" t="s">
        <v>33</v>
      </c>
      <c r="C93" s="5">
        <v>59</v>
      </c>
      <c r="D93" s="5" t="s">
        <v>34</v>
      </c>
      <c r="E93" s="5" t="s">
        <v>35</v>
      </c>
      <c r="F93" s="5" t="s">
        <v>36</v>
      </c>
      <c r="G93" s="5" t="s">
        <v>35</v>
      </c>
      <c r="H93" s="5" t="s">
        <v>35</v>
      </c>
      <c r="I93" s="5" t="s">
        <v>37</v>
      </c>
      <c r="J93" s="5">
        <v>41802</v>
      </c>
      <c r="K93" s="5">
        <v>19056</v>
      </c>
      <c r="L93" s="5">
        <v>22746</v>
      </c>
      <c r="M93" s="14">
        <f>SUM(J93/(AF93/1000))</f>
        <v>36.85055268065674</v>
      </c>
      <c r="N93" s="5">
        <v>3082</v>
      </c>
      <c r="O93" s="5">
        <v>4512</v>
      </c>
      <c r="P93" s="5">
        <v>3523</v>
      </c>
      <c r="Q93" s="5">
        <f>TRUNC(SUM((P93/(N93+O93))*10^2))</f>
        <v>46</v>
      </c>
      <c r="R93" s="5">
        <v>5431</v>
      </c>
      <c r="S93" s="5">
        <v>13752</v>
      </c>
      <c r="T93" s="5">
        <v>550</v>
      </c>
      <c r="U93" s="5">
        <v>21952</v>
      </c>
      <c r="V93" s="5">
        <v>117</v>
      </c>
      <c r="W93" s="5">
        <v>900</v>
      </c>
      <c r="X93" s="5">
        <v>13001</v>
      </c>
      <c r="Y93" s="5">
        <v>12616</v>
      </c>
      <c r="Z93" s="11">
        <f>SUM((Y93/X93))</f>
        <v>0.97038689331589878</v>
      </c>
      <c r="AA93" s="5">
        <v>12881</v>
      </c>
      <c r="AB93" s="11">
        <f>SUM((AA93/X93))</f>
        <v>0.99076994077378666</v>
      </c>
      <c r="AC93" s="5">
        <v>12899</v>
      </c>
      <c r="AD93" s="11">
        <f>SUM((AC93/X93))</f>
        <v>0.9921544496577186</v>
      </c>
      <c r="AE93" s="12">
        <v>856.65600000000006</v>
      </c>
      <c r="AF93" s="5">
        <v>1134365.6189434121</v>
      </c>
    </row>
    <row r="94" spans="1:32">
      <c r="A94" s="7" t="s">
        <v>130</v>
      </c>
      <c r="B94" s="5" t="s">
        <v>33</v>
      </c>
      <c r="C94" s="5">
        <v>117</v>
      </c>
      <c r="D94" s="5" t="s">
        <v>34</v>
      </c>
      <c r="E94" s="5" t="s">
        <v>35</v>
      </c>
      <c r="F94" s="5" t="s">
        <v>36</v>
      </c>
      <c r="G94" s="5" t="s">
        <v>35</v>
      </c>
      <c r="H94" s="5" t="s">
        <v>35</v>
      </c>
      <c r="I94" s="5" t="s">
        <v>37</v>
      </c>
      <c r="J94" s="5">
        <v>29169</v>
      </c>
      <c r="K94" s="5">
        <v>13697</v>
      </c>
      <c r="L94" s="5">
        <v>15472</v>
      </c>
      <c r="M94" s="14">
        <f>SUM(J94/(AF94/1000))</f>
        <v>20.236009396384713</v>
      </c>
      <c r="N94" s="5">
        <v>2747</v>
      </c>
      <c r="O94" s="5">
        <v>4170</v>
      </c>
      <c r="P94" s="5">
        <v>1342</v>
      </c>
      <c r="Q94" s="5">
        <f>TRUNC(SUM((P94/(N94+O94))*10^2))</f>
        <v>19</v>
      </c>
      <c r="R94" s="5">
        <v>2641</v>
      </c>
      <c r="S94" s="5">
        <v>9166</v>
      </c>
      <c r="T94" s="5">
        <v>356</v>
      </c>
      <c r="U94" s="5">
        <v>16975</v>
      </c>
      <c r="V94" s="5">
        <v>31</v>
      </c>
      <c r="W94" s="5">
        <v>1426</v>
      </c>
      <c r="X94" s="5">
        <v>9142</v>
      </c>
      <c r="Y94" s="5">
        <v>8842</v>
      </c>
      <c r="Z94" s="11">
        <f>SUM((Y94/X94))</f>
        <v>0.96718442353970679</v>
      </c>
      <c r="AA94" s="5">
        <v>8398</v>
      </c>
      <c r="AB94" s="11">
        <f>SUM((AA94/X94))</f>
        <v>0.91861737037847302</v>
      </c>
      <c r="AC94" s="5">
        <v>9064</v>
      </c>
      <c r="AD94" s="11">
        <f>SUM((AC94/X94))</f>
        <v>0.99146795012032374</v>
      </c>
      <c r="AE94" s="12">
        <v>555.49514285714292</v>
      </c>
      <c r="AF94" s="5">
        <v>1441440.3269258819</v>
      </c>
    </row>
    <row r="95" spans="1:32">
      <c r="A95" s="7" t="s">
        <v>131</v>
      </c>
      <c r="B95" s="5" t="s">
        <v>33</v>
      </c>
      <c r="C95" s="5">
        <v>38</v>
      </c>
      <c r="D95" s="5" t="s">
        <v>34</v>
      </c>
      <c r="E95" s="5" t="s">
        <v>35</v>
      </c>
      <c r="F95" s="5" t="s">
        <v>36</v>
      </c>
      <c r="G95" s="5" t="s">
        <v>35</v>
      </c>
      <c r="H95" s="5" t="s">
        <v>35</v>
      </c>
      <c r="I95" s="5" t="s">
        <v>37</v>
      </c>
      <c r="J95" s="5">
        <v>11503</v>
      </c>
      <c r="K95" s="5">
        <v>5318</v>
      </c>
      <c r="L95" s="5">
        <v>6185</v>
      </c>
      <c r="M95" s="14">
        <f>SUM(J95/(AF95/1000))</f>
        <v>13.125212395681526</v>
      </c>
      <c r="N95" s="5">
        <v>974</v>
      </c>
      <c r="O95" s="5">
        <v>1256</v>
      </c>
      <c r="P95" s="5">
        <v>705</v>
      </c>
      <c r="Q95" s="5">
        <f>TRUNC(SUM((P95/(N95+O95))*10^2))</f>
        <v>31</v>
      </c>
      <c r="R95" s="5">
        <v>2380</v>
      </c>
      <c r="S95" s="5">
        <v>3174</v>
      </c>
      <c r="T95" s="5">
        <v>141</v>
      </c>
      <c r="U95" s="5">
        <v>5773</v>
      </c>
      <c r="V95" s="5">
        <v>33</v>
      </c>
      <c r="W95" s="5">
        <v>257</v>
      </c>
      <c r="X95" s="5">
        <v>3783</v>
      </c>
      <c r="Y95" s="5">
        <v>3764</v>
      </c>
      <c r="Z95" s="11">
        <f>SUM((Y95/X95))</f>
        <v>0.9949775310600053</v>
      </c>
      <c r="AA95" s="5">
        <v>3703</v>
      </c>
      <c r="AB95" s="11">
        <f>SUM((AA95/X95))</f>
        <v>0.97885276235791696</v>
      </c>
      <c r="AC95" s="5">
        <v>3755</v>
      </c>
      <c r="AD95" s="11">
        <f>SUM((AC95/X95))</f>
        <v>0.99259846682527098</v>
      </c>
      <c r="AE95" s="12">
        <v>1513.36294117647</v>
      </c>
      <c r="AF95" s="5">
        <v>876404.86517267569</v>
      </c>
    </row>
    <row r="96" spans="1:32">
      <c r="A96" s="7" t="s">
        <v>132</v>
      </c>
      <c r="B96" s="5" t="s">
        <v>33</v>
      </c>
      <c r="C96" s="5">
        <v>54</v>
      </c>
      <c r="D96" s="5" t="s">
        <v>34</v>
      </c>
      <c r="E96" s="5" t="s">
        <v>35</v>
      </c>
      <c r="F96" s="5" t="s">
        <v>36</v>
      </c>
      <c r="G96" s="5" t="s">
        <v>35</v>
      </c>
      <c r="H96" s="5" t="s">
        <v>35</v>
      </c>
      <c r="I96" s="5" t="s">
        <v>37</v>
      </c>
      <c r="J96" s="5">
        <v>8556</v>
      </c>
      <c r="K96" s="5">
        <v>3930</v>
      </c>
      <c r="L96" s="5">
        <v>4626</v>
      </c>
      <c r="M96" s="14">
        <f>SUM(J96/(AF96/1000))</f>
        <v>24.989632606238128</v>
      </c>
      <c r="N96" s="5">
        <v>675</v>
      </c>
      <c r="O96" s="5">
        <v>993</v>
      </c>
      <c r="P96" s="5">
        <v>636</v>
      </c>
      <c r="Q96" s="5">
        <f>TRUNC(SUM((P96/(N96+O96))*10^2))</f>
        <v>38</v>
      </c>
      <c r="R96" s="5">
        <v>1448</v>
      </c>
      <c r="S96" s="5">
        <v>2440</v>
      </c>
      <c r="T96" s="5">
        <v>73</v>
      </c>
      <c r="U96" s="5">
        <v>4543</v>
      </c>
      <c r="V96" s="5">
        <v>52</v>
      </c>
      <c r="W96" s="5">
        <v>352</v>
      </c>
      <c r="X96" s="5">
        <v>2740</v>
      </c>
      <c r="Y96" s="5">
        <v>2642</v>
      </c>
      <c r="Z96" s="11">
        <f>SUM((Y96/X96))</f>
        <v>0.96423357664233578</v>
      </c>
      <c r="AA96" s="5">
        <v>2715</v>
      </c>
      <c r="AB96" s="11">
        <f>SUM((AA96/X96))</f>
        <v>0.99087591240875916</v>
      </c>
      <c r="AC96" s="5">
        <v>2714</v>
      </c>
      <c r="AD96" s="11">
        <f>SUM((AC96/X96))</f>
        <v>0.99051094890510949</v>
      </c>
      <c r="AE96" s="12">
        <v>994.05818181818177</v>
      </c>
      <c r="AF96" s="5">
        <v>342381.98435395071</v>
      </c>
    </row>
    <row r="97" spans="1:32">
      <c r="A97" s="7" t="s">
        <v>133</v>
      </c>
      <c r="B97" s="5" t="s">
        <v>33</v>
      </c>
      <c r="C97" s="5">
        <v>115</v>
      </c>
      <c r="D97" s="5" t="s">
        <v>34</v>
      </c>
      <c r="E97" s="5" t="s">
        <v>35</v>
      </c>
      <c r="F97" s="5" t="s">
        <v>36</v>
      </c>
      <c r="G97" s="5" t="s">
        <v>35</v>
      </c>
      <c r="H97" s="5" t="s">
        <v>35</v>
      </c>
      <c r="I97" s="5" t="s">
        <v>37</v>
      </c>
      <c r="J97" s="5">
        <v>12310</v>
      </c>
      <c r="K97" s="5">
        <v>5740</v>
      </c>
      <c r="L97" s="5">
        <v>6570</v>
      </c>
      <c r="M97" s="14">
        <f>SUM(J97/(AF97/1000))</f>
        <v>45.253745172694259</v>
      </c>
      <c r="N97" s="5">
        <v>1170</v>
      </c>
      <c r="O97" s="5">
        <v>1524</v>
      </c>
      <c r="P97" s="5">
        <v>694</v>
      </c>
      <c r="Q97" s="5">
        <f>TRUNC(SUM((P97/(N97+O97))*10^2))</f>
        <v>25</v>
      </c>
      <c r="R97" s="5">
        <v>1302</v>
      </c>
      <c r="S97" s="5">
        <v>3801</v>
      </c>
      <c r="T97" s="5">
        <v>107</v>
      </c>
      <c r="U97" s="5">
        <v>7072</v>
      </c>
      <c r="V97" s="5">
        <v>28</v>
      </c>
      <c r="W97" s="5">
        <v>363</v>
      </c>
      <c r="X97" s="5">
        <v>3828</v>
      </c>
      <c r="Y97" s="5">
        <v>3657</v>
      </c>
      <c r="Z97" s="11">
        <f>SUM((Y97/X97))</f>
        <v>0.95532915360501569</v>
      </c>
      <c r="AA97" s="5">
        <v>3751</v>
      </c>
      <c r="AB97" s="11">
        <f>SUM((AA97/X97))</f>
        <v>0.97988505747126442</v>
      </c>
      <c r="AC97" s="5">
        <v>3791</v>
      </c>
      <c r="AD97" s="11">
        <f>SUM((AC97/X97))</f>
        <v>0.99033437826541271</v>
      </c>
      <c r="AE97" s="12">
        <v>612.60428571428565</v>
      </c>
      <c r="AF97" s="5">
        <v>272021.68468097871</v>
      </c>
    </row>
    <row r="98" spans="1:32">
      <c r="A98" s="7" t="s">
        <v>134</v>
      </c>
      <c r="B98" s="5" t="s">
        <v>33</v>
      </c>
      <c r="C98" s="5">
        <v>119</v>
      </c>
      <c r="D98" s="5" t="s">
        <v>34</v>
      </c>
      <c r="E98" s="5" t="s">
        <v>35</v>
      </c>
      <c r="F98" s="5" t="s">
        <v>36</v>
      </c>
      <c r="G98" s="5" t="s">
        <v>35</v>
      </c>
      <c r="H98" s="5" t="s">
        <v>35</v>
      </c>
      <c r="I98" s="5" t="s">
        <v>37</v>
      </c>
      <c r="J98" s="5">
        <v>19470</v>
      </c>
      <c r="K98" s="5">
        <v>9239</v>
      </c>
      <c r="L98" s="5">
        <v>10231</v>
      </c>
      <c r="M98" s="14">
        <f>SUM(J98/(AF98/1000))</f>
        <v>29.624656162584071</v>
      </c>
      <c r="N98" s="5">
        <v>1821</v>
      </c>
      <c r="O98" s="5">
        <v>2566</v>
      </c>
      <c r="P98" s="5">
        <v>1015</v>
      </c>
      <c r="Q98" s="5">
        <f>TRUNC(SUM((P98/(N98+O98))*10^2))</f>
        <v>23</v>
      </c>
      <c r="R98" s="5">
        <v>2480</v>
      </c>
      <c r="S98" s="5">
        <v>5669</v>
      </c>
      <c r="T98" s="5">
        <v>223</v>
      </c>
      <c r="U98" s="5">
        <v>11009</v>
      </c>
      <c r="V98" s="5">
        <v>89</v>
      </c>
      <c r="W98" s="5">
        <v>782</v>
      </c>
      <c r="X98" s="5">
        <v>6180</v>
      </c>
      <c r="Y98" s="5">
        <v>6108</v>
      </c>
      <c r="Z98" s="11">
        <f>SUM((Y98/X98))</f>
        <v>0.98834951456310682</v>
      </c>
      <c r="AA98" s="5">
        <v>5941</v>
      </c>
      <c r="AB98" s="11">
        <f>SUM((AA98/X98))</f>
        <v>0.96132686084142394</v>
      </c>
      <c r="AC98" s="5">
        <v>6141</v>
      </c>
      <c r="AD98" s="11">
        <f>SUM((AC98/X98))</f>
        <v>0.99368932038834956</v>
      </c>
      <c r="AE98" s="12">
        <v>648.00749999999994</v>
      </c>
      <c r="AF98" s="5">
        <v>657222.81781587738</v>
      </c>
    </row>
    <row r="99" spans="1:32">
      <c r="A99" s="7" t="s">
        <v>135</v>
      </c>
      <c r="B99" s="5" t="s">
        <v>33</v>
      </c>
      <c r="C99" s="5">
        <v>106</v>
      </c>
      <c r="D99" s="5" t="s">
        <v>34</v>
      </c>
      <c r="E99" s="5" t="s">
        <v>35</v>
      </c>
      <c r="F99" s="5" t="s">
        <v>36</v>
      </c>
      <c r="G99" s="5" t="s">
        <v>35</v>
      </c>
      <c r="H99" s="5" t="s">
        <v>35</v>
      </c>
      <c r="I99" s="5" t="s">
        <v>37</v>
      </c>
      <c r="J99" s="5">
        <v>2359</v>
      </c>
      <c r="K99" s="5">
        <v>1073</v>
      </c>
      <c r="L99" s="5">
        <v>1286</v>
      </c>
      <c r="M99" s="14">
        <f>SUM(J99/(AF99/1000))</f>
        <v>5.3725901791723372</v>
      </c>
      <c r="N99" s="5">
        <v>165</v>
      </c>
      <c r="O99" s="5">
        <v>254</v>
      </c>
      <c r="P99" s="5">
        <v>233</v>
      </c>
      <c r="Q99" s="5">
        <f>TRUNC(SUM((P99/(N99+O99))*10^2))</f>
        <v>55</v>
      </c>
      <c r="R99" s="5">
        <v>536</v>
      </c>
      <c r="S99" s="5">
        <v>469</v>
      </c>
      <c r="T99" s="5">
        <v>34</v>
      </c>
      <c r="U99" s="5">
        <v>1320</v>
      </c>
      <c r="V99" s="5">
        <v>0</v>
      </c>
      <c r="W99" s="5">
        <v>57</v>
      </c>
      <c r="X99" s="5">
        <v>769</v>
      </c>
      <c r="Y99" s="5">
        <v>615</v>
      </c>
      <c r="Z99" s="11">
        <f>SUM((Y99/X99))</f>
        <v>0.79973992197659294</v>
      </c>
      <c r="AA99" s="5">
        <v>656</v>
      </c>
      <c r="AB99" s="11">
        <f>SUM((AA99/X99))</f>
        <v>0.85305591677503256</v>
      </c>
      <c r="AC99" s="5">
        <v>656</v>
      </c>
      <c r="AD99" s="11">
        <f>SUM((AC99/X99))</f>
        <v>0.85305591677503256</v>
      </c>
      <c r="AE99" s="12">
        <v>1410.4533333333341</v>
      </c>
      <c r="AF99" s="5">
        <v>439080.57777141128</v>
      </c>
    </row>
    <row r="100" spans="1:32">
      <c r="A100" s="7" t="s">
        <v>136</v>
      </c>
      <c r="B100" s="5" t="s">
        <v>33</v>
      </c>
      <c r="C100" s="5">
        <v>108</v>
      </c>
      <c r="D100" s="5" t="s">
        <v>34</v>
      </c>
      <c r="E100" s="5" t="s">
        <v>35</v>
      </c>
      <c r="F100" s="5" t="s">
        <v>36</v>
      </c>
      <c r="G100" s="5" t="s">
        <v>35</v>
      </c>
      <c r="H100" s="5" t="s">
        <v>35</v>
      </c>
      <c r="I100" s="5" t="s">
        <v>37</v>
      </c>
      <c r="J100" s="5">
        <v>20160</v>
      </c>
      <c r="K100" s="5">
        <v>9423</v>
      </c>
      <c r="L100" s="5">
        <v>10737</v>
      </c>
      <c r="M100" s="14">
        <f>SUM(J100/(AF100/1000))</f>
        <v>34.525260189836224</v>
      </c>
      <c r="N100" s="5">
        <v>1701</v>
      </c>
      <c r="O100" s="5">
        <v>2530</v>
      </c>
      <c r="P100" s="5">
        <v>1362</v>
      </c>
      <c r="Q100" s="5">
        <f>TRUNC(SUM((P100/(N100+O100))*10^2))</f>
        <v>32</v>
      </c>
      <c r="R100" s="5">
        <v>2593</v>
      </c>
      <c r="S100" s="5">
        <v>5835</v>
      </c>
      <c r="T100" s="5">
        <v>143</v>
      </c>
      <c r="U100" s="5">
        <v>11515</v>
      </c>
      <c r="V100" s="5">
        <v>74</v>
      </c>
      <c r="W100" s="5">
        <v>496</v>
      </c>
      <c r="X100" s="5">
        <v>6146</v>
      </c>
      <c r="Y100" s="5">
        <v>5990</v>
      </c>
      <c r="Z100" s="11">
        <f>SUM((Y100/X100))</f>
        <v>0.97461763748779695</v>
      </c>
      <c r="AA100" s="5">
        <v>5873</v>
      </c>
      <c r="AB100" s="11">
        <f>SUM((AA100/X100))</f>
        <v>0.95558086560364464</v>
      </c>
      <c r="AC100" s="5">
        <v>6041</v>
      </c>
      <c r="AD100" s="11">
        <f>SUM((AC100/X100))</f>
        <v>0.98291571753986329</v>
      </c>
      <c r="AE100" s="12">
        <v>745.48038461538465</v>
      </c>
      <c r="AF100" s="5">
        <v>583920.29166907864</v>
      </c>
    </row>
    <row r="101" spans="1:32">
      <c r="A101" s="7" t="s">
        <v>137</v>
      </c>
      <c r="B101" s="5" t="s">
        <v>33</v>
      </c>
      <c r="C101" s="5">
        <v>96</v>
      </c>
      <c r="D101" s="5" t="s">
        <v>34</v>
      </c>
      <c r="E101" s="5" t="s">
        <v>35</v>
      </c>
      <c r="F101" s="5" t="s">
        <v>36</v>
      </c>
      <c r="G101" s="5" t="s">
        <v>35</v>
      </c>
      <c r="H101" s="5" t="s">
        <v>35</v>
      </c>
      <c r="I101" s="5" t="s">
        <v>37</v>
      </c>
      <c r="J101" s="5">
        <v>32349</v>
      </c>
      <c r="K101" s="5">
        <v>16437</v>
      </c>
      <c r="L101" s="5">
        <v>15912</v>
      </c>
      <c r="M101" s="14">
        <f>SUM(J101/(AF101/1000))</f>
        <v>12.763590315419712</v>
      </c>
      <c r="N101" s="5">
        <v>2961</v>
      </c>
      <c r="O101" s="5">
        <v>3944</v>
      </c>
      <c r="P101" s="5">
        <v>1037</v>
      </c>
      <c r="Q101" s="5">
        <f>TRUNC(SUM((P101/(N101+O101))*10^2))</f>
        <v>15</v>
      </c>
      <c r="R101" s="5">
        <v>4178</v>
      </c>
      <c r="S101" s="5">
        <v>10192</v>
      </c>
      <c r="T101" s="5">
        <v>536</v>
      </c>
      <c r="U101" s="5">
        <v>17331</v>
      </c>
      <c r="V101" s="5">
        <v>103</v>
      </c>
      <c r="W101" s="5">
        <v>1599</v>
      </c>
      <c r="X101" s="5">
        <v>12064</v>
      </c>
      <c r="Y101" s="5">
        <v>9356</v>
      </c>
      <c r="Z101" s="11">
        <f>SUM((Y101/X101))</f>
        <v>0.77553050397877987</v>
      </c>
      <c r="AA101" s="5">
        <v>9379</v>
      </c>
      <c r="AB101" s="11">
        <f>SUM((AA101/X101))</f>
        <v>0.77743700265251992</v>
      </c>
      <c r="AC101" s="5">
        <v>9673</v>
      </c>
      <c r="AD101" s="11">
        <f>SUM((AC101/X101))</f>
        <v>0.80180702917771884</v>
      </c>
      <c r="AE101" s="12">
        <v>766.64969696969695</v>
      </c>
      <c r="AF101" s="5">
        <v>2534474.9557590489</v>
      </c>
    </row>
    <row r="102" spans="1:32">
      <c r="A102" s="7" t="s">
        <v>138</v>
      </c>
      <c r="B102" s="4" t="s">
        <v>33</v>
      </c>
      <c r="C102" s="4">
        <v>37</v>
      </c>
      <c r="D102" s="4" t="s">
        <v>34</v>
      </c>
      <c r="E102" s="4" t="s">
        <v>35</v>
      </c>
      <c r="F102" s="4" t="s">
        <v>36</v>
      </c>
      <c r="G102" s="4" t="s">
        <v>35</v>
      </c>
      <c r="H102" s="4" t="s">
        <v>35</v>
      </c>
      <c r="I102" s="4" t="s">
        <v>37</v>
      </c>
      <c r="J102" s="4">
        <v>10542</v>
      </c>
      <c r="K102" s="4">
        <v>4772</v>
      </c>
      <c r="L102" s="4">
        <v>5770</v>
      </c>
      <c r="M102" s="14">
        <f>SUM(J102/(AF102/1000))</f>
        <v>15.728650124780303</v>
      </c>
      <c r="N102" s="4">
        <v>741</v>
      </c>
      <c r="O102" s="4">
        <v>990</v>
      </c>
      <c r="P102" s="4">
        <v>1040</v>
      </c>
      <c r="Q102" s="5">
        <f>TRUNC(SUM((P102/(N102+O102))*10^2))</f>
        <v>60</v>
      </c>
      <c r="R102" s="4">
        <v>2768</v>
      </c>
      <c r="S102" s="4">
        <v>2238</v>
      </c>
      <c r="T102" s="4">
        <v>115</v>
      </c>
      <c r="U102" s="4">
        <v>5363</v>
      </c>
      <c r="V102" s="4">
        <v>58</v>
      </c>
      <c r="W102" s="4">
        <v>226</v>
      </c>
      <c r="X102" s="4">
        <v>3494</v>
      </c>
      <c r="Y102" s="4">
        <v>3396</v>
      </c>
      <c r="Z102" s="11">
        <f>SUM((Y102/X102))</f>
        <v>0.97195191757298227</v>
      </c>
      <c r="AA102" s="4">
        <v>3342</v>
      </c>
      <c r="AB102" s="11">
        <f>SUM((AA102/X102))</f>
        <v>0.95649685174584997</v>
      </c>
      <c r="AC102" s="4">
        <v>3454</v>
      </c>
      <c r="AD102" s="11">
        <f>SUM((AC102/X102))</f>
        <v>0.9885518030910132</v>
      </c>
      <c r="AE102" s="13">
        <v>1772.4264285714289</v>
      </c>
      <c r="AF102" s="4">
        <v>670241.87812476058</v>
      </c>
    </row>
    <row r="103" spans="1:32">
      <c r="A103" s="7" t="s">
        <v>139</v>
      </c>
      <c r="B103" s="5" t="s">
        <v>33</v>
      </c>
      <c r="C103" s="5">
        <v>113</v>
      </c>
      <c r="D103" s="5" t="s">
        <v>34</v>
      </c>
      <c r="E103" s="5" t="s">
        <v>35</v>
      </c>
      <c r="F103" s="5" t="s">
        <v>36</v>
      </c>
      <c r="G103" s="5" t="s">
        <v>35</v>
      </c>
      <c r="H103" s="5" t="s">
        <v>35</v>
      </c>
      <c r="I103" s="5" t="s">
        <v>37</v>
      </c>
      <c r="J103" s="5">
        <v>6590</v>
      </c>
      <c r="K103" s="5">
        <v>2981</v>
      </c>
      <c r="L103" s="5">
        <v>3609</v>
      </c>
      <c r="M103" s="14">
        <f>SUM(J103/(AF103/1000))</f>
        <v>16.119641398516293</v>
      </c>
      <c r="N103" s="5">
        <v>439</v>
      </c>
      <c r="O103" s="5">
        <v>682</v>
      </c>
      <c r="P103" s="5">
        <v>705</v>
      </c>
      <c r="Q103" s="5">
        <f>TRUNC(SUM((P103/(N103+O103))*10^2))</f>
        <v>62</v>
      </c>
      <c r="R103" s="5">
        <v>1644</v>
      </c>
      <c r="S103" s="5">
        <v>1392</v>
      </c>
      <c r="T103" s="5">
        <v>40</v>
      </c>
      <c r="U103" s="5">
        <v>3493</v>
      </c>
      <c r="V103" s="5">
        <v>21</v>
      </c>
      <c r="W103" s="5">
        <v>145</v>
      </c>
      <c r="X103" s="5">
        <v>2048</v>
      </c>
      <c r="Y103" s="5">
        <v>1970</v>
      </c>
      <c r="Z103" s="11">
        <f>SUM((Y103/X103))</f>
        <v>0.9619140625</v>
      </c>
      <c r="AA103" s="5">
        <v>1924</v>
      </c>
      <c r="AB103" s="11">
        <f>SUM((AA103/X103))</f>
        <v>0.939453125</v>
      </c>
      <c r="AC103" s="5">
        <v>1955</v>
      </c>
      <c r="AD103" s="11">
        <f>SUM((AC103/X103))</f>
        <v>0.95458984375</v>
      </c>
      <c r="AE103" s="12">
        <v>1673.3122222222221</v>
      </c>
      <c r="AF103" s="5">
        <v>408818.02746595629</v>
      </c>
    </row>
    <row r="104" spans="1:32">
      <c r="A104" s="7" t="s">
        <v>140</v>
      </c>
      <c r="B104" s="5" t="s">
        <v>33</v>
      </c>
      <c r="C104" s="5">
        <v>157</v>
      </c>
      <c r="D104" s="5" t="s">
        <v>34</v>
      </c>
      <c r="E104" s="5" t="s">
        <v>35</v>
      </c>
      <c r="F104" s="5" t="s">
        <v>36</v>
      </c>
      <c r="G104" s="5" t="s">
        <v>35</v>
      </c>
      <c r="H104" s="5" t="s">
        <v>35</v>
      </c>
      <c r="I104" s="5" t="s">
        <v>37</v>
      </c>
      <c r="J104" s="5">
        <v>16189</v>
      </c>
      <c r="K104" s="5">
        <v>7825</v>
      </c>
      <c r="L104" s="5">
        <v>8364</v>
      </c>
      <c r="M104" s="14">
        <f>SUM(J104/(AF104/1000))</f>
        <v>11.433586302989697</v>
      </c>
      <c r="N104" s="5">
        <v>1735</v>
      </c>
      <c r="O104" s="5">
        <v>2856</v>
      </c>
      <c r="P104" s="5">
        <v>402</v>
      </c>
      <c r="Q104" s="5">
        <f>TRUNC(SUM((P104/(N104+O104))*10^2))</f>
        <v>8</v>
      </c>
      <c r="R104" s="5">
        <v>1393</v>
      </c>
      <c r="S104" s="5">
        <v>6159</v>
      </c>
      <c r="T104" s="5">
        <v>169</v>
      </c>
      <c r="U104" s="5">
        <v>8431</v>
      </c>
      <c r="V104" s="5">
        <v>36</v>
      </c>
      <c r="W104" s="5">
        <v>561</v>
      </c>
      <c r="X104" s="5">
        <v>4999</v>
      </c>
      <c r="Y104" s="5">
        <v>4380</v>
      </c>
      <c r="Z104" s="11">
        <f>SUM((Y104/X104))</f>
        <v>0.87617523504700945</v>
      </c>
      <c r="AA104" s="5">
        <v>3775</v>
      </c>
      <c r="AB104" s="11">
        <f>SUM((AA104/X104))</f>
        <v>0.75515103020604124</v>
      </c>
      <c r="AC104" s="5">
        <v>4257</v>
      </c>
      <c r="AD104" s="11">
        <f>SUM((AC104/X104))</f>
        <v>0.85157031406281258</v>
      </c>
      <c r="AE104" s="12">
        <v>565.40818181818179</v>
      </c>
      <c r="AF104" s="5">
        <v>1415916.1938338489</v>
      </c>
    </row>
    <row r="105" spans="1:32">
      <c r="A105" s="7" t="s">
        <v>141</v>
      </c>
      <c r="B105" s="5" t="s">
        <v>33</v>
      </c>
      <c r="C105" s="5">
        <v>82</v>
      </c>
      <c r="D105" s="5" t="s">
        <v>34</v>
      </c>
      <c r="E105" s="5" t="s">
        <v>35</v>
      </c>
      <c r="F105" s="5" t="s">
        <v>36</v>
      </c>
      <c r="G105" s="5" t="s">
        <v>35</v>
      </c>
      <c r="H105" s="5" t="s">
        <v>35</v>
      </c>
      <c r="I105" s="5" t="s">
        <v>37</v>
      </c>
      <c r="J105" s="5">
        <v>30838</v>
      </c>
      <c r="K105" s="5">
        <v>14472</v>
      </c>
      <c r="L105" s="5">
        <v>16366</v>
      </c>
      <c r="M105" s="14">
        <f>SUM(J105/(AF105/1000))</f>
        <v>10.488530320118718</v>
      </c>
      <c r="N105" s="5">
        <v>2695</v>
      </c>
      <c r="O105" s="5">
        <v>3658</v>
      </c>
      <c r="P105" s="5">
        <v>1837</v>
      </c>
      <c r="Q105" s="5">
        <f>TRUNC(SUM((P105/(N105+O105))*10^2))</f>
        <v>28</v>
      </c>
      <c r="R105" s="5">
        <v>4877</v>
      </c>
      <c r="S105" s="5">
        <v>8445</v>
      </c>
      <c r="T105" s="5">
        <v>551</v>
      </c>
      <c r="U105" s="5">
        <v>16856</v>
      </c>
      <c r="V105" s="5">
        <v>108</v>
      </c>
      <c r="W105" s="5">
        <v>745</v>
      </c>
      <c r="X105" s="5">
        <v>9508</v>
      </c>
      <c r="Y105" s="5">
        <v>9227</v>
      </c>
      <c r="Z105" s="11">
        <f>SUM((Y105/X105))</f>
        <v>0.97044594026083297</v>
      </c>
      <c r="AA105" s="5">
        <v>8652</v>
      </c>
      <c r="AB105" s="11">
        <f>SUM((AA105/X105))</f>
        <v>0.9099705511148507</v>
      </c>
      <c r="AC105" s="5">
        <v>9449</v>
      </c>
      <c r="AD105" s="11">
        <f>SUM((AC105/X105))</f>
        <v>0.99379469920067309</v>
      </c>
      <c r="AE105" s="12">
        <v>914.7658974358975</v>
      </c>
      <c r="AF105" s="5">
        <v>2940164.0705416719</v>
      </c>
    </row>
    <row r="106" spans="1:32">
      <c r="A106" s="7" t="s">
        <v>142</v>
      </c>
      <c r="B106" s="5" t="s">
        <v>33</v>
      </c>
      <c r="C106" s="5">
        <v>43</v>
      </c>
      <c r="D106" s="5" t="s">
        <v>34</v>
      </c>
      <c r="E106" s="5" t="s">
        <v>35</v>
      </c>
      <c r="F106" s="5" t="s">
        <v>36</v>
      </c>
      <c r="G106" s="5" t="s">
        <v>35</v>
      </c>
      <c r="H106" s="5" t="s">
        <v>35</v>
      </c>
      <c r="I106" s="5" t="s">
        <v>37</v>
      </c>
      <c r="J106" s="5">
        <v>14368</v>
      </c>
      <c r="K106" s="5">
        <v>6894</v>
      </c>
      <c r="L106" s="5">
        <v>7474</v>
      </c>
      <c r="M106" s="14">
        <f>SUM(J106/(AF106/1000))</f>
        <v>34.301845393135331</v>
      </c>
      <c r="N106" s="5">
        <v>1527</v>
      </c>
      <c r="O106" s="5">
        <v>1916</v>
      </c>
      <c r="P106" s="5">
        <v>271</v>
      </c>
      <c r="Q106" s="5">
        <f>TRUNC(SUM((P106/(N106+O106))*10^2))</f>
        <v>7</v>
      </c>
      <c r="R106" s="5">
        <v>2064</v>
      </c>
      <c r="S106" s="5">
        <v>4267</v>
      </c>
      <c r="T106" s="5">
        <v>200</v>
      </c>
      <c r="U106" s="5">
        <v>7810</v>
      </c>
      <c r="V106" s="5">
        <v>27</v>
      </c>
      <c r="W106" s="5">
        <v>657</v>
      </c>
      <c r="X106" s="5">
        <v>4964</v>
      </c>
      <c r="Y106" s="5">
        <v>4821</v>
      </c>
      <c r="Z106" s="11">
        <f>SUM((Y106/X106))</f>
        <v>0.97119258662369057</v>
      </c>
      <c r="AA106" s="5">
        <v>3854</v>
      </c>
      <c r="AB106" s="11">
        <f>SUM((AA106/X106))</f>
        <v>0.77639000805801772</v>
      </c>
      <c r="AC106" s="5">
        <v>4879</v>
      </c>
      <c r="AD106" s="11">
        <f>SUM((AC106/X106))</f>
        <v>0.98287671232876717</v>
      </c>
      <c r="AE106" s="12">
        <v>900.28631578947363</v>
      </c>
      <c r="AF106" s="5">
        <v>418869.59244692419</v>
      </c>
    </row>
    <row r="107" spans="1:32">
      <c r="A107" s="7" t="s">
        <v>143</v>
      </c>
      <c r="B107" s="5" t="s">
        <v>33</v>
      </c>
      <c r="C107" s="5">
        <v>32</v>
      </c>
      <c r="D107" s="5" t="s">
        <v>34</v>
      </c>
      <c r="E107" s="5" t="s">
        <v>35</v>
      </c>
      <c r="F107" s="5" t="s">
        <v>36</v>
      </c>
      <c r="G107" s="5" t="s">
        <v>35</v>
      </c>
      <c r="H107" s="5" t="s">
        <v>35</v>
      </c>
      <c r="I107" s="5" t="s">
        <v>37</v>
      </c>
      <c r="J107" s="5">
        <v>12571</v>
      </c>
      <c r="K107" s="5">
        <v>5645</v>
      </c>
      <c r="L107" s="5">
        <v>6926</v>
      </c>
      <c r="M107" s="14">
        <f>SUM(J107/(AF107/1000))</f>
        <v>12.807855758903173</v>
      </c>
      <c r="N107" s="5">
        <v>722</v>
      </c>
      <c r="O107" s="5">
        <v>1021</v>
      </c>
      <c r="P107" s="5">
        <v>1570</v>
      </c>
      <c r="Q107" s="5">
        <f>TRUNC(SUM((P107/(N107+O107))*10^2))</f>
        <v>90</v>
      </c>
      <c r="R107" s="5">
        <v>4191</v>
      </c>
      <c r="S107" s="5">
        <v>2215</v>
      </c>
      <c r="T107" s="5">
        <v>207</v>
      </c>
      <c r="U107" s="5">
        <v>5926</v>
      </c>
      <c r="V107" s="5">
        <v>32</v>
      </c>
      <c r="W107" s="5">
        <v>206</v>
      </c>
      <c r="X107" s="5">
        <v>4332</v>
      </c>
      <c r="Y107" s="5">
        <v>4125</v>
      </c>
      <c r="Z107" s="11">
        <f>SUM((Y107/X107))</f>
        <v>0.95221606648199442</v>
      </c>
      <c r="AA107" s="5">
        <v>4086</v>
      </c>
      <c r="AB107" s="11">
        <f>SUM((AA107/X107))</f>
        <v>0.94321329639889195</v>
      </c>
      <c r="AC107" s="5">
        <v>4108</v>
      </c>
      <c r="AD107" s="11">
        <f>SUM((AC107/X107))</f>
        <v>0.94829178208679599</v>
      </c>
      <c r="AE107" s="12">
        <v>2069.5294736842102</v>
      </c>
      <c r="AF107" s="5">
        <v>981506.99357005744</v>
      </c>
    </row>
    <row r="108" spans="1:32">
      <c r="A108" s="7" t="s">
        <v>144</v>
      </c>
      <c r="B108" s="4" t="s">
        <v>33</v>
      </c>
      <c r="C108" s="4">
        <v>10</v>
      </c>
      <c r="D108" s="4" t="s">
        <v>34</v>
      </c>
      <c r="E108" s="4" t="s">
        <v>35</v>
      </c>
      <c r="F108" s="4" t="s">
        <v>36</v>
      </c>
      <c r="G108" s="4" t="s">
        <v>35</v>
      </c>
      <c r="H108" s="4" t="s">
        <v>35</v>
      </c>
      <c r="I108" s="4" t="s">
        <v>37</v>
      </c>
      <c r="J108" s="4">
        <v>21887</v>
      </c>
      <c r="K108" s="4">
        <v>10063</v>
      </c>
      <c r="L108" s="4">
        <v>11824</v>
      </c>
      <c r="M108" s="14">
        <f>SUM(J108/(AF108/1000))</f>
        <v>35.195763748161148</v>
      </c>
      <c r="N108" s="4">
        <v>1740</v>
      </c>
      <c r="O108" s="4">
        <v>2404</v>
      </c>
      <c r="P108" s="4">
        <v>1645</v>
      </c>
      <c r="Q108" s="5">
        <f>TRUNC(SUM((P108/(N108+O108))*10^2))</f>
        <v>39</v>
      </c>
      <c r="R108" s="4">
        <v>3200</v>
      </c>
      <c r="S108" s="4">
        <v>7518</v>
      </c>
      <c r="T108" s="4">
        <v>311</v>
      </c>
      <c r="U108" s="4">
        <v>10754</v>
      </c>
      <c r="V108" s="4">
        <v>104</v>
      </c>
      <c r="W108" s="4">
        <v>645</v>
      </c>
      <c r="X108" s="4">
        <v>6850</v>
      </c>
      <c r="Y108" s="4">
        <v>6731</v>
      </c>
      <c r="Z108" s="11">
        <f>SUM((Y108/X108))</f>
        <v>0.98262773722627739</v>
      </c>
      <c r="AA108" s="4">
        <v>6769</v>
      </c>
      <c r="AB108" s="11">
        <f>SUM((AA108/X108))</f>
        <v>0.98817518248175185</v>
      </c>
      <c r="AC108" s="4">
        <v>6811</v>
      </c>
      <c r="AD108" s="11">
        <f>SUM((AC108/X108))</f>
        <v>0.99430656934306572</v>
      </c>
      <c r="AE108" s="13">
        <v>1059.3140000000001</v>
      </c>
      <c r="AF108" s="4">
        <v>621864.61292926245</v>
      </c>
    </row>
    <row r="109" spans="1:32">
      <c r="A109" s="7" t="s">
        <v>145</v>
      </c>
      <c r="B109" s="5" t="s">
        <v>33</v>
      </c>
      <c r="C109" s="5">
        <v>84</v>
      </c>
      <c r="D109" s="5" t="s">
        <v>34</v>
      </c>
      <c r="E109" s="5" t="s">
        <v>35</v>
      </c>
      <c r="F109" s="5" t="s">
        <v>36</v>
      </c>
      <c r="G109" s="5" t="s">
        <v>35</v>
      </c>
      <c r="H109" s="5" t="s">
        <v>35</v>
      </c>
      <c r="I109" s="5" t="s">
        <v>37</v>
      </c>
      <c r="J109" s="5">
        <v>16716</v>
      </c>
      <c r="K109" s="5">
        <v>8033</v>
      </c>
      <c r="L109" s="5">
        <v>8683</v>
      </c>
      <c r="M109" s="14">
        <f>SUM(J109/(AF109/1000))</f>
        <v>7.9599706880259262</v>
      </c>
      <c r="N109" s="5">
        <v>1823</v>
      </c>
      <c r="O109" s="5">
        <v>2396</v>
      </c>
      <c r="P109" s="5">
        <v>500</v>
      </c>
      <c r="Q109" s="5">
        <f>TRUNC(SUM((P109/(N109+O109))*10^2))</f>
        <v>11</v>
      </c>
      <c r="R109" s="5">
        <v>2152</v>
      </c>
      <c r="S109" s="5">
        <v>5181</v>
      </c>
      <c r="T109" s="5">
        <v>251</v>
      </c>
      <c r="U109" s="5">
        <v>9098</v>
      </c>
      <c r="V109" s="5">
        <v>34</v>
      </c>
      <c r="W109" s="5">
        <v>813</v>
      </c>
      <c r="X109" s="5">
        <v>5478</v>
      </c>
      <c r="Y109" s="5">
        <v>5088</v>
      </c>
      <c r="Z109" s="11">
        <f>SUM((Y109/X109))</f>
        <v>0.92880613362541076</v>
      </c>
      <c r="AA109" s="5">
        <v>4321</v>
      </c>
      <c r="AB109" s="11">
        <f>SUM((AA109/X109))</f>
        <v>0.78879152975538513</v>
      </c>
      <c r="AC109" s="5">
        <v>5417</v>
      </c>
      <c r="AD109" s="11">
        <f>SUM((AC109/X109))</f>
        <v>0.98886454910551291</v>
      </c>
      <c r="AE109" s="12">
        <v>969.44782608695652</v>
      </c>
      <c r="AF109" s="5">
        <v>2100007.7330869632</v>
      </c>
    </row>
    <row r="110" spans="1:32">
      <c r="A110" s="7" t="s">
        <v>146</v>
      </c>
      <c r="B110" s="5" t="s">
        <v>33</v>
      </c>
      <c r="C110" s="5">
        <v>155</v>
      </c>
      <c r="D110" s="5" t="s">
        <v>34</v>
      </c>
      <c r="E110" s="5" t="s">
        <v>35</v>
      </c>
      <c r="F110" s="5" t="s">
        <v>36</v>
      </c>
      <c r="G110" s="5" t="s">
        <v>35</v>
      </c>
      <c r="H110" s="5" t="s">
        <v>35</v>
      </c>
      <c r="I110" s="5" t="s">
        <v>37</v>
      </c>
      <c r="J110" s="5">
        <v>9410</v>
      </c>
      <c r="K110" s="5">
        <v>4589</v>
      </c>
      <c r="L110" s="5">
        <v>4821</v>
      </c>
      <c r="M110" s="14">
        <f>SUM(J110/(AF110/1000))</f>
        <v>10.340366616523804</v>
      </c>
      <c r="N110" s="5">
        <v>1127</v>
      </c>
      <c r="O110" s="5">
        <v>1533</v>
      </c>
      <c r="P110" s="5">
        <v>298</v>
      </c>
      <c r="Q110" s="5">
        <f>TRUNC(SUM((P110/(N110+O110))*10^2))</f>
        <v>11</v>
      </c>
      <c r="R110" s="5">
        <v>934</v>
      </c>
      <c r="S110" s="5">
        <v>3130</v>
      </c>
      <c r="T110" s="5">
        <v>130</v>
      </c>
      <c r="U110" s="5">
        <v>5188</v>
      </c>
      <c r="V110" s="5">
        <v>28</v>
      </c>
      <c r="W110" s="5">
        <v>627</v>
      </c>
      <c r="X110" s="5">
        <v>2951</v>
      </c>
      <c r="Y110" s="5">
        <v>2504</v>
      </c>
      <c r="Z110" s="11">
        <f>SUM((Y110/X110))</f>
        <v>0.84852592341579125</v>
      </c>
      <c r="AA110" s="5">
        <v>1828</v>
      </c>
      <c r="AB110" s="11">
        <f>SUM((AA110/X110))</f>
        <v>0.61945103354794984</v>
      </c>
      <c r="AC110" s="5">
        <v>2885</v>
      </c>
      <c r="AD110" s="11">
        <f>SUM((AC110/X110))</f>
        <v>0.97763470010166043</v>
      </c>
      <c r="AE110" s="12">
        <v>404.76</v>
      </c>
      <c r="AF110" s="5">
        <v>910025.76107532915</v>
      </c>
    </row>
    <row r="111" spans="1:32">
      <c r="A111" s="7" t="s">
        <v>147</v>
      </c>
      <c r="B111" s="5" t="s">
        <v>33</v>
      </c>
      <c r="C111" s="5">
        <v>145</v>
      </c>
      <c r="D111" s="5" t="s">
        <v>34</v>
      </c>
      <c r="E111" s="5" t="s">
        <v>35</v>
      </c>
      <c r="F111" s="5" t="s">
        <v>36</v>
      </c>
      <c r="G111" s="5" t="s">
        <v>35</v>
      </c>
      <c r="H111" s="5" t="s">
        <v>35</v>
      </c>
      <c r="I111" s="5" t="s">
        <v>37</v>
      </c>
      <c r="J111" s="5">
        <v>6732</v>
      </c>
      <c r="K111" s="5">
        <v>3436</v>
      </c>
      <c r="L111" s="5">
        <v>3296</v>
      </c>
      <c r="M111" s="14">
        <f>SUM(J111/(AF111/1000))</f>
        <v>0.65931632386499861</v>
      </c>
      <c r="N111" s="5">
        <v>989</v>
      </c>
      <c r="O111" s="5">
        <v>1221</v>
      </c>
      <c r="P111" s="5">
        <v>197</v>
      </c>
      <c r="Q111" s="5">
        <f>TRUNC(SUM((P111/(N111+O111))*10^2))</f>
        <v>8</v>
      </c>
      <c r="R111" s="5">
        <v>892</v>
      </c>
      <c r="S111" s="5">
        <v>1814</v>
      </c>
      <c r="T111" s="5">
        <v>108</v>
      </c>
      <c r="U111" s="5">
        <v>3897</v>
      </c>
      <c r="V111" s="5">
        <v>21</v>
      </c>
      <c r="W111" s="5">
        <v>638</v>
      </c>
      <c r="X111" s="5">
        <v>1998</v>
      </c>
      <c r="Y111" s="5">
        <v>1836</v>
      </c>
      <c r="Z111" s="11">
        <f>SUM((Y111/X111))</f>
        <v>0.91891891891891897</v>
      </c>
      <c r="AA111" s="5">
        <v>737</v>
      </c>
      <c r="AB111" s="11">
        <f>SUM((AA111/X111))</f>
        <v>0.36886886886886888</v>
      </c>
      <c r="AC111" s="5">
        <v>1319</v>
      </c>
      <c r="AD111" s="11">
        <f>SUM((AC111/X111))</f>
        <v>0.66016016016016021</v>
      </c>
      <c r="AE111" s="12">
        <v>679.16111111111115</v>
      </c>
      <c r="AF111" s="5">
        <v>10210576.860187739</v>
      </c>
    </row>
    <row r="112" spans="1:32">
      <c r="A112" s="7" t="s">
        <v>148</v>
      </c>
      <c r="B112" s="5" t="s">
        <v>33</v>
      </c>
      <c r="C112" s="5">
        <v>89</v>
      </c>
      <c r="D112" s="5" t="s">
        <v>34</v>
      </c>
      <c r="E112" s="5" t="s">
        <v>35</v>
      </c>
      <c r="F112" s="5" t="s">
        <v>36</v>
      </c>
      <c r="G112" s="5" t="s">
        <v>35</v>
      </c>
      <c r="H112" s="5" t="s">
        <v>35</v>
      </c>
      <c r="I112" s="5" t="s">
        <v>37</v>
      </c>
      <c r="J112" s="5">
        <v>12206</v>
      </c>
      <c r="K112" s="5">
        <v>5882</v>
      </c>
      <c r="L112" s="5">
        <v>6324</v>
      </c>
      <c r="M112" s="14">
        <f>SUM(J112/(AF112/1000))</f>
        <v>23.723541966259859</v>
      </c>
      <c r="N112" s="5">
        <v>1411</v>
      </c>
      <c r="O112" s="5">
        <v>1862</v>
      </c>
      <c r="P112" s="5">
        <v>322</v>
      </c>
      <c r="Q112" s="5">
        <f>TRUNC(SUM((P112/(N112+O112))*10^2))</f>
        <v>9</v>
      </c>
      <c r="R112" s="5">
        <v>1171</v>
      </c>
      <c r="S112" s="5">
        <v>4172</v>
      </c>
      <c r="T112" s="5">
        <v>187</v>
      </c>
      <c r="U112" s="5">
        <v>6637</v>
      </c>
      <c r="V112" s="5">
        <v>39</v>
      </c>
      <c r="W112" s="5">
        <v>714</v>
      </c>
      <c r="X112" s="5">
        <v>3630</v>
      </c>
      <c r="Y112" s="5">
        <v>3573</v>
      </c>
      <c r="Z112" s="11">
        <f>SUM((Y112/X112))</f>
        <v>0.98429752066115705</v>
      </c>
      <c r="AA112" s="5">
        <v>3230</v>
      </c>
      <c r="AB112" s="11">
        <f>SUM((AA112/X112))</f>
        <v>0.88980716253443526</v>
      </c>
      <c r="AC112" s="5">
        <v>3523</v>
      </c>
      <c r="AD112" s="11">
        <f>SUM((AC112/X112))</f>
        <v>0.97052341597796143</v>
      </c>
      <c r="AE112" s="12">
        <v>597.53933333333339</v>
      </c>
      <c r="AF112" s="5">
        <v>514510.01782784541</v>
      </c>
    </row>
    <row r="113" spans="1:32">
      <c r="A113" s="6" t="s">
        <v>149</v>
      </c>
      <c r="B113" s="5" t="s">
        <v>33</v>
      </c>
      <c r="C113" s="5">
        <v>88</v>
      </c>
      <c r="D113" s="5" t="s">
        <v>34</v>
      </c>
      <c r="E113" s="5" t="s">
        <v>35</v>
      </c>
      <c r="F113" s="5" t="s">
        <v>36</v>
      </c>
      <c r="G113" s="5" t="s">
        <v>35</v>
      </c>
      <c r="H113" s="5" t="s">
        <v>35</v>
      </c>
      <c r="I113" s="5" t="s">
        <v>37</v>
      </c>
      <c r="J113" s="5">
        <v>12952</v>
      </c>
      <c r="K113" s="5">
        <v>6199</v>
      </c>
      <c r="L113" s="5">
        <v>6753</v>
      </c>
      <c r="M113" s="14">
        <f>SUM(J113/(AF113/1000))</f>
        <v>11.888060374026058</v>
      </c>
      <c r="N113" s="5">
        <v>1470</v>
      </c>
      <c r="O113" s="5">
        <v>1816</v>
      </c>
      <c r="P113" s="5">
        <v>333</v>
      </c>
      <c r="Q113" s="5">
        <f>TRUNC(SUM((P113/(N113+O113))*10^2))</f>
        <v>10</v>
      </c>
      <c r="R113" s="5">
        <v>1756</v>
      </c>
      <c r="S113" s="5">
        <v>4157</v>
      </c>
      <c r="T113" s="5">
        <v>141</v>
      </c>
      <c r="U113" s="5">
        <v>6856</v>
      </c>
      <c r="V113" s="5">
        <v>42</v>
      </c>
      <c r="W113" s="5">
        <v>367</v>
      </c>
      <c r="X113" s="5">
        <v>4050</v>
      </c>
      <c r="Y113" s="5">
        <v>3818</v>
      </c>
      <c r="Z113" s="11">
        <f>SUM((Y113/X113))</f>
        <v>0.94271604938271603</v>
      </c>
      <c r="AA113" s="5">
        <v>3860</v>
      </c>
      <c r="AB113" s="11">
        <f>SUM((AA113/X113))</f>
        <v>0.95308641975308639</v>
      </c>
      <c r="AC113" s="5">
        <v>4010</v>
      </c>
      <c r="AD113" s="11">
        <f>SUM((AC113/X113))</f>
        <v>0.99012345679012348</v>
      </c>
      <c r="AE113" s="12">
        <v>828.31833333333327</v>
      </c>
      <c r="AF113" s="5">
        <v>1089496.485759655</v>
      </c>
    </row>
    <row r="114" spans="1:32">
      <c r="A114" s="7" t="s">
        <v>150</v>
      </c>
      <c r="B114" s="5" t="s">
        <v>33</v>
      </c>
      <c r="C114" s="5">
        <v>92</v>
      </c>
      <c r="D114" s="5" t="s">
        <v>34</v>
      </c>
      <c r="E114" s="5" t="s">
        <v>35</v>
      </c>
      <c r="F114" s="5" t="s">
        <v>36</v>
      </c>
      <c r="G114" s="5" t="s">
        <v>35</v>
      </c>
      <c r="H114" s="5" t="s">
        <v>35</v>
      </c>
      <c r="I114" s="5" t="s">
        <v>37</v>
      </c>
      <c r="J114" s="5">
        <v>4238</v>
      </c>
      <c r="K114" s="5">
        <v>2038</v>
      </c>
      <c r="L114" s="5">
        <v>2200</v>
      </c>
      <c r="M114" s="14">
        <f>SUM(J114/(AF114/1000))</f>
        <v>26.377016075558245</v>
      </c>
      <c r="N114" s="5">
        <v>437</v>
      </c>
      <c r="O114" s="5">
        <v>497</v>
      </c>
      <c r="P114" s="5">
        <v>124</v>
      </c>
      <c r="Q114" s="5">
        <f>TRUNC(SUM((P114/(N114+O114))*10^2))</f>
        <v>13</v>
      </c>
      <c r="R114" s="5">
        <v>592</v>
      </c>
      <c r="S114" s="5">
        <v>1271</v>
      </c>
      <c r="T114" s="5">
        <v>74</v>
      </c>
      <c r="U114" s="5">
        <v>2291</v>
      </c>
      <c r="V114" s="5">
        <v>10</v>
      </c>
      <c r="W114" s="5">
        <v>132</v>
      </c>
      <c r="X114" s="5">
        <v>1511</v>
      </c>
      <c r="Y114" s="5">
        <v>1370</v>
      </c>
      <c r="Z114" s="11">
        <f>SUM((Y114/X114))</f>
        <v>0.90668431502316349</v>
      </c>
      <c r="AA114" s="5">
        <v>1419</v>
      </c>
      <c r="AB114" s="11">
        <f>SUM((AA114/X114))</f>
        <v>0.93911317008603579</v>
      </c>
      <c r="AC114" s="5">
        <v>1505</v>
      </c>
      <c r="AD114" s="11">
        <f>SUM((AC114/X114))</f>
        <v>0.99602911978821973</v>
      </c>
      <c r="AE114" s="12">
        <v>1222.1071428571429</v>
      </c>
      <c r="AF114" s="5">
        <v>160670.1830055395</v>
      </c>
    </row>
    <row r="115" spans="1:32">
      <c r="A115" s="7" t="s">
        <v>151</v>
      </c>
      <c r="B115" s="5" t="s">
        <v>33</v>
      </c>
      <c r="C115" s="5">
        <v>3</v>
      </c>
      <c r="D115" s="5" t="s">
        <v>34</v>
      </c>
      <c r="E115" s="5" t="s">
        <v>35</v>
      </c>
      <c r="F115" s="5" t="s">
        <v>36</v>
      </c>
      <c r="G115" s="5" t="s">
        <v>35</v>
      </c>
      <c r="H115" s="5" t="s">
        <v>35</v>
      </c>
      <c r="I115" s="5" t="s">
        <v>37</v>
      </c>
      <c r="J115" s="5">
        <v>20298</v>
      </c>
      <c r="K115" s="5">
        <v>8995</v>
      </c>
      <c r="L115" s="5">
        <v>11303</v>
      </c>
      <c r="M115" s="14">
        <f>SUM(J115/(AF115/1000))</f>
        <v>8.8971964235615548</v>
      </c>
      <c r="N115" s="5">
        <v>1268</v>
      </c>
      <c r="O115" s="5">
        <v>1593</v>
      </c>
      <c r="P115" s="5">
        <v>2419</v>
      </c>
      <c r="Q115" s="5">
        <f>TRUNC(SUM((P115/(N115+O115))*10^2))</f>
        <v>84</v>
      </c>
      <c r="R115" s="5">
        <v>9749</v>
      </c>
      <c r="S115" s="5">
        <v>2851</v>
      </c>
      <c r="T115" s="5">
        <v>166</v>
      </c>
      <c r="U115" s="5">
        <v>7461</v>
      </c>
      <c r="V115" s="5">
        <v>71</v>
      </c>
      <c r="W115" s="5">
        <v>265</v>
      </c>
      <c r="X115" s="5">
        <v>7430</v>
      </c>
      <c r="Y115" s="5">
        <v>7157</v>
      </c>
      <c r="Z115" s="11">
        <f>SUM((Y115/X115))</f>
        <v>0.96325706594885596</v>
      </c>
      <c r="AA115" s="5">
        <v>7131</v>
      </c>
      <c r="AB115" s="11">
        <f>SUM((AA115/X115))</f>
        <v>0.95975773889636606</v>
      </c>
      <c r="AC115" s="5">
        <v>7180</v>
      </c>
      <c r="AD115" s="11">
        <f>SUM((AC115/X115))</f>
        <v>0.96635262449528936</v>
      </c>
      <c r="AE115" s="12">
        <v>5271.9547058823528</v>
      </c>
      <c r="AF115" s="5">
        <v>2281392.8156342418</v>
      </c>
    </row>
    <row r="116" spans="1:32">
      <c r="A116" s="7" t="s">
        <v>152</v>
      </c>
      <c r="B116" s="5" t="s">
        <v>33</v>
      </c>
      <c r="C116" s="5">
        <v>146</v>
      </c>
      <c r="D116" s="5" t="s">
        <v>34</v>
      </c>
      <c r="E116" s="5" t="s">
        <v>35</v>
      </c>
      <c r="F116" s="5" t="s">
        <v>36</v>
      </c>
      <c r="G116" s="5" t="s">
        <v>35</v>
      </c>
      <c r="H116" s="5" t="s">
        <v>35</v>
      </c>
      <c r="I116" s="5" t="s">
        <v>37</v>
      </c>
      <c r="J116" s="5">
        <v>6007</v>
      </c>
      <c r="K116" s="5">
        <v>2933</v>
      </c>
      <c r="L116" s="5">
        <v>3074</v>
      </c>
      <c r="M116" s="14">
        <f>SUM(J116/(AF116/1000))</f>
        <v>8.1790566125541009</v>
      </c>
      <c r="N116" s="5">
        <v>684</v>
      </c>
      <c r="O116" s="5">
        <v>989</v>
      </c>
      <c r="P116" s="5">
        <v>235</v>
      </c>
      <c r="Q116" s="5">
        <f>TRUNC(SUM((P116/(N116+O116))*10^2))</f>
        <v>14</v>
      </c>
      <c r="R116" s="5">
        <v>748</v>
      </c>
      <c r="S116" s="5">
        <v>1924</v>
      </c>
      <c r="T116" s="5">
        <v>131</v>
      </c>
      <c r="U116" s="5">
        <v>3195</v>
      </c>
      <c r="V116" s="5">
        <v>9</v>
      </c>
      <c r="W116" s="5">
        <v>506</v>
      </c>
      <c r="X116" s="5">
        <v>1779</v>
      </c>
      <c r="Y116" s="5">
        <v>1639</v>
      </c>
      <c r="Z116" s="11">
        <f>SUM((Y116/X116))</f>
        <v>0.92130410342889268</v>
      </c>
      <c r="AA116" s="5">
        <v>846</v>
      </c>
      <c r="AB116" s="11">
        <f>SUM((AA116/X116))</f>
        <v>0.47554806070826305</v>
      </c>
      <c r="AC116" s="5">
        <v>1747</v>
      </c>
      <c r="AD116" s="11">
        <f>SUM((AC116/X116))</f>
        <v>0.98201236649803259</v>
      </c>
      <c r="AE116" s="12">
        <v>458.16750000000002</v>
      </c>
      <c r="AF116" s="5">
        <v>734436.77976012626</v>
      </c>
    </row>
    <row r="117" spans="1:32">
      <c r="A117" s="7" t="s">
        <v>153</v>
      </c>
      <c r="B117" s="5" t="s">
        <v>33</v>
      </c>
      <c r="C117" s="5">
        <v>159</v>
      </c>
      <c r="D117" s="5" t="s">
        <v>34</v>
      </c>
      <c r="E117" s="5" t="s">
        <v>35</v>
      </c>
      <c r="F117" s="5" t="s">
        <v>36</v>
      </c>
      <c r="G117" s="5" t="s">
        <v>35</v>
      </c>
      <c r="H117" s="5" t="s">
        <v>35</v>
      </c>
      <c r="I117" s="5" t="s">
        <v>37</v>
      </c>
      <c r="J117" s="5">
        <v>55039</v>
      </c>
      <c r="K117" s="5">
        <v>26419</v>
      </c>
      <c r="L117" s="5">
        <v>28620</v>
      </c>
      <c r="M117" s="14">
        <f>SUM(J117/(AF117/1000))</f>
        <v>7.3459398187646254</v>
      </c>
      <c r="N117" s="5">
        <v>5754</v>
      </c>
      <c r="O117" s="5">
        <v>7775</v>
      </c>
      <c r="P117" s="5">
        <v>2690</v>
      </c>
      <c r="Q117" s="5">
        <f>TRUNC(SUM((P117/(N117+O117))*10^2))</f>
        <v>19</v>
      </c>
      <c r="R117" s="5">
        <v>7209</v>
      </c>
      <c r="S117" s="5">
        <v>15648</v>
      </c>
      <c r="T117" s="5">
        <v>1117</v>
      </c>
      <c r="U117" s="5">
        <v>30857</v>
      </c>
      <c r="V117" s="5">
        <v>126</v>
      </c>
      <c r="W117" s="5">
        <v>2327</v>
      </c>
      <c r="X117" s="5">
        <v>16799</v>
      </c>
      <c r="Y117" s="5">
        <v>15535</v>
      </c>
      <c r="Z117" s="11">
        <f>SUM((Y117/X117))</f>
        <v>0.92475742603726407</v>
      </c>
      <c r="AA117" s="5">
        <v>15392</v>
      </c>
      <c r="AB117" s="11">
        <f>SUM((AA117/X117))</f>
        <v>0.91624501458420149</v>
      </c>
      <c r="AC117" s="5">
        <v>16410</v>
      </c>
      <c r="AD117" s="11">
        <f>SUM((AC117/X117))</f>
        <v>0.97684385975355681</v>
      </c>
      <c r="AE117" s="12">
        <v>701.95142857142866</v>
      </c>
      <c r="AF117" s="5">
        <v>7492438.1846155617</v>
      </c>
    </row>
    <row r="118" spans="1:32">
      <c r="A118" s="7" t="s">
        <v>154</v>
      </c>
      <c r="B118" s="5" t="s">
        <v>33</v>
      </c>
      <c r="C118" s="5">
        <v>74</v>
      </c>
      <c r="D118" s="5" t="s">
        <v>34</v>
      </c>
      <c r="E118" s="5" t="s">
        <v>35</v>
      </c>
      <c r="F118" s="5" t="s">
        <v>36</v>
      </c>
      <c r="G118" s="5" t="s">
        <v>35</v>
      </c>
      <c r="H118" s="5" t="s">
        <v>35</v>
      </c>
      <c r="I118" s="5" t="s">
        <v>37</v>
      </c>
      <c r="J118" s="5">
        <v>6156</v>
      </c>
      <c r="K118" s="5">
        <v>2877</v>
      </c>
      <c r="L118" s="5">
        <v>3279</v>
      </c>
      <c r="M118" s="14">
        <f>SUM(J118/(AF118/1000))</f>
        <v>1.3786037183297766</v>
      </c>
      <c r="N118" s="5">
        <v>447</v>
      </c>
      <c r="O118" s="5">
        <v>591</v>
      </c>
      <c r="P118" s="5">
        <v>321</v>
      </c>
      <c r="Q118" s="5">
        <f>TRUNC(SUM((P118/(N118+O118))*10^2))</f>
        <v>30</v>
      </c>
      <c r="R118" s="5">
        <v>3191</v>
      </c>
      <c r="S118" s="5">
        <v>549</v>
      </c>
      <c r="T118" s="5">
        <v>55</v>
      </c>
      <c r="U118" s="5">
        <v>2339</v>
      </c>
      <c r="V118" s="5">
        <v>22</v>
      </c>
      <c r="W118" s="5">
        <v>37</v>
      </c>
      <c r="X118" s="5">
        <v>1902</v>
      </c>
      <c r="Y118" s="5">
        <v>1897</v>
      </c>
      <c r="Z118" s="11">
        <f>SUM((Y118/X118))</f>
        <v>0.99737118822292326</v>
      </c>
      <c r="AA118" s="5">
        <v>1876</v>
      </c>
      <c r="AB118" s="11">
        <f>SUM((AA118/X118))</f>
        <v>0.98633017875920082</v>
      </c>
      <c r="AC118" s="5">
        <v>1889</v>
      </c>
      <c r="AD118" s="11">
        <f>SUM((AC118/X118))</f>
        <v>0.99316508937960046</v>
      </c>
      <c r="AE118" s="12">
        <v>8511.6155555555542</v>
      </c>
      <c r="AF118" s="5">
        <v>4465387.6368897324</v>
      </c>
    </row>
    <row r="119" spans="1:32">
      <c r="A119" s="6" t="s">
        <v>155</v>
      </c>
      <c r="B119" s="5" t="s">
        <v>33</v>
      </c>
      <c r="C119" s="5">
        <v>95</v>
      </c>
      <c r="D119" s="5" t="s">
        <v>34</v>
      </c>
      <c r="E119" s="5" t="s">
        <v>35</v>
      </c>
      <c r="F119" s="5" t="s">
        <v>36</v>
      </c>
      <c r="G119" s="5" t="s">
        <v>35</v>
      </c>
      <c r="H119" s="5" t="s">
        <v>35</v>
      </c>
      <c r="I119" s="5" t="s">
        <v>37</v>
      </c>
      <c r="J119" s="5">
        <v>24693</v>
      </c>
      <c r="K119" s="5">
        <v>11733</v>
      </c>
      <c r="L119" s="5">
        <v>12960</v>
      </c>
      <c r="M119" s="14">
        <f>SUM(J119/(AF119/1000))</f>
        <v>21.621355553143953</v>
      </c>
      <c r="N119" s="5">
        <v>2411</v>
      </c>
      <c r="O119" s="5">
        <v>3209</v>
      </c>
      <c r="P119" s="5">
        <v>1132</v>
      </c>
      <c r="Q119" s="5">
        <f>TRUNC(SUM((P119/(N119+O119))*10^2))</f>
        <v>20</v>
      </c>
      <c r="R119" s="5">
        <v>3087</v>
      </c>
      <c r="S119" s="5">
        <v>7560</v>
      </c>
      <c r="T119" s="5">
        <v>405</v>
      </c>
      <c r="U119" s="5">
        <v>13585</v>
      </c>
      <c r="V119" s="5">
        <v>56</v>
      </c>
      <c r="W119" s="5">
        <v>895</v>
      </c>
      <c r="X119" s="5">
        <v>8033</v>
      </c>
      <c r="Y119" s="5">
        <v>7610</v>
      </c>
      <c r="Z119" s="11">
        <f>SUM((Y119/X119))</f>
        <v>0.94734221336984936</v>
      </c>
      <c r="AA119" s="5">
        <v>6968</v>
      </c>
      <c r="AB119" s="11">
        <f>SUM((AA119/X119))</f>
        <v>0.8674218847255073</v>
      </c>
      <c r="AC119" s="5">
        <v>7893</v>
      </c>
      <c r="AD119" s="11">
        <f>SUM((AC119/X119))</f>
        <v>0.98257189094983199</v>
      </c>
      <c r="AE119" s="12">
        <v>697.59399999999994</v>
      </c>
      <c r="AF119" s="5">
        <v>1142065.303875427</v>
      </c>
    </row>
    <row r="120" spans="1:32">
      <c r="A120" s="7" t="s">
        <v>156</v>
      </c>
      <c r="B120" s="5" t="s">
        <v>33</v>
      </c>
      <c r="C120" s="5">
        <v>50</v>
      </c>
      <c r="D120" s="5" t="s">
        <v>34</v>
      </c>
      <c r="E120" s="5" t="s">
        <v>35</v>
      </c>
      <c r="F120" s="5" t="s">
        <v>36</v>
      </c>
      <c r="G120" s="5" t="s">
        <v>35</v>
      </c>
      <c r="H120" s="5" t="s">
        <v>35</v>
      </c>
      <c r="I120" s="5" t="s">
        <v>37</v>
      </c>
      <c r="J120" s="5">
        <v>20740</v>
      </c>
      <c r="K120" s="5">
        <v>9493</v>
      </c>
      <c r="L120" s="5">
        <v>11247</v>
      </c>
      <c r="M120" s="14">
        <f>SUM(J120/(AF120/1000))</f>
        <v>29.688654821802544</v>
      </c>
      <c r="N120" s="5">
        <v>1684</v>
      </c>
      <c r="O120" s="5">
        <v>2408</v>
      </c>
      <c r="P120" s="5">
        <v>1492</v>
      </c>
      <c r="Q120" s="5">
        <f>TRUNC(SUM((P120/(N120+O120))*10^2))</f>
        <v>36</v>
      </c>
      <c r="R120" s="5">
        <v>2777</v>
      </c>
      <c r="S120" s="5">
        <v>6395</v>
      </c>
      <c r="T120" s="5">
        <v>282</v>
      </c>
      <c r="U120" s="5">
        <v>11189</v>
      </c>
      <c r="V120" s="5">
        <v>97</v>
      </c>
      <c r="W120" s="5">
        <v>485</v>
      </c>
      <c r="X120" s="5">
        <v>6590</v>
      </c>
      <c r="Y120" s="5">
        <v>6396</v>
      </c>
      <c r="Z120" s="11">
        <f>SUM((Y120/X120))</f>
        <v>0.97056145675265559</v>
      </c>
      <c r="AA120" s="5">
        <v>6530</v>
      </c>
      <c r="AB120" s="11">
        <f>SUM((AA120/X120))</f>
        <v>0.99089529590288317</v>
      </c>
      <c r="AC120" s="5">
        <v>6541</v>
      </c>
      <c r="AD120" s="11">
        <f>SUM((AC120/X120))</f>
        <v>0.99256449165402127</v>
      </c>
      <c r="AE120" s="12">
        <v>841.55250000000001</v>
      </c>
      <c r="AF120" s="5">
        <v>698583.35193984967</v>
      </c>
    </row>
    <row r="121" spans="1:32">
      <c r="A121" s="7" t="s">
        <v>157</v>
      </c>
      <c r="B121" s="5" t="s">
        <v>33</v>
      </c>
      <c r="C121" s="5">
        <v>154</v>
      </c>
      <c r="D121" s="5" t="s">
        <v>34</v>
      </c>
      <c r="E121" s="5" t="s">
        <v>35</v>
      </c>
      <c r="F121" s="5" t="s">
        <v>36</v>
      </c>
      <c r="G121" s="5" t="s">
        <v>35</v>
      </c>
      <c r="H121" s="5" t="s">
        <v>35</v>
      </c>
      <c r="I121" s="5" t="s">
        <v>37</v>
      </c>
      <c r="J121" s="5">
        <v>47179</v>
      </c>
      <c r="K121" s="5">
        <v>22192</v>
      </c>
      <c r="L121" s="5">
        <v>24987</v>
      </c>
      <c r="M121" s="14">
        <f>SUM(J121/(AF121/1000))</f>
        <v>14.634260692579961</v>
      </c>
      <c r="N121" s="5">
        <v>4623</v>
      </c>
      <c r="O121" s="5">
        <v>6240</v>
      </c>
      <c r="P121" s="5">
        <v>2451</v>
      </c>
      <c r="Q121" s="5">
        <f>TRUNC(SUM((P121/(N121+O121))*10^2))</f>
        <v>22</v>
      </c>
      <c r="R121" s="5">
        <v>5871</v>
      </c>
      <c r="S121" s="5">
        <v>14605</v>
      </c>
      <c r="T121" s="5">
        <v>891</v>
      </c>
      <c r="U121" s="5">
        <v>25699</v>
      </c>
      <c r="V121" s="5">
        <v>111</v>
      </c>
      <c r="W121" s="5">
        <v>1877</v>
      </c>
      <c r="X121" s="5">
        <v>14425</v>
      </c>
      <c r="Y121" s="5">
        <v>13828</v>
      </c>
      <c r="Z121" s="11">
        <f>SUM((Y121/X121))</f>
        <v>0.95861351819757368</v>
      </c>
      <c r="AA121" s="5">
        <v>13248</v>
      </c>
      <c r="AB121" s="11">
        <f>SUM((AA121/X121))</f>
        <v>0.91840554592720969</v>
      </c>
      <c r="AC121" s="5">
        <v>14129</v>
      </c>
      <c r="AD121" s="11">
        <f>SUM((AC121/X121))</f>
        <v>0.97948006932409015</v>
      </c>
      <c r="AE121" s="12">
        <v>742.12981818181822</v>
      </c>
      <c r="AF121" s="5">
        <v>3223873.1420112848</v>
      </c>
    </row>
    <row r="122" spans="1:32">
      <c r="A122" s="7" t="s">
        <v>158</v>
      </c>
      <c r="B122" s="4" t="s">
        <v>33</v>
      </c>
      <c r="C122" s="4">
        <v>39</v>
      </c>
      <c r="D122" s="4" t="s">
        <v>34</v>
      </c>
      <c r="E122" s="4" t="s">
        <v>35</v>
      </c>
      <c r="F122" s="4" t="s">
        <v>36</v>
      </c>
      <c r="G122" s="4" t="s">
        <v>35</v>
      </c>
      <c r="H122" s="4" t="s">
        <v>35</v>
      </c>
      <c r="I122" s="4" t="s">
        <v>37</v>
      </c>
      <c r="J122" s="4">
        <v>64983</v>
      </c>
      <c r="K122" s="4">
        <v>30821</v>
      </c>
      <c r="L122" s="4">
        <v>34162</v>
      </c>
      <c r="M122" s="14">
        <f>SUM(J122/(AF122/1000))</f>
        <v>21.34513906980856</v>
      </c>
      <c r="N122" s="4">
        <v>5475</v>
      </c>
      <c r="O122" s="4">
        <v>7586</v>
      </c>
      <c r="P122" s="4">
        <v>3274</v>
      </c>
      <c r="Q122" s="5">
        <f>TRUNC(SUM((P122/(N122+O122))*10^2))</f>
        <v>25</v>
      </c>
      <c r="R122" s="4">
        <v>10375</v>
      </c>
      <c r="S122" s="4">
        <v>18044</v>
      </c>
      <c r="T122" s="4">
        <v>879</v>
      </c>
      <c r="U122" s="4">
        <v>35536</v>
      </c>
      <c r="V122" s="4">
        <v>149</v>
      </c>
      <c r="W122" s="4">
        <v>1924</v>
      </c>
      <c r="X122" s="4">
        <v>21501</v>
      </c>
      <c r="Y122" s="4">
        <v>21161</v>
      </c>
      <c r="Z122" s="11">
        <f>SUM((Y122/X122))</f>
        <v>0.98418678201013909</v>
      </c>
      <c r="AA122" s="4">
        <v>20882</v>
      </c>
      <c r="AB122" s="11">
        <f>SUM((AA122/X122))</f>
        <v>0.97121064136551793</v>
      </c>
      <c r="AC122" s="4">
        <v>21402</v>
      </c>
      <c r="AD122" s="11">
        <f>SUM((AC122/X122))</f>
        <v>0.99539556299706988</v>
      </c>
      <c r="AE122" s="13">
        <v>977.10493975903626</v>
      </c>
      <c r="AF122" s="4">
        <v>3044393.3762846561</v>
      </c>
    </row>
    <row r="123" spans="1:32">
      <c r="A123" s="7" t="s">
        <v>159</v>
      </c>
      <c r="B123" s="4" t="s">
        <v>33</v>
      </c>
      <c r="C123" s="4">
        <v>60</v>
      </c>
      <c r="D123" s="4" t="s">
        <v>34</v>
      </c>
      <c r="E123" s="4" t="s">
        <v>35</v>
      </c>
      <c r="F123" s="4" t="s">
        <v>36</v>
      </c>
      <c r="G123" s="4" t="s">
        <v>35</v>
      </c>
      <c r="H123" s="4" t="s">
        <v>35</v>
      </c>
      <c r="I123" s="4" t="s">
        <v>37</v>
      </c>
      <c r="J123" s="4">
        <v>22054</v>
      </c>
      <c r="K123" s="4">
        <v>10049</v>
      </c>
      <c r="L123" s="4">
        <v>12005</v>
      </c>
      <c r="M123" s="14">
        <f>SUM(J123/(AF123/1000))</f>
        <v>47.929941210990584</v>
      </c>
      <c r="N123" s="4">
        <v>1912</v>
      </c>
      <c r="O123" s="4">
        <v>2761</v>
      </c>
      <c r="P123" s="4">
        <v>1551</v>
      </c>
      <c r="Q123" s="5">
        <f>TRUNC(SUM((P123/(N123+O123))*10^2))</f>
        <v>33</v>
      </c>
      <c r="R123" s="4">
        <v>1959</v>
      </c>
      <c r="S123" s="4">
        <v>8545</v>
      </c>
      <c r="T123" s="4">
        <v>245</v>
      </c>
      <c r="U123" s="4">
        <v>11274</v>
      </c>
      <c r="V123" s="4">
        <v>31</v>
      </c>
      <c r="W123" s="4">
        <v>772</v>
      </c>
      <c r="X123" s="4">
        <v>6789</v>
      </c>
      <c r="Y123" s="4">
        <v>6111</v>
      </c>
      <c r="Z123" s="11">
        <f>SUM((Y123/X123))</f>
        <v>0.9001325673884224</v>
      </c>
      <c r="AA123" s="4">
        <v>6684</v>
      </c>
      <c r="AB123" s="11">
        <f>SUM((AA123/X123))</f>
        <v>0.98453380468404772</v>
      </c>
      <c r="AC123" s="4">
        <v>6734</v>
      </c>
      <c r="AD123" s="11">
        <f>SUM((AC123/X123))</f>
        <v>0.991898659596406</v>
      </c>
      <c r="AE123" s="13">
        <v>672.68599999999992</v>
      </c>
      <c r="AF123" s="4">
        <v>460129.91968667181</v>
      </c>
    </row>
    <row r="124" spans="1:32">
      <c r="A124" s="7" t="s">
        <v>160</v>
      </c>
      <c r="B124" s="5" t="s">
        <v>33</v>
      </c>
      <c r="C124" s="5">
        <v>75</v>
      </c>
      <c r="D124" s="5" t="s">
        <v>34</v>
      </c>
      <c r="E124" s="5" t="s">
        <v>35</v>
      </c>
      <c r="F124" s="5" t="s">
        <v>36</v>
      </c>
      <c r="G124" s="5" t="s">
        <v>35</v>
      </c>
      <c r="H124" s="5" t="s">
        <v>35</v>
      </c>
      <c r="I124" s="5" t="s">
        <v>37</v>
      </c>
      <c r="J124" s="5">
        <v>11441</v>
      </c>
      <c r="K124" s="5">
        <v>5251</v>
      </c>
      <c r="L124" s="5">
        <v>6190</v>
      </c>
      <c r="M124" s="14">
        <f>SUM(J124/(AF124/1000))</f>
        <v>1.8175219806823864</v>
      </c>
      <c r="N124" s="5">
        <v>719</v>
      </c>
      <c r="O124" s="5">
        <v>979</v>
      </c>
      <c r="P124" s="5">
        <v>937</v>
      </c>
      <c r="Q124" s="5">
        <f>TRUNC(SUM((P124/(N124+O124))*10^2))</f>
        <v>55</v>
      </c>
      <c r="R124" s="5">
        <v>5425</v>
      </c>
      <c r="S124" s="5">
        <v>1216</v>
      </c>
      <c r="T124" s="5">
        <v>95</v>
      </c>
      <c r="U124" s="5">
        <v>4675</v>
      </c>
      <c r="V124" s="5">
        <v>30</v>
      </c>
      <c r="W124" s="5">
        <v>119</v>
      </c>
      <c r="X124" s="5">
        <v>3333</v>
      </c>
      <c r="Y124" s="5">
        <v>3280</v>
      </c>
      <c r="Z124" s="11">
        <f>SUM((Y124/X124))</f>
        <v>0.98409840984098407</v>
      </c>
      <c r="AA124" s="5">
        <v>3159</v>
      </c>
      <c r="AB124" s="11">
        <f>SUM((AA124/X124))</f>
        <v>0.94779477947794777</v>
      </c>
      <c r="AC124" s="5">
        <v>3266</v>
      </c>
      <c r="AD124" s="11">
        <f>SUM((AC124/X124))</f>
        <v>0.97989798979897991</v>
      </c>
      <c r="AE124" s="12">
        <v>5982.543076923077</v>
      </c>
      <c r="AF124" s="5">
        <v>6294834.462307021</v>
      </c>
    </row>
    <row r="125" spans="1:32">
      <c r="A125" s="7" t="s">
        <v>161</v>
      </c>
      <c r="B125" s="5" t="s">
        <v>33</v>
      </c>
      <c r="C125" s="5">
        <v>120</v>
      </c>
      <c r="D125" s="5" t="s">
        <v>34</v>
      </c>
      <c r="E125" s="5" t="s">
        <v>35</v>
      </c>
      <c r="F125" s="5" t="s">
        <v>36</v>
      </c>
      <c r="G125" s="5" t="s">
        <v>35</v>
      </c>
      <c r="H125" s="5" t="s">
        <v>35</v>
      </c>
      <c r="I125" s="5" t="s">
        <v>37</v>
      </c>
      <c r="J125" s="5">
        <v>33341</v>
      </c>
      <c r="K125" s="5">
        <v>15785</v>
      </c>
      <c r="L125" s="5">
        <v>17556</v>
      </c>
      <c r="M125" s="14">
        <f>SUM(J125/(AF125/1000))</f>
        <v>3.9668001465506055</v>
      </c>
      <c r="N125" s="5">
        <v>3338</v>
      </c>
      <c r="O125" s="5">
        <v>4580</v>
      </c>
      <c r="P125" s="5">
        <v>1455</v>
      </c>
      <c r="Q125" s="5">
        <f>TRUNC(SUM((P125/(N125+O125))*10^2))</f>
        <v>18</v>
      </c>
      <c r="R125" s="5">
        <v>3713</v>
      </c>
      <c r="S125" s="5">
        <v>10445</v>
      </c>
      <c r="T125" s="5">
        <v>542</v>
      </c>
      <c r="U125" s="5">
        <v>18512</v>
      </c>
      <c r="V125" s="5">
        <v>123</v>
      </c>
      <c r="W125" s="5">
        <v>1136</v>
      </c>
      <c r="X125" s="5">
        <v>10301</v>
      </c>
      <c r="Y125" s="5">
        <v>9819</v>
      </c>
      <c r="Z125" s="11">
        <f>SUM((Y125/X125))</f>
        <v>0.95320842636637215</v>
      </c>
      <c r="AA125" s="5">
        <v>9679</v>
      </c>
      <c r="AB125" s="11">
        <f>SUM((AA125/X125))</f>
        <v>0.9396175128628288</v>
      </c>
      <c r="AC125" s="5">
        <v>9889</v>
      </c>
      <c r="AD125" s="11">
        <f>SUM((AC125/X125))</f>
        <v>0.96000388311814389</v>
      </c>
      <c r="AE125" s="12">
        <v>711.020625</v>
      </c>
      <c r="AF125" s="5">
        <v>8405011.2857316993</v>
      </c>
    </row>
    <row r="126" spans="1:32">
      <c r="A126" s="7" t="s">
        <v>162</v>
      </c>
      <c r="B126" s="5" t="s">
        <v>33</v>
      </c>
      <c r="C126" s="5">
        <v>73</v>
      </c>
      <c r="D126" s="5" t="s">
        <v>34</v>
      </c>
      <c r="E126" s="5" t="s">
        <v>35</v>
      </c>
      <c r="F126" s="5" t="s">
        <v>36</v>
      </c>
      <c r="G126" s="5" t="s">
        <v>35</v>
      </c>
      <c r="H126" s="5" t="s">
        <v>35</v>
      </c>
      <c r="I126" s="5" t="s">
        <v>37</v>
      </c>
      <c r="J126" s="5">
        <v>14881</v>
      </c>
      <c r="K126" s="5">
        <v>7191</v>
      </c>
      <c r="L126" s="5">
        <v>7690</v>
      </c>
      <c r="M126" s="14">
        <f>SUM(J126/(AF126/1000))</f>
        <v>7.6219999245580583</v>
      </c>
      <c r="N126" s="5">
        <v>1269</v>
      </c>
      <c r="O126" s="5">
        <v>1802</v>
      </c>
      <c r="P126" s="5">
        <v>542</v>
      </c>
      <c r="Q126" s="5">
        <f>TRUNC(SUM((P126/(N126+O126))*10^2))</f>
        <v>17</v>
      </c>
      <c r="R126" s="5">
        <v>3138</v>
      </c>
      <c r="S126" s="5">
        <v>4237</v>
      </c>
      <c r="T126" s="5">
        <v>167</v>
      </c>
      <c r="U126" s="5">
        <v>7283</v>
      </c>
      <c r="V126" s="5">
        <v>56</v>
      </c>
      <c r="W126" s="5">
        <v>413</v>
      </c>
      <c r="X126" s="5">
        <v>4801</v>
      </c>
      <c r="Y126" s="5">
        <v>4670</v>
      </c>
      <c r="Z126" s="11">
        <f>SUM((Y126/X126))</f>
        <v>0.97271401791293477</v>
      </c>
      <c r="AA126" s="5">
        <v>4540</v>
      </c>
      <c r="AB126" s="11">
        <f>SUM((AA126/X126))</f>
        <v>0.94563632576546552</v>
      </c>
      <c r="AC126" s="5">
        <v>4764</v>
      </c>
      <c r="AD126" s="11">
        <f>SUM((AC126/X126))</f>
        <v>0.99229327223495101</v>
      </c>
      <c r="AE126" s="12">
        <v>1297.8788235294121</v>
      </c>
      <c r="AF126" s="5">
        <v>1952374.7241263371</v>
      </c>
    </row>
    <row r="127" spans="1:32">
      <c r="A127" s="7" t="s">
        <v>163</v>
      </c>
      <c r="B127" s="5" t="s">
        <v>33</v>
      </c>
      <c r="C127" s="5">
        <v>25</v>
      </c>
      <c r="D127" s="5" t="s">
        <v>34</v>
      </c>
      <c r="E127" s="5" t="s">
        <v>35</v>
      </c>
      <c r="F127" s="5" t="s">
        <v>36</v>
      </c>
      <c r="G127" s="5" t="s">
        <v>35</v>
      </c>
      <c r="H127" s="5" t="s">
        <v>35</v>
      </c>
      <c r="I127" s="5" t="s">
        <v>37</v>
      </c>
      <c r="J127" s="5">
        <v>65160</v>
      </c>
      <c r="K127" s="5">
        <v>28465</v>
      </c>
      <c r="L127" s="5">
        <v>36695</v>
      </c>
      <c r="M127" s="14">
        <f>SUM(J127/(AF127/1000))</f>
        <v>17.098036292368803</v>
      </c>
      <c r="N127" s="5">
        <v>3605</v>
      </c>
      <c r="O127" s="5">
        <v>4408</v>
      </c>
      <c r="P127" s="5">
        <v>7430</v>
      </c>
      <c r="Q127" s="5">
        <f>TRUNC(SUM((P127/(N127+O127))*10^2))</f>
        <v>92</v>
      </c>
      <c r="R127" s="5">
        <v>36164</v>
      </c>
      <c r="S127" s="5">
        <v>4158</v>
      </c>
      <c r="T127" s="5">
        <v>709</v>
      </c>
      <c r="U127" s="5">
        <v>23946</v>
      </c>
      <c r="V127" s="5">
        <v>168</v>
      </c>
      <c r="W127" s="5">
        <v>376</v>
      </c>
      <c r="X127" s="5">
        <v>23397</v>
      </c>
      <c r="Y127" s="5">
        <v>23345</v>
      </c>
      <c r="Z127" s="11">
        <f>SUM((Y127/X127))</f>
        <v>0.99777749284096251</v>
      </c>
      <c r="AA127" s="5">
        <v>23259</v>
      </c>
      <c r="AB127" s="11">
        <f>SUM((AA127/X127))</f>
        <v>0.99410180792409286</v>
      </c>
      <c r="AC127" s="5">
        <v>23316</v>
      </c>
      <c r="AD127" s="11">
        <f>SUM((AC127/X127))</f>
        <v>0.99653801769457617</v>
      </c>
      <c r="AE127" s="12">
        <v>5201.4575728155341</v>
      </c>
      <c r="AF127" s="5">
        <v>3810963.9543274459</v>
      </c>
    </row>
    <row r="128" spans="1:32">
      <c r="A128" s="7" t="s">
        <v>164</v>
      </c>
      <c r="B128" s="5" t="s">
        <v>33</v>
      </c>
      <c r="C128" s="5">
        <v>149</v>
      </c>
      <c r="D128" s="5" t="s">
        <v>34</v>
      </c>
      <c r="E128" s="5" t="s">
        <v>35</v>
      </c>
      <c r="F128" s="5" t="s">
        <v>36</v>
      </c>
      <c r="G128" s="5" t="s">
        <v>35</v>
      </c>
      <c r="H128" s="5" t="s">
        <v>35</v>
      </c>
      <c r="I128" s="5" t="s">
        <v>37</v>
      </c>
      <c r="J128" s="5">
        <v>34034</v>
      </c>
      <c r="K128" s="5">
        <v>16209</v>
      </c>
      <c r="L128" s="5">
        <v>17825</v>
      </c>
      <c r="M128" s="14">
        <f>SUM(J128/(AF128/1000))</f>
        <v>12.097003885502311</v>
      </c>
      <c r="N128" s="5">
        <v>3108</v>
      </c>
      <c r="O128" s="5">
        <v>4420</v>
      </c>
      <c r="P128" s="5">
        <v>2052</v>
      </c>
      <c r="Q128" s="5">
        <f>TRUNC(SUM((P128/(N128+O128))*10^2))</f>
        <v>27</v>
      </c>
      <c r="R128" s="5">
        <v>4289</v>
      </c>
      <c r="S128" s="5">
        <v>10026</v>
      </c>
      <c r="T128" s="5">
        <v>683</v>
      </c>
      <c r="U128" s="5">
        <v>18906</v>
      </c>
      <c r="V128" s="5">
        <v>130</v>
      </c>
      <c r="W128" s="5">
        <v>1141</v>
      </c>
      <c r="X128" s="5">
        <v>10463</v>
      </c>
      <c r="Y128" s="5">
        <v>10138</v>
      </c>
      <c r="Z128" s="11">
        <f>SUM((Y128/X128))</f>
        <v>0.96893816305075031</v>
      </c>
      <c r="AA128" s="5">
        <v>9952</v>
      </c>
      <c r="AB128" s="11">
        <f>SUM((AA128/X128))</f>
        <v>0.95116123482748738</v>
      </c>
      <c r="AC128" s="5">
        <v>10344</v>
      </c>
      <c r="AD128" s="11">
        <f>SUM((AC128/X128))</f>
        <v>0.98862658893242861</v>
      </c>
      <c r="AE128" s="12">
        <v>744.83900000000006</v>
      </c>
      <c r="AF128" s="5">
        <v>2813423.9124109191</v>
      </c>
    </row>
    <row r="129" spans="1:32">
      <c r="A129" s="7" t="s">
        <v>165</v>
      </c>
      <c r="B129" s="5" t="s">
        <v>33</v>
      </c>
      <c r="C129" s="5">
        <v>121</v>
      </c>
      <c r="D129" s="5" t="s">
        <v>34</v>
      </c>
      <c r="E129" s="5" t="s">
        <v>35</v>
      </c>
      <c r="F129" s="5" t="s">
        <v>36</v>
      </c>
      <c r="G129" s="5" t="s">
        <v>35</v>
      </c>
      <c r="H129" s="5" t="s">
        <v>35</v>
      </c>
      <c r="I129" s="5" t="s">
        <v>37</v>
      </c>
      <c r="J129" s="5">
        <v>72</v>
      </c>
      <c r="K129" s="5">
        <v>39</v>
      </c>
      <c r="L129" s="5">
        <v>33</v>
      </c>
      <c r="M129" s="14">
        <f>SUM(J129/(AF129/1000))</f>
        <v>7.4205357513573836E-2</v>
      </c>
      <c r="N129" s="5">
        <v>10</v>
      </c>
      <c r="O129" s="5">
        <v>14</v>
      </c>
      <c r="P129" s="5">
        <v>1</v>
      </c>
      <c r="Q129" s="5">
        <f>TRUNC(SUM((P129/(N129+O129))*10^2))</f>
        <v>4</v>
      </c>
      <c r="R129" s="5">
        <v>5</v>
      </c>
      <c r="S129" s="5">
        <v>7</v>
      </c>
      <c r="T129" s="5">
        <v>16</v>
      </c>
      <c r="U129" s="5">
        <v>44</v>
      </c>
      <c r="V129" s="5">
        <v>0</v>
      </c>
      <c r="W129" s="5">
        <v>4</v>
      </c>
      <c r="X129" s="5">
        <v>21</v>
      </c>
      <c r="Y129" s="5">
        <v>11</v>
      </c>
      <c r="Z129" s="11">
        <f>SUM((Y129/X129))</f>
        <v>0.52380952380952384</v>
      </c>
      <c r="AA129" s="5">
        <v>21</v>
      </c>
      <c r="AB129" s="11">
        <f>SUM((AA129/X129))</f>
        <v>1</v>
      </c>
      <c r="AC129" s="5">
        <v>21</v>
      </c>
      <c r="AD129" s="11">
        <f>SUM((AC129/X129))</f>
        <v>1</v>
      </c>
      <c r="AE129" s="12">
        <v>464.48</v>
      </c>
      <c r="AF129" s="5">
        <v>970280.34649424837</v>
      </c>
    </row>
    <row r="130" spans="1:32">
      <c r="A130" s="7" t="s">
        <v>166</v>
      </c>
      <c r="B130" s="5" t="s">
        <v>33</v>
      </c>
      <c r="C130" s="5">
        <v>153</v>
      </c>
      <c r="D130" s="5" t="s">
        <v>34</v>
      </c>
      <c r="E130" s="5" t="s">
        <v>35</v>
      </c>
      <c r="F130" s="5" t="s">
        <v>36</v>
      </c>
      <c r="G130" s="5" t="s">
        <v>35</v>
      </c>
      <c r="H130" s="5" t="s">
        <v>35</v>
      </c>
      <c r="I130" s="5" t="s">
        <v>37</v>
      </c>
      <c r="J130" s="5">
        <v>6091</v>
      </c>
      <c r="K130" s="5">
        <v>2875</v>
      </c>
      <c r="L130" s="5">
        <v>3216</v>
      </c>
      <c r="M130" s="14">
        <f>SUM(J130/(AF130/1000))</f>
        <v>18.902405066515076</v>
      </c>
      <c r="N130" s="5">
        <v>542</v>
      </c>
      <c r="O130" s="5">
        <v>774</v>
      </c>
      <c r="P130" s="5">
        <v>414</v>
      </c>
      <c r="Q130" s="5">
        <f>TRUNC(SUM((P130/(N130+O130))*10^2))</f>
        <v>31</v>
      </c>
      <c r="R130" s="5">
        <v>877</v>
      </c>
      <c r="S130" s="5">
        <v>1730</v>
      </c>
      <c r="T130" s="5">
        <v>92</v>
      </c>
      <c r="U130" s="5">
        <v>3385</v>
      </c>
      <c r="V130" s="5">
        <v>7</v>
      </c>
      <c r="W130" s="5">
        <v>172</v>
      </c>
      <c r="X130" s="5">
        <v>1921</v>
      </c>
      <c r="Y130" s="5">
        <v>1883</v>
      </c>
      <c r="Z130" s="11">
        <f>SUM((Y130/X130))</f>
        <v>0.98021863612701721</v>
      </c>
      <c r="AA130" s="5">
        <v>1855</v>
      </c>
      <c r="AB130" s="11">
        <f>SUM((AA130/X130))</f>
        <v>0.96564289432587191</v>
      </c>
      <c r="AC130" s="5">
        <v>1877</v>
      </c>
      <c r="AD130" s="11">
        <f>SUM((AC130/X130))</f>
        <v>0.97709526288391457</v>
      </c>
      <c r="AE130" s="12">
        <v>876.03125</v>
      </c>
      <c r="AF130" s="5">
        <v>322234.12727462838</v>
      </c>
    </row>
    <row r="131" spans="1:32">
      <c r="A131" s="7" t="s">
        <v>167</v>
      </c>
      <c r="B131" s="5" t="s">
        <v>33</v>
      </c>
      <c r="C131" s="5">
        <v>47</v>
      </c>
      <c r="D131" s="5" t="s">
        <v>34</v>
      </c>
      <c r="E131" s="5" t="s">
        <v>35</v>
      </c>
      <c r="F131" s="5" t="s">
        <v>36</v>
      </c>
      <c r="G131" s="5" t="s">
        <v>35</v>
      </c>
      <c r="H131" s="5" t="s">
        <v>35</v>
      </c>
      <c r="I131" s="5" t="s">
        <v>37</v>
      </c>
      <c r="J131" s="5">
        <v>6708</v>
      </c>
      <c r="K131" s="5">
        <v>2975</v>
      </c>
      <c r="L131" s="5">
        <v>3733</v>
      </c>
      <c r="M131" s="14">
        <f>SUM(J131/(AF131/1000))</f>
        <v>19.48729897190238</v>
      </c>
      <c r="N131" s="5">
        <v>454</v>
      </c>
      <c r="O131" s="5">
        <v>498</v>
      </c>
      <c r="P131" s="5">
        <v>581</v>
      </c>
      <c r="Q131" s="5">
        <f>TRUNC(SUM((P131/(N131+O131))*10^2))</f>
        <v>61</v>
      </c>
      <c r="R131" s="5">
        <v>1830</v>
      </c>
      <c r="S131" s="5">
        <v>1236</v>
      </c>
      <c r="T131" s="5">
        <v>106</v>
      </c>
      <c r="U131" s="5">
        <v>3511</v>
      </c>
      <c r="V131" s="5">
        <v>25</v>
      </c>
      <c r="W131" s="5">
        <v>34</v>
      </c>
      <c r="X131" s="5">
        <v>2296</v>
      </c>
      <c r="Y131" s="5">
        <v>2296</v>
      </c>
      <c r="Z131" s="11">
        <f>SUM((Y131/X131))</f>
        <v>1</v>
      </c>
      <c r="AA131" s="5">
        <v>2293</v>
      </c>
      <c r="AB131" s="11">
        <f>SUM((AA131/X131))</f>
        <v>0.99869337979094075</v>
      </c>
      <c r="AC131" s="5">
        <v>2290</v>
      </c>
      <c r="AD131" s="11">
        <f>SUM((AC131/X131))</f>
        <v>0.9973867595818815</v>
      </c>
      <c r="AE131" s="12">
        <v>2291.4809090909089</v>
      </c>
      <c r="AF131" s="5">
        <v>344224.20519497758</v>
      </c>
    </row>
    <row r="132" spans="1:32">
      <c r="A132" s="7" t="s">
        <v>168</v>
      </c>
      <c r="B132" s="5" t="s">
        <v>33</v>
      </c>
      <c r="C132" s="5">
        <v>49</v>
      </c>
      <c r="D132" s="5" t="s">
        <v>34</v>
      </c>
      <c r="E132" s="5" t="s">
        <v>35</v>
      </c>
      <c r="F132" s="5" t="s">
        <v>36</v>
      </c>
      <c r="G132" s="5" t="s">
        <v>35</v>
      </c>
      <c r="H132" s="5" t="s">
        <v>35</v>
      </c>
      <c r="I132" s="5" t="s">
        <v>37</v>
      </c>
      <c r="J132" s="5">
        <v>262</v>
      </c>
      <c r="K132" s="5">
        <v>126</v>
      </c>
      <c r="L132" s="5">
        <v>136</v>
      </c>
      <c r="M132" s="14">
        <f>SUM(J132/(AF132/1000))</f>
        <v>0.23324189010069754</v>
      </c>
      <c r="N132" s="5">
        <v>12</v>
      </c>
      <c r="O132" s="5">
        <v>38</v>
      </c>
      <c r="P132" s="5">
        <v>13</v>
      </c>
      <c r="Q132" s="5">
        <f>TRUNC(SUM((P132/(N132+O132))*10^2))</f>
        <v>26</v>
      </c>
      <c r="R132" s="5">
        <v>15</v>
      </c>
      <c r="S132" s="5">
        <v>49</v>
      </c>
      <c r="T132" s="5">
        <v>11</v>
      </c>
      <c r="U132" s="5">
        <v>135</v>
      </c>
      <c r="V132" s="5">
        <v>0</v>
      </c>
      <c r="W132" s="5">
        <v>11</v>
      </c>
      <c r="X132" s="5">
        <v>93</v>
      </c>
      <c r="Y132" s="5">
        <v>72</v>
      </c>
      <c r="Z132" s="11">
        <f>SUM((Y132/X132))</f>
        <v>0.77419354838709675</v>
      </c>
      <c r="AA132" s="5">
        <v>37</v>
      </c>
      <c r="AB132" s="11">
        <f>SUM((AA132/X132))</f>
        <v>0.39784946236559138</v>
      </c>
      <c r="AC132" s="5">
        <v>71</v>
      </c>
      <c r="AD132" s="11">
        <f>SUM((AC132/X132))</f>
        <v>0.76344086021505375</v>
      </c>
      <c r="AE132" s="12">
        <v>793.29</v>
      </c>
      <c r="AF132" s="5">
        <v>1123297.3626087781</v>
      </c>
    </row>
    <row r="133" spans="1:32">
      <c r="A133" s="7" t="s">
        <v>169</v>
      </c>
      <c r="B133" s="5" t="s">
        <v>33</v>
      </c>
      <c r="C133" s="5">
        <v>116</v>
      </c>
      <c r="D133" s="5" t="s">
        <v>34</v>
      </c>
      <c r="E133" s="5" t="s">
        <v>35</v>
      </c>
      <c r="F133" s="5" t="s">
        <v>36</v>
      </c>
      <c r="G133" s="5" t="s">
        <v>35</v>
      </c>
      <c r="H133" s="5" t="s">
        <v>35</v>
      </c>
      <c r="I133" s="5" t="s">
        <v>37</v>
      </c>
      <c r="J133" s="5">
        <v>19578</v>
      </c>
      <c r="K133" s="5">
        <v>9008</v>
      </c>
      <c r="L133" s="5">
        <v>10570</v>
      </c>
      <c r="M133" s="14">
        <f>SUM(J133/(AF133/1000))</f>
        <v>23.013881828012895</v>
      </c>
      <c r="N133" s="5">
        <v>1395</v>
      </c>
      <c r="O133" s="5">
        <v>2075</v>
      </c>
      <c r="P133" s="5">
        <v>1790</v>
      </c>
      <c r="Q133" s="5">
        <f>TRUNC(SUM((P133/(N133+O133))*10^2))</f>
        <v>51</v>
      </c>
      <c r="R133" s="5">
        <v>3325</v>
      </c>
      <c r="S133" s="5">
        <v>4570</v>
      </c>
      <c r="T133" s="5">
        <v>225</v>
      </c>
      <c r="U133" s="5">
        <v>11415</v>
      </c>
      <c r="V133" s="5">
        <v>43</v>
      </c>
      <c r="W133" s="5">
        <v>405</v>
      </c>
      <c r="X133" s="5">
        <v>6011</v>
      </c>
      <c r="Y133" s="5">
        <v>5850</v>
      </c>
      <c r="Z133" s="11">
        <f>SUM((Y133/X133))</f>
        <v>0.97321577108634172</v>
      </c>
      <c r="AA133" s="5">
        <v>5968</v>
      </c>
      <c r="AB133" s="11">
        <f>SUM((AA133/X133))</f>
        <v>0.99284644817833967</v>
      </c>
      <c r="AC133" s="5">
        <v>5959</v>
      </c>
      <c r="AD133" s="11">
        <f>SUM((AC133/X133))</f>
        <v>0.9913491931458992</v>
      </c>
      <c r="AE133" s="12">
        <v>1131.2647999999999</v>
      </c>
      <c r="AF133" s="5">
        <v>850703.94235575327</v>
      </c>
    </row>
    <row r="134" spans="1:32">
      <c r="A134" s="7" t="s">
        <v>170</v>
      </c>
      <c r="B134" s="5" t="s">
        <v>33</v>
      </c>
      <c r="C134" s="5">
        <v>152</v>
      </c>
      <c r="D134" s="5" t="s">
        <v>34</v>
      </c>
      <c r="E134" s="5" t="s">
        <v>35</v>
      </c>
      <c r="F134" s="5" t="s">
        <v>36</v>
      </c>
      <c r="G134" s="5" t="s">
        <v>35</v>
      </c>
      <c r="H134" s="5" t="s">
        <v>35</v>
      </c>
      <c r="I134" s="5" t="s">
        <v>37</v>
      </c>
      <c r="J134" s="5">
        <v>16379</v>
      </c>
      <c r="K134" s="5">
        <v>7998</v>
      </c>
      <c r="L134" s="5">
        <v>8381</v>
      </c>
      <c r="M134" s="14">
        <f>SUM(J134/(AF134/1000))</f>
        <v>5.084028606480901</v>
      </c>
      <c r="N134" s="5">
        <v>1775</v>
      </c>
      <c r="O134" s="5">
        <v>2417</v>
      </c>
      <c r="P134" s="5">
        <v>630</v>
      </c>
      <c r="Q134" s="5">
        <f>TRUNC(SUM((P134/(N134+O134))*10^2))</f>
        <v>15</v>
      </c>
      <c r="R134" s="5">
        <v>1333</v>
      </c>
      <c r="S134" s="5">
        <v>5682</v>
      </c>
      <c r="T134" s="5">
        <v>245</v>
      </c>
      <c r="U134" s="5">
        <v>9109</v>
      </c>
      <c r="V134" s="5">
        <v>10</v>
      </c>
      <c r="W134" s="5">
        <v>760</v>
      </c>
      <c r="X134" s="5">
        <v>5055</v>
      </c>
      <c r="Y134" s="5">
        <v>4789</v>
      </c>
      <c r="Z134" s="11">
        <f>SUM((Y134/X134))</f>
        <v>0.94737883283877344</v>
      </c>
      <c r="AA134" s="5">
        <v>4304</v>
      </c>
      <c r="AB134" s="11">
        <f>SUM((AA134/X134))</f>
        <v>0.85143422354104847</v>
      </c>
      <c r="AC134" s="5">
        <v>4961</v>
      </c>
      <c r="AD134" s="11">
        <f>SUM((AC134/X134))</f>
        <v>0.98140454995054405</v>
      </c>
      <c r="AE134" s="12">
        <v>515.81318181818176</v>
      </c>
      <c r="AF134" s="5">
        <v>3221657.7182749831</v>
      </c>
    </row>
    <row r="135" spans="1:32">
      <c r="A135" s="7" t="s">
        <v>171</v>
      </c>
      <c r="B135" s="5" t="s">
        <v>33</v>
      </c>
      <c r="C135" s="4">
        <v>6</v>
      </c>
      <c r="D135" s="4" t="s">
        <v>34</v>
      </c>
      <c r="E135" s="4" t="s">
        <v>35</v>
      </c>
      <c r="F135" s="4" t="s">
        <v>36</v>
      </c>
      <c r="G135" s="4" t="s">
        <v>35</v>
      </c>
      <c r="H135" s="4" t="s">
        <v>35</v>
      </c>
      <c r="I135" s="4" t="s">
        <v>37</v>
      </c>
      <c r="J135" s="4">
        <v>18334</v>
      </c>
      <c r="K135" s="4">
        <v>8117</v>
      </c>
      <c r="L135" s="4">
        <v>10217</v>
      </c>
      <c r="M135" s="14">
        <f>SUM(J135/(AF135/1000))</f>
        <v>11.582932106024948</v>
      </c>
      <c r="N135" s="4">
        <v>973</v>
      </c>
      <c r="O135" s="4">
        <v>1272</v>
      </c>
      <c r="P135" s="4">
        <v>1823</v>
      </c>
      <c r="Q135" s="5">
        <f>TRUNC(SUM((P135/(N135+O135))*10^2))</f>
        <v>81</v>
      </c>
      <c r="R135" s="4">
        <v>7977</v>
      </c>
      <c r="S135" s="4">
        <v>2802</v>
      </c>
      <c r="T135" s="4">
        <v>229</v>
      </c>
      <c r="U135" s="4">
        <v>7254</v>
      </c>
      <c r="V135" s="4">
        <v>59</v>
      </c>
      <c r="W135" s="4">
        <v>153</v>
      </c>
      <c r="X135" s="4">
        <v>6866</v>
      </c>
      <c r="Y135" s="4">
        <v>6840</v>
      </c>
      <c r="Z135" s="11">
        <f>SUM((Y135/X135))</f>
        <v>0.99621322458491113</v>
      </c>
      <c r="AA135" s="4">
        <v>6837</v>
      </c>
      <c r="AB135" s="11">
        <f>SUM((AA135/X135))</f>
        <v>0.99577628896009318</v>
      </c>
      <c r="AC135" s="4">
        <v>6826</v>
      </c>
      <c r="AD135" s="11">
        <f>SUM((AC135/X135))</f>
        <v>0.99417419166909404</v>
      </c>
      <c r="AE135" s="13">
        <v>4349.2805405405406</v>
      </c>
      <c r="AF135" s="4">
        <v>1582846.1940533549</v>
      </c>
    </row>
    <row r="136" spans="1:32">
      <c r="A136" s="7" t="s">
        <v>172</v>
      </c>
      <c r="B136" s="5" t="s">
        <v>33</v>
      </c>
      <c r="C136" s="5">
        <v>111</v>
      </c>
      <c r="D136" s="5" t="s">
        <v>34</v>
      </c>
      <c r="E136" s="5" t="s">
        <v>35</v>
      </c>
      <c r="F136" s="5" t="s">
        <v>36</v>
      </c>
      <c r="G136" s="5" t="s">
        <v>35</v>
      </c>
      <c r="H136" s="5" t="s">
        <v>35</v>
      </c>
      <c r="I136" s="5" t="s">
        <v>37</v>
      </c>
      <c r="J136" s="5">
        <v>3636</v>
      </c>
      <c r="K136" s="5">
        <v>1619</v>
      </c>
      <c r="L136" s="5">
        <v>2017</v>
      </c>
      <c r="M136" s="14">
        <f>SUM(J136/(AF136/1000))</f>
        <v>14.473507241532285</v>
      </c>
      <c r="N136" s="5">
        <v>239</v>
      </c>
      <c r="O136" s="5">
        <v>320</v>
      </c>
      <c r="P136" s="5">
        <v>448</v>
      </c>
      <c r="Q136" s="5">
        <f>TRUNC(SUM((P136/(N136+O136))*10^2))</f>
        <v>80</v>
      </c>
      <c r="R136" s="5">
        <v>1049</v>
      </c>
      <c r="S136" s="5">
        <v>568</v>
      </c>
      <c r="T136" s="5">
        <v>17</v>
      </c>
      <c r="U136" s="5">
        <v>1999</v>
      </c>
      <c r="V136" s="5">
        <v>3</v>
      </c>
      <c r="W136" s="5">
        <v>31</v>
      </c>
      <c r="X136" s="5">
        <v>1100</v>
      </c>
      <c r="Y136" s="5">
        <v>1089</v>
      </c>
      <c r="Z136" s="11">
        <f>SUM((Y136/X136))</f>
        <v>0.99</v>
      </c>
      <c r="AA136" s="5">
        <v>1090</v>
      </c>
      <c r="AB136" s="11">
        <f>SUM((AA136/X136))</f>
        <v>0.99090909090909096</v>
      </c>
      <c r="AC136" s="5">
        <v>1087</v>
      </c>
      <c r="AD136" s="11">
        <f>SUM((AC136/X136))</f>
        <v>0.98818181818181816</v>
      </c>
      <c r="AE136" s="12">
        <v>1888.783333333334</v>
      </c>
      <c r="AF136" s="5">
        <v>251217.6170794566</v>
      </c>
    </row>
    <row r="137" spans="1:32">
      <c r="A137" s="6" t="s">
        <v>173</v>
      </c>
      <c r="B137" s="5" t="s">
        <v>33</v>
      </c>
      <c r="C137" s="5">
        <v>45</v>
      </c>
      <c r="D137" s="5" t="s">
        <v>34</v>
      </c>
      <c r="E137" s="5" t="s">
        <v>35</v>
      </c>
      <c r="F137" s="5" t="s">
        <v>36</v>
      </c>
      <c r="G137" s="5" t="s">
        <v>35</v>
      </c>
      <c r="H137" s="5" t="s">
        <v>35</v>
      </c>
      <c r="I137" s="5" t="s">
        <v>37</v>
      </c>
      <c r="J137" s="5">
        <v>6682</v>
      </c>
      <c r="K137" s="5">
        <v>3035</v>
      </c>
      <c r="L137" s="5">
        <v>3647</v>
      </c>
      <c r="M137" s="14">
        <f>SUM(J137/(AF137/1000))</f>
        <v>6.7358731858524248</v>
      </c>
      <c r="N137" s="5">
        <v>436</v>
      </c>
      <c r="O137" s="5">
        <v>639</v>
      </c>
      <c r="P137" s="5">
        <v>433</v>
      </c>
      <c r="Q137" s="5">
        <f>TRUNC(SUM((P137/(N137+O137))*10^2))</f>
        <v>40</v>
      </c>
      <c r="R137" s="5">
        <v>1725</v>
      </c>
      <c r="S137" s="5">
        <v>1379</v>
      </c>
      <c r="T137" s="5">
        <v>84</v>
      </c>
      <c r="U137" s="5">
        <v>3458</v>
      </c>
      <c r="V137" s="5">
        <v>36</v>
      </c>
      <c r="W137" s="5">
        <v>80</v>
      </c>
      <c r="X137" s="5">
        <v>2307</v>
      </c>
      <c r="Y137" s="5">
        <v>2299</v>
      </c>
      <c r="Z137" s="11">
        <f>SUM((Y137/X137))</f>
        <v>0.99653229302123969</v>
      </c>
      <c r="AA137" s="5">
        <v>2235</v>
      </c>
      <c r="AB137" s="11">
        <f>SUM((AA137/X137))</f>
        <v>0.96879063719115732</v>
      </c>
      <c r="AC137" s="5">
        <v>2301</v>
      </c>
      <c r="AD137" s="11">
        <f>SUM((AC137/X137))</f>
        <v>0.99739921976592982</v>
      </c>
      <c r="AE137" s="12">
        <v>1850.2358333333329</v>
      </c>
      <c r="AF137" s="5">
        <v>992002.04867787939</v>
      </c>
    </row>
    <row r="138" spans="1:32">
      <c r="A138" s="6" t="s">
        <v>174</v>
      </c>
      <c r="B138" s="5" t="s">
        <v>33</v>
      </c>
      <c r="C138" s="5">
        <v>10</v>
      </c>
      <c r="D138" s="5" t="s">
        <v>34</v>
      </c>
      <c r="E138" s="5" t="s">
        <v>35</v>
      </c>
      <c r="F138" s="5" t="s">
        <v>36</v>
      </c>
      <c r="G138" s="5" t="s">
        <v>35</v>
      </c>
      <c r="H138" s="5" t="s">
        <v>35</v>
      </c>
      <c r="I138" s="5" t="s">
        <v>37</v>
      </c>
      <c r="J138" s="5">
        <v>27083</v>
      </c>
      <c r="K138" s="5">
        <v>12780</v>
      </c>
      <c r="L138" s="5">
        <v>14303</v>
      </c>
      <c r="M138" s="14">
        <f>SUM(J138/(AF138/1000))</f>
        <v>19.174850183037034</v>
      </c>
      <c r="N138" s="5">
        <v>2440</v>
      </c>
      <c r="O138" s="5">
        <v>3445</v>
      </c>
      <c r="P138" s="5">
        <v>1529</v>
      </c>
      <c r="Q138" s="5">
        <f>TRUNC(SUM((P138/(N138+O138))*10^2))</f>
        <v>25</v>
      </c>
      <c r="R138" s="5">
        <v>2867</v>
      </c>
      <c r="S138" s="5">
        <v>10646</v>
      </c>
      <c r="T138" s="5">
        <v>344</v>
      </c>
      <c r="U138" s="5">
        <v>13161</v>
      </c>
      <c r="V138" s="5">
        <v>65</v>
      </c>
      <c r="W138" s="5">
        <v>1286</v>
      </c>
      <c r="X138" s="5">
        <v>8462</v>
      </c>
      <c r="Y138" s="5">
        <v>8280</v>
      </c>
      <c r="Z138" s="11">
        <f>SUM((Y138/X138))</f>
        <v>0.97849208225005913</v>
      </c>
      <c r="AA138" s="5">
        <v>8356</v>
      </c>
      <c r="AB138" s="11">
        <f>SUM((AA138/X138))</f>
        <v>0.98747341054124316</v>
      </c>
      <c r="AC138" s="5">
        <v>8410</v>
      </c>
      <c r="AD138" s="11">
        <f>SUM((AC138/X138))</f>
        <v>0.99385488064287397</v>
      </c>
      <c r="AE138" s="12">
        <v>824.4754999999999</v>
      </c>
      <c r="AF138" s="5">
        <v>1412423.0302440061</v>
      </c>
    </row>
    <row r="139" spans="1:32">
      <c r="A139" s="6" t="s">
        <v>175</v>
      </c>
      <c r="B139" s="5" t="s">
        <v>33</v>
      </c>
      <c r="C139" s="5">
        <v>104</v>
      </c>
      <c r="D139" s="5" t="s">
        <v>34</v>
      </c>
      <c r="E139" s="5" t="s">
        <v>35</v>
      </c>
      <c r="F139" s="5" t="s">
        <v>36</v>
      </c>
      <c r="G139" s="5" t="s">
        <v>35</v>
      </c>
      <c r="H139" s="5" t="s">
        <v>35</v>
      </c>
      <c r="I139" s="5" t="s">
        <v>37</v>
      </c>
      <c r="J139" s="5">
        <v>7702</v>
      </c>
      <c r="K139" s="5">
        <v>3579</v>
      </c>
      <c r="L139" s="5">
        <v>4123</v>
      </c>
      <c r="M139" s="14">
        <f>SUM(J139/(AF139/1000))</f>
        <v>22.262022885398157</v>
      </c>
      <c r="N139" s="5">
        <v>673</v>
      </c>
      <c r="O139" s="5">
        <v>1039</v>
      </c>
      <c r="P139" s="5">
        <v>450</v>
      </c>
      <c r="Q139" s="5">
        <f>TRUNC(SUM((P139/(N139+O139))*10^2))</f>
        <v>26</v>
      </c>
      <c r="R139" s="5">
        <v>715</v>
      </c>
      <c r="S139" s="5">
        <v>2406</v>
      </c>
      <c r="T139" s="5">
        <v>103</v>
      </c>
      <c r="U139" s="5">
        <v>4470</v>
      </c>
      <c r="V139" s="5">
        <v>8</v>
      </c>
      <c r="W139" s="5">
        <v>253</v>
      </c>
      <c r="X139" s="5">
        <v>2357</v>
      </c>
      <c r="Y139" s="5">
        <v>1953</v>
      </c>
      <c r="Z139" s="11">
        <f>SUM((Y139/X139))</f>
        <v>0.82859567246499788</v>
      </c>
      <c r="AA139" s="5">
        <v>2244</v>
      </c>
      <c r="AB139" s="11">
        <f>SUM((AA139/X139))</f>
        <v>0.95205770046669491</v>
      </c>
      <c r="AC139" s="5">
        <v>2232</v>
      </c>
      <c r="AD139" s="11">
        <f>SUM((AC139/X139))</f>
        <v>0.94696648281714046</v>
      </c>
      <c r="AE139" s="12">
        <v>497.87799999999999</v>
      </c>
      <c r="AF139" s="5">
        <v>345970.35676626692</v>
      </c>
    </row>
    <row r="140" spans="1:32">
      <c r="A140" s="6" t="s">
        <v>176</v>
      </c>
      <c r="B140" s="5" t="s">
        <v>33</v>
      </c>
      <c r="C140" s="5">
        <v>62</v>
      </c>
      <c r="D140" s="5" t="s">
        <v>34</v>
      </c>
      <c r="E140" s="5" t="s">
        <v>35</v>
      </c>
      <c r="F140" s="5" t="s">
        <v>36</v>
      </c>
      <c r="G140" s="5" t="s">
        <v>35</v>
      </c>
      <c r="H140" s="5" t="s">
        <v>35</v>
      </c>
      <c r="I140" s="5" t="s">
        <v>37</v>
      </c>
      <c r="J140" s="5">
        <v>7389</v>
      </c>
      <c r="K140" s="5">
        <v>3391</v>
      </c>
      <c r="L140" s="5">
        <v>3998</v>
      </c>
      <c r="M140" s="14">
        <f>SUM(J140/(AF140/1000))</f>
        <v>26.618900095368328</v>
      </c>
      <c r="N140" s="5">
        <v>556</v>
      </c>
      <c r="O140" s="5">
        <v>833</v>
      </c>
      <c r="P140" s="5">
        <v>531</v>
      </c>
      <c r="Q140" s="5">
        <f>TRUNC(SUM((P140/(N140+O140))*10^2))</f>
        <v>38</v>
      </c>
      <c r="R140" s="5">
        <v>1296</v>
      </c>
      <c r="S140" s="5">
        <v>1711</v>
      </c>
      <c r="T140" s="5">
        <v>52</v>
      </c>
      <c r="U140" s="5">
        <v>4301</v>
      </c>
      <c r="V140" s="5">
        <v>29</v>
      </c>
      <c r="W140" s="5">
        <v>135</v>
      </c>
      <c r="X140" s="5">
        <v>2452</v>
      </c>
      <c r="Y140" s="5">
        <v>2377</v>
      </c>
      <c r="Z140" s="11">
        <f>SUM((Y140/X140))</f>
        <v>0.96941272430668846</v>
      </c>
      <c r="AA140" s="5">
        <v>2133</v>
      </c>
      <c r="AB140" s="11">
        <f>SUM((AA140/X140))</f>
        <v>0.86990212071778139</v>
      </c>
      <c r="AC140" s="5">
        <v>2427</v>
      </c>
      <c r="AD140" s="11">
        <f>SUM((AC140/X140))</f>
        <v>0.98980424143556278</v>
      </c>
      <c r="AE140" s="12">
        <v>1167.93</v>
      </c>
      <c r="AF140" s="5">
        <v>277584.72264170228</v>
      </c>
    </row>
    <row r="141" spans="1:32">
      <c r="A141" s="6" t="s">
        <v>177</v>
      </c>
      <c r="B141" s="5" t="s">
        <v>33</v>
      </c>
      <c r="C141" s="5">
        <v>36</v>
      </c>
      <c r="D141" s="5" t="s">
        <v>34</v>
      </c>
      <c r="E141" s="5" t="s">
        <v>35</v>
      </c>
      <c r="F141" s="5" t="s">
        <v>36</v>
      </c>
      <c r="G141" s="5" t="s">
        <v>35</v>
      </c>
      <c r="H141" s="5" t="s">
        <v>35</v>
      </c>
      <c r="I141" s="5" t="s">
        <v>37</v>
      </c>
      <c r="J141" s="5">
        <v>4796</v>
      </c>
      <c r="K141" s="5">
        <v>2162</v>
      </c>
      <c r="L141" s="5">
        <v>2634</v>
      </c>
      <c r="M141" s="14">
        <f>SUM(J141/(AF141/1000))</f>
        <v>14.182486992555239</v>
      </c>
      <c r="N141" s="5">
        <v>252</v>
      </c>
      <c r="O141" s="5">
        <v>382</v>
      </c>
      <c r="P141" s="5">
        <v>574</v>
      </c>
      <c r="Q141" s="5">
        <f>TRUNC(SUM((P141/(N141+O141))*10^2))</f>
        <v>90</v>
      </c>
      <c r="R141" s="5">
        <v>1760</v>
      </c>
      <c r="S141" s="5">
        <v>674</v>
      </c>
      <c r="T141" s="5">
        <v>58</v>
      </c>
      <c r="U141" s="5">
        <v>2287</v>
      </c>
      <c r="V141" s="5">
        <v>17</v>
      </c>
      <c r="W141" s="5">
        <v>27</v>
      </c>
      <c r="X141" s="5">
        <v>1580</v>
      </c>
      <c r="Y141" s="5">
        <v>1579</v>
      </c>
      <c r="Z141" s="11">
        <f>SUM((Y141/X141))</f>
        <v>0.99936708860759493</v>
      </c>
      <c r="AA141" s="5">
        <v>1546</v>
      </c>
      <c r="AB141" s="11">
        <f>SUM((AA141/X141))</f>
        <v>0.97848101265822784</v>
      </c>
      <c r="AC141" s="5">
        <v>1571</v>
      </c>
      <c r="AD141" s="11">
        <f>SUM((AC141/X141))</f>
        <v>0.9943037974683544</v>
      </c>
      <c r="AE141" s="12">
        <v>2240.7800000000002</v>
      </c>
      <c r="AF141" s="5">
        <v>338163.5394777761</v>
      </c>
    </row>
    <row r="142" spans="1:32">
      <c r="A142" s="6" t="s">
        <v>178</v>
      </c>
      <c r="B142" s="5" t="s">
        <v>33</v>
      </c>
      <c r="C142" s="5">
        <v>57</v>
      </c>
      <c r="D142" s="5" t="s">
        <v>34</v>
      </c>
      <c r="E142" s="5" t="s">
        <v>35</v>
      </c>
      <c r="F142" s="5" t="s">
        <v>36</v>
      </c>
      <c r="G142" s="5" t="s">
        <v>35</v>
      </c>
      <c r="H142" s="5" t="s">
        <v>35</v>
      </c>
      <c r="I142" s="5" t="s">
        <v>37</v>
      </c>
      <c r="J142" s="5">
        <v>4170</v>
      </c>
      <c r="K142" s="5">
        <v>1905</v>
      </c>
      <c r="L142" s="5">
        <v>2265</v>
      </c>
      <c r="M142" s="14">
        <f>SUM(J142/(AF142/1000))</f>
        <v>12.575475513638734</v>
      </c>
      <c r="N142" s="5">
        <v>253</v>
      </c>
      <c r="O142" s="5">
        <v>422</v>
      </c>
      <c r="P142" s="5">
        <v>462</v>
      </c>
      <c r="Q142" s="5">
        <f>TRUNC(SUM((P142/(N142+O142))*10^2))</f>
        <v>68</v>
      </c>
      <c r="R142" s="5">
        <v>1129</v>
      </c>
      <c r="S142" s="5">
        <v>857</v>
      </c>
      <c r="T142" s="5">
        <v>33</v>
      </c>
      <c r="U142" s="5">
        <v>2121</v>
      </c>
      <c r="V142" s="5">
        <v>30</v>
      </c>
      <c r="W142" s="5">
        <v>94</v>
      </c>
      <c r="X142" s="5">
        <v>1368</v>
      </c>
      <c r="Y142" s="5">
        <v>1277</v>
      </c>
      <c r="Z142" s="11">
        <f>SUM((Y142/X142))</f>
        <v>0.93347953216374269</v>
      </c>
      <c r="AA142" s="5">
        <v>1291</v>
      </c>
      <c r="AB142" s="11">
        <f>SUM((AA142/X142))</f>
        <v>0.94371345029239762</v>
      </c>
      <c r="AC142" s="5">
        <v>1299</v>
      </c>
      <c r="AD142" s="11">
        <f>SUM((AC142/X142))</f>
        <v>0.94956140350877194</v>
      </c>
      <c r="AE142" s="12">
        <v>1207.8485714285709</v>
      </c>
      <c r="AF142" s="5">
        <v>331597.7988647368</v>
      </c>
    </row>
    <row r="143" spans="1:32">
      <c r="A143" s="7" t="s">
        <v>179</v>
      </c>
      <c r="B143" s="5" t="s">
        <v>33</v>
      </c>
      <c r="C143" s="5">
        <v>102</v>
      </c>
      <c r="D143" s="5" t="s">
        <v>34</v>
      </c>
      <c r="E143" s="5" t="s">
        <v>35</v>
      </c>
      <c r="F143" s="5" t="s">
        <v>36</v>
      </c>
      <c r="G143" s="5" t="s">
        <v>35</v>
      </c>
      <c r="H143" s="5" t="s">
        <v>35</v>
      </c>
      <c r="I143" s="5" t="s">
        <v>37</v>
      </c>
      <c r="J143" s="5">
        <v>51159</v>
      </c>
      <c r="K143" s="5">
        <v>23848</v>
      </c>
      <c r="L143" s="5">
        <v>27311</v>
      </c>
      <c r="M143" s="14">
        <f>SUM(J143/(AF143/1000))</f>
        <v>30.306174675283341</v>
      </c>
      <c r="N143" s="5">
        <v>4385</v>
      </c>
      <c r="O143" s="5">
        <v>6190</v>
      </c>
      <c r="P143" s="5">
        <v>3261</v>
      </c>
      <c r="Q143" s="5">
        <f>TRUNC(SUM((P143/(N143+O143))*10^2))</f>
        <v>30</v>
      </c>
      <c r="R143" s="5">
        <v>7075</v>
      </c>
      <c r="S143" s="5">
        <v>14606</v>
      </c>
      <c r="T143" s="5">
        <v>759</v>
      </c>
      <c r="U143" s="5">
        <v>28556</v>
      </c>
      <c r="V143" s="5">
        <v>163</v>
      </c>
      <c r="W143" s="5">
        <v>1408</v>
      </c>
      <c r="X143" s="5">
        <v>16431</v>
      </c>
      <c r="Y143" s="5">
        <v>15441</v>
      </c>
      <c r="Z143" s="11">
        <f>SUM((Y143/X143))</f>
        <v>0.93974803724666789</v>
      </c>
      <c r="AA143" s="5">
        <v>15957</v>
      </c>
      <c r="AB143" s="11">
        <f>SUM((AA143/X143))</f>
        <v>0.97115209056052587</v>
      </c>
      <c r="AC143" s="5">
        <v>16310</v>
      </c>
      <c r="AD143" s="11">
        <f>SUM((AC143/X143))</f>
        <v>0.99263587121903718</v>
      </c>
      <c r="AE143" s="12">
        <v>788.8636923076923</v>
      </c>
      <c r="AF143" s="5">
        <v>1688071.838433753</v>
      </c>
    </row>
    <row r="144" spans="1:32">
      <c r="A144" s="7" t="s">
        <v>180</v>
      </c>
      <c r="B144" s="5" t="s">
        <v>33</v>
      </c>
      <c r="C144" s="5">
        <v>81</v>
      </c>
      <c r="D144" s="5" t="s">
        <v>34</v>
      </c>
      <c r="E144" s="5" t="s">
        <v>35</v>
      </c>
      <c r="F144" s="5" t="s">
        <v>36</v>
      </c>
      <c r="G144" s="5" t="s">
        <v>35</v>
      </c>
      <c r="H144" s="5" t="s">
        <v>35</v>
      </c>
      <c r="I144" s="5" t="s">
        <v>37</v>
      </c>
      <c r="J144" s="5">
        <v>53906</v>
      </c>
      <c r="K144" s="5">
        <v>26046</v>
      </c>
      <c r="L144" s="5">
        <v>27860</v>
      </c>
      <c r="M144" s="14">
        <f>SUM(J144/(AF144/1000))</f>
        <v>8.7675705965160731</v>
      </c>
      <c r="N144" s="5">
        <v>5818</v>
      </c>
      <c r="O144" s="5">
        <v>7607</v>
      </c>
      <c r="P144" s="5">
        <v>1799</v>
      </c>
      <c r="Q144" s="5">
        <f>TRUNC(SUM((P144/(N144+O144))*10^2))</f>
        <v>13</v>
      </c>
      <c r="R144" s="5">
        <v>7479</v>
      </c>
      <c r="S144" s="5">
        <v>15206</v>
      </c>
      <c r="T144" s="5">
        <v>811</v>
      </c>
      <c r="U144" s="5">
        <v>30299</v>
      </c>
      <c r="V144" s="5">
        <v>108</v>
      </c>
      <c r="W144" s="5">
        <v>2058</v>
      </c>
      <c r="X144" s="5">
        <v>17050</v>
      </c>
      <c r="Y144" s="5">
        <v>16764</v>
      </c>
      <c r="Z144" s="11">
        <f>SUM((Y144/X144))</f>
        <v>0.98322580645161295</v>
      </c>
      <c r="AA144" s="5">
        <v>15729</v>
      </c>
      <c r="AB144" s="11">
        <f>SUM((AA144/X144))</f>
        <v>0.92252199413489733</v>
      </c>
      <c r="AC144" s="5">
        <v>16831</v>
      </c>
      <c r="AD144" s="11">
        <f>SUM((AC144/X144))</f>
        <v>0.98715542521994137</v>
      </c>
      <c r="AE144" s="12">
        <v>720.7785245901639</v>
      </c>
      <c r="AF144" s="5">
        <v>6148339.4295587838</v>
      </c>
    </row>
    <row r="145" spans="1:32">
      <c r="A145" s="7" t="s">
        <v>181</v>
      </c>
      <c r="B145" s="5" t="s">
        <v>33</v>
      </c>
      <c r="C145" s="5">
        <v>66</v>
      </c>
      <c r="D145" s="5" t="s">
        <v>34</v>
      </c>
      <c r="E145" s="5" t="s">
        <v>35</v>
      </c>
      <c r="F145" s="5" t="s">
        <v>36</v>
      </c>
      <c r="G145" s="5" t="s">
        <v>35</v>
      </c>
      <c r="H145" s="5" t="s">
        <v>35</v>
      </c>
      <c r="I145" s="5" t="s">
        <v>37</v>
      </c>
      <c r="J145" s="5">
        <v>17275</v>
      </c>
      <c r="K145" s="5">
        <v>8130</v>
      </c>
      <c r="L145" s="5">
        <v>9145</v>
      </c>
      <c r="M145" s="14">
        <f>SUM(J145/(AF145/1000))</f>
        <v>23.245725770991157</v>
      </c>
      <c r="N145" s="5">
        <v>1663</v>
      </c>
      <c r="O145" s="5">
        <v>2220</v>
      </c>
      <c r="P145" s="5">
        <v>847</v>
      </c>
      <c r="Q145" s="5">
        <f>TRUNC(SUM((P145/(N145+O145))*10^2))</f>
        <v>21</v>
      </c>
      <c r="R145" s="5">
        <v>2319</v>
      </c>
      <c r="S145" s="5">
        <v>5911</v>
      </c>
      <c r="T145" s="5">
        <v>226</v>
      </c>
      <c r="U145" s="5">
        <v>8750</v>
      </c>
      <c r="V145" s="5">
        <v>69</v>
      </c>
      <c r="W145" s="5">
        <v>712</v>
      </c>
      <c r="X145" s="5">
        <v>5327</v>
      </c>
      <c r="Y145" s="5">
        <v>4698</v>
      </c>
      <c r="Z145" s="11">
        <f>SUM((Y145/X145))</f>
        <v>0.88192228271071893</v>
      </c>
      <c r="AA145" s="5">
        <v>5070</v>
      </c>
      <c r="AB145" s="11">
        <f>SUM((AA145/X145))</f>
        <v>0.95175520931105684</v>
      </c>
      <c r="AC145" s="5">
        <v>5270</v>
      </c>
      <c r="AD145" s="11">
        <f>SUM((AC145/X145))</f>
        <v>0.98929979350478692</v>
      </c>
      <c r="AE145" s="12">
        <v>691.23809523809518</v>
      </c>
      <c r="AF145" s="5">
        <v>743147.3712710595</v>
      </c>
    </row>
    <row r="146" spans="1:32">
      <c r="A146" s="7" t="s">
        <v>182</v>
      </c>
      <c r="B146" s="5" t="s">
        <v>33</v>
      </c>
      <c r="C146" s="5">
        <v>148</v>
      </c>
      <c r="D146" s="5" t="s">
        <v>34</v>
      </c>
      <c r="E146" s="5" t="s">
        <v>35</v>
      </c>
      <c r="F146" s="5" t="s">
        <v>36</v>
      </c>
      <c r="G146" s="5" t="s">
        <v>35</v>
      </c>
      <c r="H146" s="5" t="s">
        <v>35</v>
      </c>
      <c r="I146" s="5" t="s">
        <v>37</v>
      </c>
      <c r="J146" s="5">
        <v>21284</v>
      </c>
      <c r="K146" s="5">
        <v>10137</v>
      </c>
      <c r="L146" s="5">
        <v>11147</v>
      </c>
      <c r="M146" s="14">
        <f>SUM(J146/(AF146/1000))</f>
        <v>24.464689460151245</v>
      </c>
      <c r="N146" s="5">
        <v>2137</v>
      </c>
      <c r="O146" s="5">
        <v>3073</v>
      </c>
      <c r="P146" s="5">
        <v>955</v>
      </c>
      <c r="Q146" s="5">
        <f>TRUNC(SUM((P146/(N146+O146))*10^2))</f>
        <v>18</v>
      </c>
      <c r="R146" s="5">
        <v>2033</v>
      </c>
      <c r="S146" s="5">
        <v>7388</v>
      </c>
      <c r="T146" s="5">
        <v>368</v>
      </c>
      <c r="U146" s="5">
        <v>11435</v>
      </c>
      <c r="V146" s="5">
        <v>60</v>
      </c>
      <c r="W146" s="5">
        <v>1045</v>
      </c>
      <c r="X146" s="5">
        <v>6409</v>
      </c>
      <c r="Y146" s="5">
        <v>6119</v>
      </c>
      <c r="Z146" s="11">
        <f>SUM((Y146/X146))</f>
        <v>0.95475113122171951</v>
      </c>
      <c r="AA146" s="5">
        <v>5802</v>
      </c>
      <c r="AB146" s="11">
        <f>SUM((AA146/X146))</f>
        <v>0.90528943672959905</v>
      </c>
      <c r="AC146" s="5">
        <v>6319</v>
      </c>
      <c r="AD146" s="11">
        <f>SUM((AC146/X146))</f>
        <v>0.98595724762053361</v>
      </c>
      <c r="AE146" s="12">
        <v>530.59038461538466</v>
      </c>
      <c r="AF146" s="5">
        <v>869988.56186864583</v>
      </c>
    </row>
    <row r="147" spans="1:32">
      <c r="A147" s="7" t="s">
        <v>183</v>
      </c>
      <c r="B147" s="5" t="s">
        <v>33</v>
      </c>
      <c r="C147" s="5">
        <v>91</v>
      </c>
      <c r="D147" s="5" t="s">
        <v>34</v>
      </c>
      <c r="E147" s="5" t="s">
        <v>35</v>
      </c>
      <c r="F147" s="5" t="s">
        <v>36</v>
      </c>
      <c r="G147" s="5" t="s">
        <v>35</v>
      </c>
      <c r="H147" s="5" t="s">
        <v>35</v>
      </c>
      <c r="I147" s="5" t="s">
        <v>37</v>
      </c>
      <c r="J147" s="5">
        <v>28591</v>
      </c>
      <c r="K147" s="5">
        <v>13609</v>
      </c>
      <c r="L147" s="5">
        <v>14982</v>
      </c>
      <c r="M147" s="14">
        <f>SUM(J147/(AF147/1000))</f>
        <v>30.147937261627835</v>
      </c>
      <c r="N147" s="5">
        <v>2968</v>
      </c>
      <c r="O147" s="5">
        <v>4155</v>
      </c>
      <c r="P147" s="5">
        <v>1133</v>
      </c>
      <c r="Q147" s="5">
        <f>TRUNC(SUM((P147/(N147+O147))*10^2))</f>
        <v>15</v>
      </c>
      <c r="R147" s="5">
        <v>2961</v>
      </c>
      <c r="S147" s="5">
        <v>10245</v>
      </c>
      <c r="T147" s="5">
        <v>514</v>
      </c>
      <c r="U147" s="5">
        <v>14742</v>
      </c>
      <c r="V147" s="5">
        <v>126</v>
      </c>
      <c r="W147" s="5">
        <v>1487</v>
      </c>
      <c r="X147" s="5">
        <v>8879</v>
      </c>
      <c r="Y147" s="5">
        <v>8459</v>
      </c>
      <c r="Z147" s="11">
        <f>SUM((Y147/X147))</f>
        <v>0.95269737583061154</v>
      </c>
      <c r="AA147" s="5">
        <v>7398</v>
      </c>
      <c r="AB147" s="11">
        <f>SUM((AA147/X147))</f>
        <v>0.83320193715508506</v>
      </c>
      <c r="AC147" s="5">
        <v>8825</v>
      </c>
      <c r="AD147" s="11">
        <f>SUM((AC147/X147))</f>
        <v>0.99391823403536439</v>
      </c>
      <c r="AE147" s="12">
        <v>581.20135135135138</v>
      </c>
      <c r="AF147" s="5">
        <v>948356.75661268213</v>
      </c>
    </row>
    <row r="148" spans="1:32">
      <c r="A148" s="7" t="s">
        <v>184</v>
      </c>
      <c r="B148" s="5" t="s">
        <v>33</v>
      </c>
      <c r="C148" s="5">
        <v>87</v>
      </c>
      <c r="D148" s="5" t="s">
        <v>34</v>
      </c>
      <c r="E148" s="5" t="s">
        <v>35</v>
      </c>
      <c r="F148" s="5" t="s">
        <v>36</v>
      </c>
      <c r="G148" s="5" t="s">
        <v>35</v>
      </c>
      <c r="H148" s="5" t="s">
        <v>35</v>
      </c>
      <c r="I148" s="5" t="s">
        <v>37</v>
      </c>
      <c r="J148" s="5">
        <v>25790</v>
      </c>
      <c r="K148" s="5">
        <v>11860</v>
      </c>
      <c r="L148" s="5">
        <v>13930</v>
      </c>
      <c r="M148" s="14">
        <f>SUM(J148/(AF148/1000))</f>
        <v>17.353407861653334</v>
      </c>
      <c r="N148" s="5">
        <v>2109</v>
      </c>
      <c r="O148" s="5">
        <v>2765</v>
      </c>
      <c r="P148" s="5">
        <v>846</v>
      </c>
      <c r="Q148" s="5">
        <f>TRUNC(SUM((P148/(N148+O148))*10^2))</f>
        <v>17</v>
      </c>
      <c r="R148" s="5">
        <v>5734</v>
      </c>
      <c r="S148" s="5">
        <v>6390</v>
      </c>
      <c r="T148" s="5">
        <v>458</v>
      </c>
      <c r="U148" s="5">
        <v>13146</v>
      </c>
      <c r="V148" s="5">
        <v>62</v>
      </c>
      <c r="W148" s="5">
        <v>572</v>
      </c>
      <c r="X148" s="5">
        <v>8974</v>
      </c>
      <c r="Y148" s="5">
        <v>8647</v>
      </c>
      <c r="Z148" s="11">
        <f>SUM((Y148/X148))</f>
        <v>0.96356139959884113</v>
      </c>
      <c r="AA148" s="5">
        <v>7962</v>
      </c>
      <c r="AB148" s="11">
        <f>SUM((AA148/X148))</f>
        <v>0.88722977490528188</v>
      </c>
      <c r="AC148" s="5">
        <v>8872</v>
      </c>
      <c r="AD148" s="11">
        <f>SUM((AC148/X148))</f>
        <v>0.98863383106752845</v>
      </c>
      <c r="AE148" s="12">
        <v>1430.9974999999999</v>
      </c>
      <c r="AF148" s="5">
        <v>1486163.4213640201</v>
      </c>
    </row>
    <row r="149" spans="1:32">
      <c r="A149" s="7" t="s">
        <v>185</v>
      </c>
      <c r="B149" s="5" t="s">
        <v>33</v>
      </c>
      <c r="C149" s="5">
        <v>160</v>
      </c>
      <c r="D149" s="5" t="s">
        <v>34</v>
      </c>
      <c r="E149" s="5" t="s">
        <v>35</v>
      </c>
      <c r="F149" s="5" t="s">
        <v>36</v>
      </c>
      <c r="G149" s="5" t="s">
        <v>35</v>
      </c>
      <c r="H149" s="5" t="s">
        <v>35</v>
      </c>
      <c r="I149" s="5" t="s">
        <v>37</v>
      </c>
      <c r="J149" s="5">
        <v>7207</v>
      </c>
      <c r="K149" s="5">
        <v>3551</v>
      </c>
      <c r="L149" s="5">
        <v>3656</v>
      </c>
      <c r="M149" s="14">
        <f>SUM(J149/(AF149/1000))</f>
        <v>1.0875584791263744</v>
      </c>
      <c r="N149" s="5">
        <v>737</v>
      </c>
      <c r="O149" s="5">
        <v>1092</v>
      </c>
      <c r="P149" s="5">
        <v>351</v>
      </c>
      <c r="Q149" s="5">
        <f>TRUNC(SUM((P149/(N149+O149))*10^2))</f>
        <v>19</v>
      </c>
      <c r="R149" s="5">
        <v>958</v>
      </c>
      <c r="S149" s="5">
        <v>1700</v>
      </c>
      <c r="T149" s="5">
        <v>121</v>
      </c>
      <c r="U149" s="5">
        <v>4423</v>
      </c>
      <c r="V149" s="5">
        <v>5</v>
      </c>
      <c r="W149" s="5">
        <v>352</v>
      </c>
      <c r="X149" s="5">
        <v>2165</v>
      </c>
      <c r="Y149" s="5">
        <v>1817</v>
      </c>
      <c r="Z149" s="11">
        <f>SUM((Y149/X149))</f>
        <v>0.83926096997690536</v>
      </c>
      <c r="AA149" s="5">
        <v>1717</v>
      </c>
      <c r="AB149" s="11">
        <f>SUM((AA149/X149))</f>
        <v>0.79307159353348733</v>
      </c>
      <c r="AC149" s="5">
        <v>2082</v>
      </c>
      <c r="AD149" s="11">
        <f>SUM((AC149/X149))</f>
        <v>0.96166281755196303</v>
      </c>
      <c r="AE149" s="12">
        <v>1097.4425000000001</v>
      </c>
      <c r="AF149" s="5">
        <v>6626770.0894478019</v>
      </c>
    </row>
    <row r="150" spans="1:32">
      <c r="A150" s="7" t="s">
        <v>186</v>
      </c>
      <c r="B150" s="5" t="s">
        <v>33</v>
      </c>
      <c r="C150" s="5">
        <v>40</v>
      </c>
      <c r="D150" s="5" t="s">
        <v>34</v>
      </c>
      <c r="E150" s="5" t="s">
        <v>35</v>
      </c>
      <c r="F150" s="5" t="s">
        <v>36</v>
      </c>
      <c r="G150" s="5" t="s">
        <v>35</v>
      </c>
      <c r="H150" s="5" t="s">
        <v>35</v>
      </c>
      <c r="I150" s="5" t="s">
        <v>37</v>
      </c>
      <c r="J150" s="5">
        <v>11272</v>
      </c>
      <c r="K150" s="5">
        <v>5408</v>
      </c>
      <c r="L150" s="5">
        <v>5864</v>
      </c>
      <c r="M150" s="14">
        <f>SUM(J150/(AF150/1000))</f>
        <v>38.680375419165834</v>
      </c>
      <c r="N150" s="5">
        <v>1355</v>
      </c>
      <c r="O150" s="5">
        <v>1736</v>
      </c>
      <c r="P150" s="5">
        <v>335</v>
      </c>
      <c r="Q150" s="5">
        <f>TRUNC(SUM((P150/(N150+O150))*10^2))</f>
        <v>10</v>
      </c>
      <c r="R150" s="5">
        <v>1006</v>
      </c>
      <c r="S150" s="5">
        <v>4372</v>
      </c>
      <c r="T150" s="5">
        <v>151</v>
      </c>
      <c r="U150" s="5">
        <v>5723</v>
      </c>
      <c r="V150" s="5">
        <v>20</v>
      </c>
      <c r="W150" s="5">
        <v>835</v>
      </c>
      <c r="X150" s="5">
        <v>3451</v>
      </c>
      <c r="Y150" s="5">
        <v>3148</v>
      </c>
      <c r="Z150" s="11">
        <f>SUM((Y150/X150))</f>
        <v>0.9121993625036221</v>
      </c>
      <c r="AA150" s="5">
        <v>3280</v>
      </c>
      <c r="AB150" s="11">
        <f>SUM((AA150/X150))</f>
        <v>0.95044914517531154</v>
      </c>
      <c r="AC150" s="5">
        <v>3390</v>
      </c>
      <c r="AD150" s="11">
        <f>SUM((AC150/X150))</f>
        <v>0.98232396406838596</v>
      </c>
      <c r="AE150" s="12">
        <v>497.26454545454538</v>
      </c>
      <c r="AF150" s="5">
        <v>291413.92444745533</v>
      </c>
    </row>
    <row r="151" spans="1:32">
      <c r="A151" s="7" t="s">
        <v>187</v>
      </c>
      <c r="B151" s="5" t="s">
        <v>33</v>
      </c>
      <c r="C151" s="5">
        <v>35</v>
      </c>
      <c r="D151" s="5" t="s">
        <v>34</v>
      </c>
      <c r="E151" s="5" t="s">
        <v>35</v>
      </c>
      <c r="F151" s="5" t="s">
        <v>36</v>
      </c>
      <c r="G151" s="5" t="s">
        <v>35</v>
      </c>
      <c r="H151" s="5" t="s">
        <v>35</v>
      </c>
      <c r="I151" s="5" t="s">
        <v>37</v>
      </c>
      <c r="J151" s="5">
        <v>6232</v>
      </c>
      <c r="K151" s="5">
        <v>2757</v>
      </c>
      <c r="L151" s="5">
        <v>3475</v>
      </c>
      <c r="M151" s="14">
        <f>SUM(J151/(AF151/1000))</f>
        <v>14.246414448906751</v>
      </c>
      <c r="N151" s="5">
        <v>336</v>
      </c>
      <c r="O151" s="5">
        <v>482</v>
      </c>
      <c r="P151" s="5">
        <v>870</v>
      </c>
      <c r="Q151" s="5">
        <f>TRUNC(SUM((P151/(N151+O151))*10^2))</f>
        <v>106</v>
      </c>
      <c r="R151" s="5">
        <v>2039</v>
      </c>
      <c r="S151" s="5">
        <v>1245</v>
      </c>
      <c r="T151" s="5">
        <v>45</v>
      </c>
      <c r="U151" s="5">
        <v>2883</v>
      </c>
      <c r="V151" s="5">
        <v>20</v>
      </c>
      <c r="W151" s="5">
        <v>118</v>
      </c>
      <c r="X151" s="5">
        <v>2309</v>
      </c>
      <c r="Y151" s="5">
        <v>2064</v>
      </c>
      <c r="Z151" s="11">
        <f>SUM((Y151/X151))</f>
        <v>0.89389346037245565</v>
      </c>
      <c r="AA151" s="5">
        <v>2062</v>
      </c>
      <c r="AB151" s="11">
        <f>SUM((AA151/X151))</f>
        <v>0.89302728453876135</v>
      </c>
      <c r="AC151" s="5">
        <v>2056</v>
      </c>
      <c r="AD151" s="11">
        <f>SUM((AC151/X151))</f>
        <v>0.89042875703767865</v>
      </c>
      <c r="AE151" s="12">
        <v>1769.9849999999999</v>
      </c>
      <c r="AF151" s="5">
        <v>437443.40180123248</v>
      </c>
    </row>
    <row r="152" spans="1:32">
      <c r="A152" s="7" t="s">
        <v>188</v>
      </c>
      <c r="B152" s="5" t="s">
        <v>33</v>
      </c>
      <c r="C152" s="5">
        <v>94</v>
      </c>
      <c r="D152" s="5" t="s">
        <v>34</v>
      </c>
      <c r="E152" s="5" t="s">
        <v>35</v>
      </c>
      <c r="F152" s="5" t="s">
        <v>36</v>
      </c>
      <c r="G152" s="5" t="s">
        <v>35</v>
      </c>
      <c r="H152" s="5" t="s">
        <v>35</v>
      </c>
      <c r="I152" s="5" t="s">
        <v>37</v>
      </c>
      <c r="J152" s="5">
        <v>18215</v>
      </c>
      <c r="K152" s="5">
        <v>8732</v>
      </c>
      <c r="L152" s="5">
        <v>9483</v>
      </c>
      <c r="M152" s="14">
        <f>SUM(J152/(AF152/1000))</f>
        <v>12.270163137668401</v>
      </c>
      <c r="N152" s="5">
        <v>1922</v>
      </c>
      <c r="O152" s="5">
        <v>2556</v>
      </c>
      <c r="P152" s="5">
        <v>896</v>
      </c>
      <c r="Q152" s="5">
        <f>TRUNC(SUM((P152/(N152+O152))*10^2))</f>
        <v>20</v>
      </c>
      <c r="R152" s="5">
        <v>2062</v>
      </c>
      <c r="S152" s="5">
        <v>5991</v>
      </c>
      <c r="T152" s="5">
        <v>238</v>
      </c>
      <c r="U152" s="5">
        <v>9895</v>
      </c>
      <c r="V152" s="5">
        <v>29</v>
      </c>
      <c r="W152" s="5">
        <v>896</v>
      </c>
      <c r="X152" s="5">
        <v>5740</v>
      </c>
      <c r="Y152" s="5">
        <v>5321</v>
      </c>
      <c r="Z152" s="11">
        <f>SUM((Y152/X152))</f>
        <v>0.92700348432055746</v>
      </c>
      <c r="AA152" s="5">
        <v>4046</v>
      </c>
      <c r="AB152" s="11">
        <f>SUM((AA152/X152))</f>
        <v>0.70487804878048776</v>
      </c>
      <c r="AC152" s="5">
        <v>5597</v>
      </c>
      <c r="AD152" s="11">
        <f>SUM((AC152/X152))</f>
        <v>0.97508710801393728</v>
      </c>
      <c r="AE152" s="12">
        <v>568.62181818181818</v>
      </c>
      <c r="AF152" s="5">
        <v>1484495.340088954</v>
      </c>
    </row>
    <row r="153" spans="1:32">
      <c r="A153" s="7" t="s">
        <v>189</v>
      </c>
      <c r="B153" s="5" t="s">
        <v>33</v>
      </c>
      <c r="C153" s="5">
        <v>79</v>
      </c>
      <c r="D153" s="5" t="s">
        <v>34</v>
      </c>
      <c r="E153" s="5" t="s">
        <v>35</v>
      </c>
      <c r="F153" s="5" t="s">
        <v>36</v>
      </c>
      <c r="G153" s="5" t="s">
        <v>35</v>
      </c>
      <c r="H153" s="5" t="s">
        <v>35</v>
      </c>
      <c r="I153" s="5" t="s">
        <v>37</v>
      </c>
      <c r="J153" s="5">
        <v>18242</v>
      </c>
      <c r="K153" s="5">
        <v>8661</v>
      </c>
      <c r="L153" s="5">
        <v>9581</v>
      </c>
      <c r="M153" s="14">
        <f>SUM(J153/(AF153/1000))</f>
        <v>2.816278681998325</v>
      </c>
      <c r="N153" s="5">
        <v>1326</v>
      </c>
      <c r="O153" s="5">
        <v>1671</v>
      </c>
      <c r="P153" s="5">
        <v>1212</v>
      </c>
      <c r="Q153" s="5">
        <f>TRUNC(SUM((P153/(N153+O153))*10^2))</f>
        <v>40</v>
      </c>
      <c r="R153" s="5">
        <v>8428</v>
      </c>
      <c r="S153" s="5">
        <v>1815</v>
      </c>
      <c r="T153" s="5">
        <v>215</v>
      </c>
      <c r="U153" s="5">
        <v>7715</v>
      </c>
      <c r="V153" s="5">
        <v>64</v>
      </c>
      <c r="W153" s="5">
        <v>105</v>
      </c>
      <c r="X153" s="5">
        <v>6127</v>
      </c>
      <c r="Y153" s="5">
        <v>6112</v>
      </c>
      <c r="Z153" s="11">
        <f>SUM((Y153/X153))</f>
        <v>0.99755181981393826</v>
      </c>
      <c r="AA153" s="5">
        <v>6014</v>
      </c>
      <c r="AB153" s="11">
        <f>SUM((AA153/X153))</f>
        <v>0.98155704259833521</v>
      </c>
      <c r="AC153" s="5">
        <v>6032</v>
      </c>
      <c r="AD153" s="11">
        <f>SUM((AC153/X153))</f>
        <v>0.98449485882160925</v>
      </c>
      <c r="AE153" s="12">
        <v>4628.4442105263161</v>
      </c>
      <c r="AF153" s="5">
        <v>6477341.9323176378</v>
      </c>
    </row>
    <row r="154" spans="1:32">
      <c r="A154" s="7" t="s">
        <v>190</v>
      </c>
      <c r="B154" s="5" t="s">
        <v>33</v>
      </c>
      <c r="C154" s="5">
        <v>28</v>
      </c>
      <c r="D154" s="5" t="s">
        <v>34</v>
      </c>
      <c r="E154" s="5" t="s">
        <v>35</v>
      </c>
      <c r="F154" s="5" t="s">
        <v>36</v>
      </c>
      <c r="G154" s="5" t="s">
        <v>35</v>
      </c>
      <c r="H154" s="5" t="s">
        <v>35</v>
      </c>
      <c r="I154" s="5" t="s">
        <v>37</v>
      </c>
      <c r="J154" s="5">
        <v>13646</v>
      </c>
      <c r="K154" s="5">
        <v>6108</v>
      </c>
      <c r="L154" s="5">
        <v>7538</v>
      </c>
      <c r="M154" s="14">
        <f>SUM(J154/(AF154/1000))</f>
        <v>11.176226300080595</v>
      </c>
      <c r="N154" s="5">
        <v>998</v>
      </c>
      <c r="O154" s="5">
        <v>1001</v>
      </c>
      <c r="P154" s="5">
        <v>1018</v>
      </c>
      <c r="Q154" s="5">
        <f>TRUNC(SUM((P154/(N154+O154))*10^2))</f>
        <v>50</v>
      </c>
      <c r="R154" s="5">
        <v>5654</v>
      </c>
      <c r="S154" s="5">
        <v>1364</v>
      </c>
      <c r="T154" s="5">
        <v>149</v>
      </c>
      <c r="U154" s="5">
        <v>6433</v>
      </c>
      <c r="V154" s="5">
        <v>42</v>
      </c>
      <c r="W154" s="5">
        <v>115</v>
      </c>
      <c r="X154" s="5">
        <v>4722</v>
      </c>
      <c r="Y154" s="5">
        <v>4716</v>
      </c>
      <c r="Z154" s="11">
        <f>SUM((Y154/X154))</f>
        <v>0.99872935196950441</v>
      </c>
      <c r="AA154" s="5">
        <v>4695</v>
      </c>
      <c r="AB154" s="11">
        <f>SUM((AA154/X154))</f>
        <v>0.99428208386277006</v>
      </c>
      <c r="AC154" s="5">
        <v>4714</v>
      </c>
      <c r="AD154" s="11">
        <f>SUM((AC154/X154))</f>
        <v>0.99830580262600588</v>
      </c>
      <c r="AE154" s="12">
        <v>3710.903913043478</v>
      </c>
      <c r="AF154" s="5">
        <v>1220984.5822378879</v>
      </c>
    </row>
    <row r="155" spans="1:32">
      <c r="A155" s="6" t="s">
        <v>191</v>
      </c>
      <c r="B155" s="5" t="s">
        <v>33</v>
      </c>
      <c r="C155" s="5">
        <v>90</v>
      </c>
      <c r="D155" s="5" t="s">
        <v>34</v>
      </c>
      <c r="E155" s="5" t="s">
        <v>35</v>
      </c>
      <c r="F155" s="5" t="s">
        <v>36</v>
      </c>
      <c r="G155" s="5" t="s">
        <v>35</v>
      </c>
      <c r="H155" s="5" t="s">
        <v>35</v>
      </c>
      <c r="I155" s="5" t="s">
        <v>37</v>
      </c>
      <c r="J155" s="5">
        <v>28809</v>
      </c>
      <c r="K155" s="5">
        <v>13817</v>
      </c>
      <c r="L155" s="5">
        <v>14992</v>
      </c>
      <c r="M155" s="14">
        <f>SUM(J155/(AF155/1000))</f>
        <v>18.53807949387031</v>
      </c>
      <c r="N155" s="5">
        <v>3118</v>
      </c>
      <c r="O155" s="5">
        <v>4024</v>
      </c>
      <c r="P155" s="5">
        <v>951</v>
      </c>
      <c r="Q155" s="5">
        <f>TRUNC(SUM((P155/(N155+O155))*10^2))</f>
        <v>13</v>
      </c>
      <c r="R155" s="5">
        <v>3100</v>
      </c>
      <c r="S155" s="5">
        <v>10064</v>
      </c>
      <c r="T155" s="5">
        <v>401</v>
      </c>
      <c r="U155" s="5">
        <v>15175</v>
      </c>
      <c r="V155" s="5">
        <v>69</v>
      </c>
      <c r="W155" s="5">
        <v>1383</v>
      </c>
      <c r="X155" s="5">
        <v>9220</v>
      </c>
      <c r="Y155" s="5">
        <v>8374</v>
      </c>
      <c r="Z155" s="11">
        <f>SUM((Y155/X155))</f>
        <v>0.9082429501084599</v>
      </c>
      <c r="AA155" s="5">
        <v>8878</v>
      </c>
      <c r="AB155" s="11">
        <f>SUM((AA155/X155))</f>
        <v>0.9629067245119306</v>
      </c>
      <c r="AC155" s="5">
        <v>9113</v>
      </c>
      <c r="AD155" s="11">
        <f>SUM((AC155/X155))</f>
        <v>0.98839479392624729</v>
      </c>
      <c r="AE155" s="12">
        <v>682.20187499999997</v>
      </c>
      <c r="AF155" s="5">
        <v>1554044.474214592</v>
      </c>
    </row>
    <row r="156" spans="1:32">
      <c r="A156" s="7" t="s">
        <v>192</v>
      </c>
      <c r="B156" s="4" t="s">
        <v>33</v>
      </c>
      <c r="C156" s="4">
        <v>20</v>
      </c>
      <c r="D156" s="4" t="s">
        <v>34</v>
      </c>
      <c r="E156" s="4" t="s">
        <v>35</v>
      </c>
      <c r="F156" s="4" t="s">
        <v>36</v>
      </c>
      <c r="G156" s="4" t="s">
        <v>35</v>
      </c>
      <c r="H156" s="4" t="s">
        <v>35</v>
      </c>
      <c r="I156" s="4" t="s">
        <v>37</v>
      </c>
      <c r="J156" s="4">
        <v>4717</v>
      </c>
      <c r="K156" s="4">
        <v>2110</v>
      </c>
      <c r="L156" s="4">
        <v>2607</v>
      </c>
      <c r="M156" s="14">
        <f>SUM(J156/(AF156/1000))</f>
        <v>11.377251731272597</v>
      </c>
      <c r="N156" s="4">
        <v>309</v>
      </c>
      <c r="O156" s="4">
        <v>444</v>
      </c>
      <c r="P156" s="4">
        <v>428</v>
      </c>
      <c r="Q156" s="5">
        <f>TRUNC(SUM((P156/(N156+O156))*10^2))</f>
        <v>56</v>
      </c>
      <c r="R156" s="4">
        <v>1179</v>
      </c>
      <c r="S156" s="4">
        <v>1228</v>
      </c>
      <c r="T156" s="4">
        <v>55</v>
      </c>
      <c r="U156" s="4">
        <v>2253</v>
      </c>
      <c r="V156" s="4">
        <v>2</v>
      </c>
      <c r="W156" s="4">
        <v>59</v>
      </c>
      <c r="X156" s="4">
        <v>1612</v>
      </c>
      <c r="Y156" s="4">
        <v>1514</v>
      </c>
      <c r="Z156" s="11">
        <f>SUM((Y156/X156))</f>
        <v>0.93920595533498763</v>
      </c>
      <c r="AA156" s="4">
        <v>1511</v>
      </c>
      <c r="AB156" s="11">
        <f>SUM((AA156/X156))</f>
        <v>0.93734491315136481</v>
      </c>
      <c r="AC156" s="4">
        <v>1523</v>
      </c>
      <c r="AD156" s="11">
        <f>SUM((AC156/X156))</f>
        <v>0.94478908188585609</v>
      </c>
      <c r="AE156" s="13">
        <v>1649.1557142857141</v>
      </c>
      <c r="AF156" s="4">
        <v>414599.24693714961</v>
      </c>
    </row>
    <row r="157" spans="1:32">
      <c r="A157" s="7" t="s">
        <v>193</v>
      </c>
      <c r="B157" s="5" t="s">
        <v>33</v>
      </c>
      <c r="C157" s="5">
        <v>83</v>
      </c>
      <c r="D157" s="5" t="s">
        <v>34</v>
      </c>
      <c r="E157" s="5" t="s">
        <v>35</v>
      </c>
      <c r="F157" s="5" t="s">
        <v>36</v>
      </c>
      <c r="G157" s="5" t="s">
        <v>35</v>
      </c>
      <c r="H157" s="5" t="s">
        <v>35</v>
      </c>
      <c r="I157" s="5" t="s">
        <v>37</v>
      </c>
      <c r="J157" s="5">
        <v>7158</v>
      </c>
      <c r="K157" s="5">
        <v>3494</v>
      </c>
      <c r="L157" s="5">
        <v>3664</v>
      </c>
      <c r="M157" s="14">
        <f>SUM(J157/(AF157/1000))</f>
        <v>1.723610567900878</v>
      </c>
      <c r="N157" s="5">
        <v>590</v>
      </c>
      <c r="O157" s="5">
        <v>787</v>
      </c>
      <c r="P157" s="5">
        <v>254</v>
      </c>
      <c r="Q157" s="5">
        <f>TRUNC(SUM((P157/(N157+O157))*10^2))</f>
        <v>18</v>
      </c>
      <c r="R157" s="5">
        <v>1903</v>
      </c>
      <c r="S157" s="5">
        <v>1450</v>
      </c>
      <c r="T157" s="5">
        <v>93</v>
      </c>
      <c r="U157" s="5">
        <v>3702</v>
      </c>
      <c r="V157" s="5">
        <v>9</v>
      </c>
      <c r="W157" s="5">
        <v>76</v>
      </c>
      <c r="X157" s="5">
        <v>2589</v>
      </c>
      <c r="Y157" s="5">
        <v>2562</v>
      </c>
      <c r="Z157" s="11">
        <f>SUM((Y157/X157))</f>
        <v>0.98957126303592124</v>
      </c>
      <c r="AA157" s="5">
        <v>1990</v>
      </c>
      <c r="AB157" s="11">
        <f>SUM((AA157/X157))</f>
        <v>0.76863653920432595</v>
      </c>
      <c r="AC157" s="5">
        <v>2575</v>
      </c>
      <c r="AD157" s="11">
        <f>SUM((AC157/X157))</f>
        <v>0.9945925067593665</v>
      </c>
      <c r="AE157" s="12">
        <v>1715.028571428571</v>
      </c>
      <c r="AF157" s="5">
        <v>4152910.253223537</v>
      </c>
    </row>
    <row r="158" spans="1:32">
      <c r="A158" s="7" t="s">
        <v>194</v>
      </c>
      <c r="B158" s="5" t="s">
        <v>33</v>
      </c>
      <c r="C158" s="5">
        <v>107</v>
      </c>
      <c r="D158" s="5" t="s">
        <v>34</v>
      </c>
      <c r="E158" s="5" t="s">
        <v>35</v>
      </c>
      <c r="F158" s="5" t="s">
        <v>36</v>
      </c>
      <c r="G158" s="5" t="s">
        <v>35</v>
      </c>
      <c r="H158" s="5" t="s">
        <v>35</v>
      </c>
      <c r="I158" s="5" t="s">
        <v>37</v>
      </c>
      <c r="J158" s="5">
        <v>30370</v>
      </c>
      <c r="K158" s="5">
        <v>14069</v>
      </c>
      <c r="L158" s="5">
        <v>16301</v>
      </c>
      <c r="M158" s="14">
        <f>SUM(J158/(AF158/1000))</f>
        <v>35.809578341166556</v>
      </c>
      <c r="N158" s="5">
        <v>2781</v>
      </c>
      <c r="O158" s="5">
        <v>3782</v>
      </c>
      <c r="P158" s="5">
        <v>2021</v>
      </c>
      <c r="Q158" s="5">
        <f>TRUNC(SUM((P158/(N158+O158))*10^2))</f>
        <v>30</v>
      </c>
      <c r="R158" s="5">
        <v>3904</v>
      </c>
      <c r="S158" s="5">
        <v>8393</v>
      </c>
      <c r="T158" s="5">
        <v>146</v>
      </c>
      <c r="U158" s="5">
        <v>17914</v>
      </c>
      <c r="V158" s="5">
        <v>13</v>
      </c>
      <c r="W158" s="5">
        <v>932</v>
      </c>
      <c r="X158" s="5">
        <v>9477</v>
      </c>
      <c r="Y158" s="5">
        <v>9341</v>
      </c>
      <c r="Z158" s="11">
        <f>SUM((Y158/X158))</f>
        <v>0.98564946713094859</v>
      </c>
      <c r="AA158" s="5">
        <v>9033</v>
      </c>
      <c r="AB158" s="11">
        <f>SUM((AA158/X158))</f>
        <v>0.95314973092750865</v>
      </c>
      <c r="AC158" s="5">
        <v>9413</v>
      </c>
      <c r="AD158" s="11">
        <f>SUM((AC158/X158))</f>
        <v>0.99324680806162291</v>
      </c>
      <c r="AE158" s="12">
        <v>767.47690476190473</v>
      </c>
      <c r="AF158" s="5">
        <v>848097.11275172327</v>
      </c>
    </row>
    <row r="159" spans="1:32">
      <c r="A159" s="7" t="s">
        <v>195</v>
      </c>
      <c r="B159" s="5" t="s">
        <v>33</v>
      </c>
      <c r="C159" s="5">
        <v>7</v>
      </c>
      <c r="D159" s="5" t="s">
        <v>34</v>
      </c>
      <c r="E159" s="5" t="s">
        <v>35</v>
      </c>
      <c r="F159" s="5" t="s">
        <v>36</v>
      </c>
      <c r="G159" s="5" t="s">
        <v>35</v>
      </c>
      <c r="H159" s="5" t="s">
        <v>35</v>
      </c>
      <c r="I159" s="5" t="s">
        <v>37</v>
      </c>
      <c r="J159" s="5">
        <v>5162</v>
      </c>
      <c r="K159" s="5">
        <v>2384</v>
      </c>
      <c r="L159" s="5">
        <v>2778</v>
      </c>
      <c r="M159" s="14">
        <f>SUM(J159/(AF159/1000))</f>
        <v>30.733380547694555</v>
      </c>
      <c r="N159" s="5">
        <v>418</v>
      </c>
      <c r="O159" s="5">
        <v>636</v>
      </c>
      <c r="P159" s="5">
        <v>324</v>
      </c>
      <c r="Q159" s="5">
        <f>TRUNC(SUM((P159/(N159+O159))*10^2))</f>
        <v>30</v>
      </c>
      <c r="R159" s="5">
        <v>697</v>
      </c>
      <c r="S159" s="5">
        <v>1835</v>
      </c>
      <c r="T159" s="5">
        <v>49</v>
      </c>
      <c r="U159" s="5">
        <v>2540</v>
      </c>
      <c r="V159" s="5">
        <v>41</v>
      </c>
      <c r="W159" s="5">
        <v>199</v>
      </c>
      <c r="X159" s="5">
        <v>1633</v>
      </c>
      <c r="Y159" s="5">
        <v>1578</v>
      </c>
      <c r="Z159" s="11">
        <f>SUM((Y159/X159))</f>
        <v>0.96631965707287204</v>
      </c>
      <c r="AA159" s="5">
        <v>1561</v>
      </c>
      <c r="AB159" s="11">
        <f>SUM((AA159/X159))</f>
        <v>0.95590936925903247</v>
      </c>
      <c r="AC159" s="5">
        <v>1614</v>
      </c>
      <c r="AD159" s="11">
        <f>SUM((AC159/X159))</f>
        <v>0.98836497244335575</v>
      </c>
      <c r="AE159" s="12">
        <v>895.06777777777779</v>
      </c>
      <c r="AF159" s="5">
        <v>167960.69641571611</v>
      </c>
    </row>
    <row r="160" spans="1:32">
      <c r="A160" s="7" t="s">
        <v>196</v>
      </c>
      <c r="B160" s="5" t="s">
        <v>33</v>
      </c>
      <c r="C160" s="5">
        <v>85</v>
      </c>
      <c r="D160" s="5" t="s">
        <v>34</v>
      </c>
      <c r="E160" s="5" t="s">
        <v>35</v>
      </c>
      <c r="F160" s="5" t="s">
        <v>36</v>
      </c>
      <c r="G160" s="5" t="s">
        <v>35</v>
      </c>
      <c r="H160" s="5" t="s">
        <v>35</v>
      </c>
      <c r="I160" s="5" t="s">
        <v>37</v>
      </c>
      <c r="J160" s="5">
        <v>12860</v>
      </c>
      <c r="K160" s="5">
        <v>6011</v>
      </c>
      <c r="L160" s="5">
        <v>6849</v>
      </c>
      <c r="M160" s="14">
        <f>SUM(J160/(AF160/1000))</f>
        <v>4.3820684288583047</v>
      </c>
      <c r="N160" s="5">
        <v>1091</v>
      </c>
      <c r="O160" s="5">
        <v>1407</v>
      </c>
      <c r="P160" s="5">
        <v>417</v>
      </c>
      <c r="Q160" s="5">
        <f>TRUNC(SUM((P160/(N160+O160))*10^2))</f>
        <v>16</v>
      </c>
      <c r="R160" s="5">
        <v>2889</v>
      </c>
      <c r="S160" s="5">
        <v>2840</v>
      </c>
      <c r="T160" s="5">
        <v>163</v>
      </c>
      <c r="U160" s="5">
        <v>6893</v>
      </c>
      <c r="V160" s="5">
        <v>31</v>
      </c>
      <c r="W160" s="5">
        <v>161</v>
      </c>
      <c r="X160" s="5">
        <v>4557</v>
      </c>
      <c r="Y160" s="5">
        <v>4333</v>
      </c>
      <c r="Z160" s="11">
        <f>SUM((Y160/X160))</f>
        <v>0.95084485407066055</v>
      </c>
      <c r="AA160" s="5">
        <v>4070</v>
      </c>
      <c r="AB160" s="11">
        <f>SUM((AA160/X160))</f>
        <v>0.89313144612683781</v>
      </c>
      <c r="AC160" s="5">
        <v>4495</v>
      </c>
      <c r="AD160" s="11">
        <f>SUM((AC160/X160))</f>
        <v>0.98639455782312924</v>
      </c>
      <c r="AE160" s="12">
        <v>1554.9889473684209</v>
      </c>
      <c r="AF160" s="5">
        <v>2934687.170859748</v>
      </c>
    </row>
    <row r="161" spans="1:32">
      <c r="A161" s="7" t="s">
        <v>197</v>
      </c>
      <c r="B161" s="5" t="s">
        <v>33</v>
      </c>
      <c r="C161" s="5">
        <v>147</v>
      </c>
      <c r="D161" s="5" t="s">
        <v>34</v>
      </c>
      <c r="E161" s="5" t="s">
        <v>35</v>
      </c>
      <c r="F161" s="5" t="s">
        <v>36</v>
      </c>
      <c r="G161" s="5" t="s">
        <v>35</v>
      </c>
      <c r="H161" s="5" t="s">
        <v>35</v>
      </c>
      <c r="I161" s="5" t="s">
        <v>37</v>
      </c>
      <c r="J161" s="5">
        <v>26210</v>
      </c>
      <c r="K161" s="5">
        <v>12807</v>
      </c>
      <c r="L161" s="5">
        <v>13403</v>
      </c>
      <c r="M161" s="14">
        <f>SUM(J161/(AF161/1000))</f>
        <v>2.7267451613193505</v>
      </c>
      <c r="N161" s="5">
        <v>3152</v>
      </c>
      <c r="O161" s="5">
        <v>4106</v>
      </c>
      <c r="P161" s="5">
        <v>917</v>
      </c>
      <c r="Q161" s="5">
        <f>TRUNC(SUM((P161/(N161+O161))*10^2))</f>
        <v>12</v>
      </c>
      <c r="R161" s="5">
        <v>3785</v>
      </c>
      <c r="S161" s="5">
        <v>7481</v>
      </c>
      <c r="T161" s="5">
        <v>518</v>
      </c>
      <c r="U161" s="5">
        <v>14341</v>
      </c>
      <c r="V161" s="5">
        <v>85</v>
      </c>
      <c r="W161" s="5">
        <v>1403</v>
      </c>
      <c r="X161" s="5">
        <v>8106</v>
      </c>
      <c r="Y161" s="5">
        <v>7510</v>
      </c>
      <c r="Z161" s="11">
        <f>SUM((Y161/X161))</f>
        <v>0.92647421662965701</v>
      </c>
      <c r="AA161" s="5">
        <v>3790</v>
      </c>
      <c r="AB161" s="11">
        <f>SUM((AA161/X161))</f>
        <v>0.4675548976067111</v>
      </c>
      <c r="AC161" s="5">
        <v>7784</v>
      </c>
      <c r="AD161" s="11">
        <f>SUM((AC161/X161))</f>
        <v>0.96027633851468053</v>
      </c>
      <c r="AE161" s="12">
        <v>604.38758620689657</v>
      </c>
      <c r="AF161" s="5">
        <v>9612192.7240601201</v>
      </c>
    </row>
    <row r="162" spans="1:32">
      <c r="A162" s="7" t="s">
        <v>198</v>
      </c>
      <c r="B162" s="5" t="s">
        <v>33</v>
      </c>
      <c r="C162" s="5">
        <v>123</v>
      </c>
      <c r="D162" s="5" t="s">
        <v>34</v>
      </c>
      <c r="E162" s="5" t="s">
        <v>35</v>
      </c>
      <c r="F162" s="5" t="s">
        <v>36</v>
      </c>
      <c r="G162" s="5" t="s">
        <v>35</v>
      </c>
      <c r="H162" s="5" t="s">
        <v>35</v>
      </c>
      <c r="I162" s="5" t="s">
        <v>37</v>
      </c>
      <c r="J162" s="5">
        <v>11218</v>
      </c>
      <c r="K162" s="5">
        <v>5295</v>
      </c>
      <c r="L162" s="5">
        <v>5923</v>
      </c>
      <c r="M162" s="14">
        <f>SUM(J162/(AF162/1000))</f>
        <v>11.291960966288629</v>
      </c>
      <c r="N162" s="5">
        <v>1110</v>
      </c>
      <c r="O162" s="5">
        <v>1388</v>
      </c>
      <c r="P162" s="5">
        <v>397</v>
      </c>
      <c r="Q162" s="5">
        <f>TRUNC(SUM((P162/(N162+O162))*10^2))</f>
        <v>15</v>
      </c>
      <c r="R162" s="5">
        <v>1509</v>
      </c>
      <c r="S162" s="5">
        <v>3422</v>
      </c>
      <c r="T162" s="5">
        <v>189</v>
      </c>
      <c r="U162" s="5">
        <v>6047</v>
      </c>
      <c r="V162" s="5">
        <v>51</v>
      </c>
      <c r="W162" s="5">
        <v>297</v>
      </c>
      <c r="X162" s="5">
        <v>3667</v>
      </c>
      <c r="Y162" s="5">
        <v>3274</v>
      </c>
      <c r="Z162" s="11">
        <f>SUM((Y162/X162))</f>
        <v>0.8928279247341151</v>
      </c>
      <c r="AA162" s="5">
        <v>2623</v>
      </c>
      <c r="AB162" s="11">
        <f>SUM((AA162/X162))</f>
        <v>0.71529860921734389</v>
      </c>
      <c r="AC162" s="5">
        <v>3644</v>
      </c>
      <c r="AD162" s="11">
        <f>SUM((AC162/X162))</f>
        <v>0.99372784292337057</v>
      </c>
      <c r="AE162" s="12">
        <v>736.02583333333325</v>
      </c>
      <c r="AF162" s="5">
        <v>993450.12203731178</v>
      </c>
    </row>
    <row r="163" spans="1:32">
      <c r="A163" s="7" t="s">
        <v>199</v>
      </c>
      <c r="B163" s="5" t="s">
        <v>33</v>
      </c>
      <c r="C163" s="5">
        <v>52</v>
      </c>
      <c r="D163" s="5" t="s">
        <v>34</v>
      </c>
      <c r="E163" s="5" t="s">
        <v>35</v>
      </c>
      <c r="F163" s="5" t="s">
        <v>36</v>
      </c>
      <c r="G163" s="5" t="s">
        <v>35</v>
      </c>
      <c r="H163" s="5" t="s">
        <v>35</v>
      </c>
      <c r="I163" s="5" t="s">
        <v>37</v>
      </c>
      <c r="J163" s="5">
        <v>14524</v>
      </c>
      <c r="K163" s="5">
        <v>6461</v>
      </c>
      <c r="L163" s="5">
        <v>8063</v>
      </c>
      <c r="M163" s="14">
        <f>SUM(J163/(AF163/1000))</f>
        <v>16.806722380040792</v>
      </c>
      <c r="N163" s="5">
        <v>1032</v>
      </c>
      <c r="O163" s="5">
        <v>1308</v>
      </c>
      <c r="P163" s="5">
        <v>1128</v>
      </c>
      <c r="Q163" s="5">
        <f>TRUNC(SUM((P163/(N163+O163))*10^2))</f>
        <v>48</v>
      </c>
      <c r="R163" s="5">
        <v>5380</v>
      </c>
      <c r="S163" s="5">
        <v>1863</v>
      </c>
      <c r="T163" s="5">
        <v>156</v>
      </c>
      <c r="U163" s="5">
        <v>7082</v>
      </c>
      <c r="V163" s="5">
        <v>40</v>
      </c>
      <c r="W163" s="5">
        <v>85</v>
      </c>
      <c r="X163" s="5">
        <v>4871</v>
      </c>
      <c r="Y163" s="5">
        <v>4836</v>
      </c>
      <c r="Z163" s="11">
        <f>SUM((Y163/X163))</f>
        <v>0.99281461712174091</v>
      </c>
      <c r="AA163" s="5">
        <v>4757</v>
      </c>
      <c r="AB163" s="11">
        <f>SUM((AA163/X163))</f>
        <v>0.97659618148224181</v>
      </c>
      <c r="AC163" s="5">
        <v>4831</v>
      </c>
      <c r="AD163" s="11">
        <f>SUM((AC163/X163))</f>
        <v>0.99178813385341824</v>
      </c>
      <c r="AE163" s="12">
        <v>3067.6115</v>
      </c>
      <c r="AF163" s="5">
        <v>864178.01589013613</v>
      </c>
    </row>
    <row r="164" spans="1:32">
      <c r="A164" s="6" t="s">
        <v>200</v>
      </c>
      <c r="B164" s="5" t="s">
        <v>33</v>
      </c>
      <c r="C164" s="5">
        <v>17</v>
      </c>
      <c r="D164" s="5" t="s">
        <v>34</v>
      </c>
      <c r="E164" s="5" t="s">
        <v>35</v>
      </c>
      <c r="F164" s="5" t="s">
        <v>36</v>
      </c>
      <c r="G164" s="5" t="s">
        <v>35</v>
      </c>
      <c r="H164" s="5" t="s">
        <v>35</v>
      </c>
      <c r="I164" s="5" t="s">
        <v>37</v>
      </c>
      <c r="J164" s="5">
        <v>5225</v>
      </c>
      <c r="K164" s="5">
        <v>2185</v>
      </c>
      <c r="L164" s="5">
        <v>3040</v>
      </c>
      <c r="M164" s="14">
        <f>SUM(J164/(AF164/1000))</f>
        <v>17.608312910608081</v>
      </c>
      <c r="N164" s="5">
        <v>192</v>
      </c>
      <c r="O164" s="5">
        <v>281</v>
      </c>
      <c r="P164" s="5">
        <v>1009</v>
      </c>
      <c r="Q164" s="5">
        <f>TRUNC(SUM((P164/(N164+O164))*10^2))</f>
        <v>213</v>
      </c>
      <c r="R164" s="5">
        <v>3257</v>
      </c>
      <c r="S164" s="5">
        <v>363</v>
      </c>
      <c r="T164" s="5">
        <v>52</v>
      </c>
      <c r="U164" s="5">
        <v>1540</v>
      </c>
      <c r="V164" s="5">
        <v>13</v>
      </c>
      <c r="W164" s="5">
        <v>35</v>
      </c>
      <c r="X164" s="5">
        <v>1914</v>
      </c>
      <c r="Y164" s="5">
        <v>1903</v>
      </c>
      <c r="Z164" s="11">
        <f>SUM((Y164/X164))</f>
        <v>0.99425287356321834</v>
      </c>
      <c r="AA164" s="5">
        <v>1900</v>
      </c>
      <c r="AB164" s="11">
        <f>SUM((AA164/X164))</f>
        <v>0.99268547544409613</v>
      </c>
      <c r="AC164" s="5">
        <v>1733</v>
      </c>
      <c r="AD164" s="11">
        <f>SUM((AC164/X164))</f>
        <v>0.90543364681295713</v>
      </c>
      <c r="AE164" s="12">
        <v>7016.83</v>
      </c>
      <c r="AF164" s="5">
        <v>296734.8448727426</v>
      </c>
    </row>
  </sheetData>
  <autoFilter ref="A1:AF160" xr:uid="{00000000-0001-0000-0000-000000000000}">
    <sortState xmlns:xlrd2="http://schemas.microsoft.com/office/spreadsheetml/2017/richdata2" ref="A2:AF164">
      <sortCondition ref="A1:A16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João Falcão</cp:lastModifiedBy>
  <cp:revision/>
  <dcterms:created xsi:type="dcterms:W3CDTF">2025-03-14T15:22:54Z</dcterms:created>
  <dcterms:modified xsi:type="dcterms:W3CDTF">2025-03-15T20:36:49Z</dcterms:modified>
  <cp:category/>
  <cp:contentStatus/>
</cp:coreProperties>
</file>