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GS8\"/>
    </mc:Choice>
  </mc:AlternateContent>
  <xr:revisionPtr revIDLastSave="0" documentId="13_ncr:1_{FD0BB2BA-01D6-4575-A2A4-B01A31A58D6F}" xr6:coauthVersionLast="46" xr6:coauthVersionMax="46" xr10:uidLastSave="{00000000-0000-0000-0000-000000000000}"/>
  <bookViews>
    <workbookView xWindow="28680" yWindow="-120" windowWidth="29040" windowHeight="16440" xr2:uid="{F49DBAAE-DD8D-4B12-9C8C-90EFB7867E04}"/>
  </bookViews>
  <sheets>
    <sheet name="Sheet1" sheetId="1" r:id="rId1"/>
  </sheets>
  <definedNames>
    <definedName name="solver_adj" localSheetId="0" hidden="1">Sheet1!$C$5:$E$7,Sheet1!$C$20:$E$22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Sheet1!$C$23:$E$23</definedName>
    <definedName name="solver_lhs2" localSheetId="0" hidden="1">Sheet1!$C$8:$E$8</definedName>
    <definedName name="solver_lhs3" localSheetId="0" hidden="1">Sheet1!$C$8:$E$8</definedName>
    <definedName name="solver_lhs4" localSheetId="0" hidden="1">Sheet1!$F$5:$F$7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Sheet1!$F$32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hs1" localSheetId="0" hidden="1">Sheet1!$C$24:$E$24</definedName>
    <definedName name="solver_rhs2" localSheetId="0" hidden="1">Sheet1!$C$9:$E$9</definedName>
    <definedName name="solver_rhs3" localSheetId="0" hidden="1">Sheet1!$F$20:$F$22</definedName>
    <definedName name="solver_rhs4" localSheetId="0" hidden="1">Sheet1!$G$5:$G$7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E23" i="1"/>
  <c r="D23" i="1"/>
  <c r="C23" i="1"/>
  <c r="F22" i="1"/>
  <c r="F21" i="1"/>
  <c r="F20" i="1"/>
  <c r="E8" i="1"/>
  <c r="G22" i="1" s="1"/>
  <c r="D8" i="1"/>
  <c r="G21" i="1" s="1"/>
  <c r="C8" i="1"/>
  <c r="G20" i="1" s="1"/>
  <c r="F7" i="1"/>
  <c r="F6" i="1"/>
  <c r="F5" i="1"/>
  <c r="F32" i="1" l="1"/>
</calcChain>
</file>

<file path=xl/sharedStrings.xml><?xml version="1.0" encoding="utf-8"?>
<sst xmlns="http://schemas.openxmlformats.org/spreadsheetml/2006/main" count="38" uniqueCount="18">
  <si>
    <t>GS8</t>
  </si>
  <si>
    <t>Sum</t>
  </si>
  <si>
    <t>Omaha</t>
  </si>
  <si>
    <t>Lincoln</t>
  </si>
  <si>
    <t>KC</t>
  </si>
  <si>
    <t>GI</t>
  </si>
  <si>
    <t>Columbus</t>
  </si>
  <si>
    <t>Neb City</t>
  </si>
  <si>
    <t>b)</t>
  </si>
  <si>
    <t>MIN Bus Cost</t>
  </si>
  <si>
    <t>Burbank</t>
  </si>
  <si>
    <t>LAX</t>
  </si>
  <si>
    <t>SNA</t>
  </si>
  <si>
    <t>MIN Plane Cost</t>
  </si>
  <si>
    <t>MIN Total Cost</t>
  </si>
  <si>
    <t>Fans</t>
  </si>
  <si>
    <t>Seats</t>
  </si>
  <si>
    <t>Correct 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</si>
</sst>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2" borderId="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42" fontId="0" fillId="2" borderId="14" xfId="0" applyNumberFormat="1" applyFill="1" applyBorder="1" applyAlignment="1">
      <alignment horizontal="center"/>
    </xf>
    <xf numFmtId="42" fontId="0" fillId="2" borderId="15" xfId="0" applyNumberFormat="1" applyFill="1" applyBorder="1" applyAlignment="1">
      <alignment horizontal="center"/>
    </xf>
    <xf numFmtId="42" fontId="0" fillId="2" borderId="16" xfId="0" applyNumberFormat="1" applyFill="1" applyBorder="1" applyAlignment="1">
      <alignment horizontal="center"/>
    </xf>
    <xf numFmtId="42" fontId="0" fillId="2" borderId="17" xfId="0" applyNumberFormat="1" applyFill="1" applyBorder="1" applyAlignment="1">
      <alignment horizontal="center"/>
    </xf>
    <xf numFmtId="42" fontId="0" fillId="2" borderId="0" xfId="0" applyNumberFormat="1" applyFill="1" applyAlignment="1">
      <alignment horizontal="center"/>
    </xf>
    <xf numFmtId="42" fontId="0" fillId="2" borderId="18" xfId="0" applyNumberFormat="1" applyFill="1" applyBorder="1" applyAlignment="1">
      <alignment horizontal="center"/>
    </xf>
    <xf numFmtId="42" fontId="0" fillId="2" borderId="19" xfId="0" applyNumberFormat="1" applyFill="1" applyBorder="1" applyAlignment="1">
      <alignment horizontal="center"/>
    </xf>
    <xf numFmtId="42" fontId="0" fillId="2" borderId="20" xfId="0" applyNumberFormat="1" applyFill="1" applyBorder="1" applyAlignment="1">
      <alignment horizontal="center"/>
    </xf>
    <xf numFmtId="42" fontId="0" fillId="2" borderId="21" xfId="0" applyNumberFormat="1" applyFill="1" applyBorder="1" applyAlignment="1">
      <alignment horizontal="center"/>
    </xf>
    <xf numFmtId="42" fontId="0" fillId="2" borderId="5" xfId="0" applyNumberFormat="1" applyFill="1" applyBorder="1"/>
    <xf numFmtId="42" fontId="0" fillId="2" borderId="0" xfId="0" applyNumberFormat="1" applyFill="1"/>
    <xf numFmtId="0" fontId="0" fillId="3" borderId="4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2" fontId="0" fillId="3" borderId="14" xfId="0" applyNumberFormat="1" applyFill="1" applyBorder="1" applyAlignment="1">
      <alignment horizontal="center"/>
    </xf>
    <xf numFmtId="42" fontId="0" fillId="3" borderId="15" xfId="0" applyNumberFormat="1" applyFill="1" applyBorder="1" applyAlignment="1">
      <alignment horizontal="center"/>
    </xf>
    <xf numFmtId="42" fontId="0" fillId="3" borderId="16" xfId="0" applyNumberFormat="1" applyFill="1" applyBorder="1" applyAlignment="1">
      <alignment horizontal="center"/>
    </xf>
    <xf numFmtId="42" fontId="0" fillId="3" borderId="17" xfId="0" applyNumberFormat="1" applyFill="1" applyBorder="1" applyAlignment="1">
      <alignment horizontal="center"/>
    </xf>
    <xf numFmtId="42" fontId="0" fillId="3" borderId="0" xfId="0" applyNumberFormat="1" applyFill="1" applyAlignment="1">
      <alignment horizontal="center"/>
    </xf>
    <xf numFmtId="42" fontId="0" fillId="3" borderId="18" xfId="0" applyNumberFormat="1" applyFill="1" applyBorder="1" applyAlignment="1">
      <alignment horizontal="center"/>
    </xf>
    <xf numFmtId="42" fontId="0" fillId="3" borderId="19" xfId="0" applyNumberFormat="1" applyFill="1" applyBorder="1" applyAlignment="1">
      <alignment horizontal="center"/>
    </xf>
    <xf numFmtId="42" fontId="0" fillId="3" borderId="20" xfId="0" applyNumberFormat="1" applyFill="1" applyBorder="1" applyAlignment="1">
      <alignment horizontal="center"/>
    </xf>
    <xf numFmtId="42" fontId="0" fillId="3" borderId="21" xfId="0" applyNumberFormat="1" applyFill="1" applyBorder="1" applyAlignment="1">
      <alignment horizontal="center"/>
    </xf>
    <xf numFmtId="42" fontId="0" fillId="3" borderId="0" xfId="0" applyNumberFormat="1" applyFill="1"/>
    <xf numFmtId="0" fontId="0" fillId="0" borderId="22" xfId="0" applyBorder="1"/>
    <xf numFmtId="0" fontId="0" fillId="0" borderId="23" xfId="0" applyBorder="1"/>
    <xf numFmtId="42" fontId="1" fillId="0" borderId="23" xfId="0" applyNumberFormat="1" applyFont="1" applyBorder="1"/>
    <xf numFmtId="0" fontId="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10449</xdr:rowOff>
    </xdr:from>
    <xdr:to>
      <xdr:col>14</xdr:col>
      <xdr:colOff>428626</xdr:colOff>
      <xdr:row>26</xdr:row>
      <xdr:rowOff>94537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26D44-BFF9-4C4C-AAE8-F4D426A2C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1" y="200949"/>
          <a:ext cx="4648200" cy="4884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21</xdr:col>
      <xdr:colOff>266209</xdr:colOff>
      <xdr:row>20</xdr:row>
      <xdr:rowOff>170973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31C559-F2C0-4C32-8DFC-510313862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8175" y="190500"/>
          <a:ext cx="3923809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529A-17FF-4A90-B995-99174B6EC6D5}">
  <dimension ref="A1:P32"/>
  <sheetViews>
    <sheetView tabSelected="1" workbookViewId="0">
      <selection activeCell="S29" sqref="S29"/>
    </sheetView>
  </sheetViews>
  <sheetFormatPr defaultRowHeight="15" x14ac:dyDescent="0.25"/>
  <cols>
    <col min="1" max="1" width="15.42578125" customWidth="1"/>
    <col min="2" max="2" width="14.28515625" customWidth="1"/>
    <col min="3" max="5" width="15.5703125" customWidth="1"/>
    <col min="6" max="7" width="15.7109375" customWidth="1"/>
  </cols>
  <sheetData>
    <row r="1" spans="1:16" x14ac:dyDescent="0.25">
      <c r="A1" s="1" t="s">
        <v>0</v>
      </c>
      <c r="B1" s="2"/>
      <c r="C1" s="3"/>
      <c r="D1" s="3"/>
      <c r="E1" s="3"/>
      <c r="F1" s="3"/>
      <c r="G1" s="4"/>
      <c r="P1" t="s">
        <v>17</v>
      </c>
    </row>
    <row r="2" spans="1:16" x14ac:dyDescent="0.25">
      <c r="A2" s="5"/>
      <c r="C2" s="6"/>
      <c r="D2" s="6"/>
      <c r="E2" s="6"/>
      <c r="F2" s="6"/>
      <c r="G2" s="7"/>
    </row>
    <row r="3" spans="1:16" x14ac:dyDescent="0.25">
      <c r="A3" s="8"/>
      <c r="B3" s="9"/>
      <c r="C3" s="10"/>
      <c r="D3" s="10"/>
      <c r="E3" s="10"/>
      <c r="F3" s="11" t="s">
        <v>1</v>
      </c>
      <c r="G3" s="12" t="s">
        <v>15</v>
      </c>
    </row>
    <row r="4" spans="1:16" ht="15.75" thickBot="1" x14ac:dyDescent="0.3">
      <c r="A4" s="8"/>
      <c r="B4" s="9"/>
      <c r="C4" s="9" t="s">
        <v>2</v>
      </c>
      <c r="D4" s="9" t="s">
        <v>3</v>
      </c>
      <c r="E4" s="9" t="s">
        <v>4</v>
      </c>
      <c r="F4" s="9"/>
      <c r="G4" s="13"/>
    </row>
    <row r="5" spans="1:16" x14ac:dyDescent="0.25">
      <c r="A5" s="8"/>
      <c r="B5" s="9" t="s">
        <v>5</v>
      </c>
      <c r="C5" s="14">
        <v>0</v>
      </c>
      <c r="D5" s="15">
        <v>400</v>
      </c>
      <c r="E5" s="16">
        <v>0</v>
      </c>
      <c r="F5" s="9">
        <f>SUM(C5:E5)</f>
        <v>400</v>
      </c>
      <c r="G5" s="13">
        <v>400</v>
      </c>
    </row>
    <row r="6" spans="1:16" x14ac:dyDescent="0.25">
      <c r="A6" s="8"/>
      <c r="B6" s="9" t="s">
        <v>6</v>
      </c>
      <c r="C6" s="17">
        <v>300</v>
      </c>
      <c r="D6" s="10">
        <v>200</v>
      </c>
      <c r="E6" s="18">
        <v>0</v>
      </c>
      <c r="F6" s="9">
        <f>SUM(C6:E6)</f>
        <v>500</v>
      </c>
      <c r="G6" s="13">
        <v>500</v>
      </c>
    </row>
    <row r="7" spans="1:16" ht="15.75" thickBot="1" x14ac:dyDescent="0.3">
      <c r="A7" s="8"/>
      <c r="B7" s="9" t="s">
        <v>7</v>
      </c>
      <c r="C7" s="19">
        <v>300</v>
      </c>
      <c r="D7" s="20">
        <v>0</v>
      </c>
      <c r="E7" s="21">
        <v>300</v>
      </c>
      <c r="F7" s="9">
        <f>SUM(C7:E7)</f>
        <v>600</v>
      </c>
      <c r="G7" s="13">
        <v>600</v>
      </c>
    </row>
    <row r="8" spans="1:16" x14ac:dyDescent="0.25">
      <c r="A8" s="8" t="s">
        <v>1</v>
      </c>
      <c r="B8" s="9"/>
      <c r="C8" s="10">
        <f>SUM(C5:C7)</f>
        <v>600</v>
      </c>
      <c r="D8" s="10">
        <f>SUM(D5:D7)</f>
        <v>600</v>
      </c>
      <c r="E8" s="10">
        <f>SUM(E5:E7)</f>
        <v>300</v>
      </c>
      <c r="F8" s="9"/>
      <c r="G8" s="13"/>
    </row>
    <row r="9" spans="1:16" x14ac:dyDescent="0.25">
      <c r="A9" s="8" t="s">
        <v>16</v>
      </c>
      <c r="B9" s="9" t="s">
        <v>8</v>
      </c>
      <c r="C9" s="10">
        <v>600</v>
      </c>
      <c r="D9" s="10">
        <v>600</v>
      </c>
      <c r="E9" s="10">
        <v>600</v>
      </c>
      <c r="F9" s="9"/>
      <c r="G9" s="13"/>
    </row>
    <row r="10" spans="1:16" x14ac:dyDescent="0.25">
      <c r="A10" s="8"/>
      <c r="B10" s="9"/>
      <c r="C10" s="10"/>
      <c r="D10" s="10"/>
      <c r="E10" s="10"/>
      <c r="F10" s="9"/>
      <c r="G10" s="13"/>
    </row>
    <row r="11" spans="1:16" x14ac:dyDescent="0.25">
      <c r="A11" s="8"/>
      <c r="B11" s="9"/>
      <c r="C11" s="10" t="s">
        <v>2</v>
      </c>
      <c r="D11" s="10" t="s">
        <v>3</v>
      </c>
      <c r="E11" s="10" t="s">
        <v>4</v>
      </c>
      <c r="F11" s="9"/>
      <c r="G11" s="13"/>
    </row>
    <row r="12" spans="1:16" x14ac:dyDescent="0.25">
      <c r="A12" s="8"/>
      <c r="B12" s="9" t="s">
        <v>5</v>
      </c>
      <c r="C12" s="22">
        <v>148</v>
      </c>
      <c r="D12" s="23">
        <v>103</v>
      </c>
      <c r="E12" s="24">
        <v>274</v>
      </c>
      <c r="F12" s="9"/>
      <c r="G12" s="13"/>
    </row>
    <row r="13" spans="1:16" x14ac:dyDescent="0.25">
      <c r="A13" s="8"/>
      <c r="B13" s="9" t="s">
        <v>6</v>
      </c>
      <c r="C13" s="25">
        <v>83</v>
      </c>
      <c r="D13" s="26">
        <v>78</v>
      </c>
      <c r="E13" s="27">
        <v>256</v>
      </c>
      <c r="F13" s="9"/>
      <c r="G13" s="13"/>
    </row>
    <row r="14" spans="1:16" x14ac:dyDescent="0.25">
      <c r="A14" s="8"/>
      <c r="B14" s="9" t="s">
        <v>7</v>
      </c>
      <c r="C14" s="28">
        <v>45</v>
      </c>
      <c r="D14" s="29">
        <v>52</v>
      </c>
      <c r="E14" s="30">
        <v>128</v>
      </c>
      <c r="F14" s="9"/>
      <c r="G14" s="31"/>
    </row>
    <row r="15" spans="1:16" x14ac:dyDescent="0.25">
      <c r="A15" s="8"/>
      <c r="B15" s="9"/>
      <c r="C15" s="10"/>
      <c r="D15" s="10"/>
      <c r="E15" s="10"/>
      <c r="F15" s="9"/>
      <c r="G15" s="13"/>
    </row>
    <row r="16" spans="1:16" x14ac:dyDescent="0.25">
      <c r="A16" s="8"/>
      <c r="B16" s="9"/>
      <c r="C16" s="10"/>
      <c r="D16" s="10"/>
      <c r="E16" s="10"/>
      <c r="F16" s="32">
        <f>SUMPRODUCT(C5:E7,C12:E14)</f>
        <v>133600</v>
      </c>
      <c r="G16" s="13" t="s">
        <v>9</v>
      </c>
    </row>
    <row r="17" spans="1:7" x14ac:dyDescent="0.25">
      <c r="A17" s="5"/>
      <c r="C17" s="6"/>
      <c r="D17" s="6"/>
      <c r="E17" s="6"/>
      <c r="G17" s="7"/>
    </row>
    <row r="18" spans="1:7" x14ac:dyDescent="0.25">
      <c r="A18" s="33"/>
      <c r="B18" s="34"/>
      <c r="C18" s="35"/>
      <c r="D18" s="35"/>
      <c r="E18" s="35"/>
      <c r="F18" s="36" t="s">
        <v>1</v>
      </c>
      <c r="G18" s="37" t="s">
        <v>15</v>
      </c>
    </row>
    <row r="19" spans="1:7" ht="15.75" thickBot="1" x14ac:dyDescent="0.3">
      <c r="A19" s="33"/>
      <c r="B19" s="34"/>
      <c r="C19" s="34" t="s">
        <v>10</v>
      </c>
      <c r="D19" s="34" t="s">
        <v>11</v>
      </c>
      <c r="E19" s="34" t="s">
        <v>12</v>
      </c>
      <c r="F19" s="34"/>
      <c r="G19" s="38"/>
    </row>
    <row r="20" spans="1:7" x14ac:dyDescent="0.25">
      <c r="A20" s="33"/>
      <c r="B20" s="34" t="s">
        <v>2</v>
      </c>
      <c r="C20" s="39">
        <v>0</v>
      </c>
      <c r="D20" s="40">
        <v>600</v>
      </c>
      <c r="E20" s="41">
        <v>0</v>
      </c>
      <c r="F20" s="34">
        <f>SUM(C20:E20)</f>
        <v>600</v>
      </c>
      <c r="G20" s="38">
        <f>C8</f>
        <v>600</v>
      </c>
    </row>
    <row r="21" spans="1:7" x14ac:dyDescent="0.25">
      <c r="A21" s="33"/>
      <c r="B21" s="34" t="s">
        <v>3</v>
      </c>
      <c r="C21" s="42">
        <v>300</v>
      </c>
      <c r="D21" s="35">
        <v>50</v>
      </c>
      <c r="E21" s="43">
        <v>250</v>
      </c>
      <c r="F21" s="34">
        <f>SUM(C21:E21)</f>
        <v>600</v>
      </c>
      <c r="G21" s="38">
        <f>D8</f>
        <v>600</v>
      </c>
    </row>
    <row r="22" spans="1:7" ht="15.75" thickBot="1" x14ac:dyDescent="0.3">
      <c r="A22" s="33"/>
      <c r="B22" s="34" t="s">
        <v>4</v>
      </c>
      <c r="C22" s="44">
        <v>0</v>
      </c>
      <c r="D22" s="45">
        <v>0</v>
      </c>
      <c r="E22" s="46">
        <v>300</v>
      </c>
      <c r="F22" s="34">
        <f>SUM(C22:E22)</f>
        <v>300</v>
      </c>
      <c r="G22" s="38">
        <f>E8</f>
        <v>300</v>
      </c>
    </row>
    <row r="23" spans="1:7" x14ac:dyDescent="0.25">
      <c r="A23" s="33" t="s">
        <v>1</v>
      </c>
      <c r="B23" s="34"/>
      <c r="C23" s="35">
        <f>SUM(C20:C22)</f>
        <v>300</v>
      </c>
      <c r="D23" s="35">
        <f>SUM(D20:D22)</f>
        <v>650</v>
      </c>
      <c r="E23" s="35">
        <f>SUM(E20:E22)</f>
        <v>550</v>
      </c>
      <c r="F23" s="34"/>
      <c r="G23" s="38"/>
    </row>
    <row r="24" spans="1:7" x14ac:dyDescent="0.25">
      <c r="A24" s="33" t="s">
        <v>16</v>
      </c>
      <c r="B24" s="34"/>
      <c r="C24" s="35">
        <v>300</v>
      </c>
      <c r="D24" s="35">
        <v>650</v>
      </c>
      <c r="E24" s="35">
        <v>550</v>
      </c>
      <c r="F24" s="34"/>
      <c r="G24" s="38"/>
    </row>
    <row r="25" spans="1:7" x14ac:dyDescent="0.25">
      <c r="A25" s="33"/>
      <c r="B25" s="34"/>
      <c r="C25" s="34"/>
      <c r="D25" s="34"/>
      <c r="E25" s="34"/>
      <c r="F25" s="34"/>
      <c r="G25" s="38"/>
    </row>
    <row r="26" spans="1:7" x14ac:dyDescent="0.25">
      <c r="A26" s="33"/>
      <c r="B26" s="34"/>
      <c r="C26" s="35" t="s">
        <v>10</v>
      </c>
      <c r="D26" s="35" t="s">
        <v>11</v>
      </c>
      <c r="E26" s="35" t="s">
        <v>12</v>
      </c>
      <c r="F26" s="34"/>
      <c r="G26" s="38"/>
    </row>
    <row r="27" spans="1:7" x14ac:dyDescent="0.25">
      <c r="A27" s="33"/>
      <c r="B27" s="34" t="s">
        <v>2</v>
      </c>
      <c r="C27" s="47">
        <v>165</v>
      </c>
      <c r="D27" s="48">
        <v>225</v>
      </c>
      <c r="E27" s="49">
        <v>285</v>
      </c>
      <c r="F27" s="34"/>
      <c r="G27" s="38"/>
    </row>
    <row r="28" spans="1:7" x14ac:dyDescent="0.25">
      <c r="A28" s="33"/>
      <c r="B28" s="34" t="s">
        <v>3</v>
      </c>
      <c r="C28" s="50">
        <v>175</v>
      </c>
      <c r="D28" s="51">
        <v>250</v>
      </c>
      <c r="E28" s="52">
        <v>300</v>
      </c>
      <c r="F28" s="34"/>
      <c r="G28" s="38"/>
    </row>
    <row r="29" spans="1:7" x14ac:dyDescent="0.25">
      <c r="A29" s="33"/>
      <c r="B29" s="34" t="s">
        <v>4</v>
      </c>
      <c r="C29" s="53">
        <v>150</v>
      </c>
      <c r="D29" s="54">
        <v>235</v>
      </c>
      <c r="E29" s="55">
        <v>275</v>
      </c>
      <c r="F29" s="34"/>
      <c r="G29" s="38"/>
    </row>
    <row r="30" spans="1:7" x14ac:dyDescent="0.25">
      <c r="A30" s="33"/>
      <c r="B30" s="34"/>
      <c r="C30" s="34"/>
      <c r="D30" s="34"/>
      <c r="E30" s="34"/>
      <c r="F30" s="34"/>
      <c r="G30" s="38"/>
    </row>
    <row r="31" spans="1:7" x14ac:dyDescent="0.25">
      <c r="A31" s="33"/>
      <c r="B31" s="34"/>
      <c r="C31" s="34"/>
      <c r="D31" s="34"/>
      <c r="E31" s="34"/>
      <c r="F31" s="56">
        <f>SUMPRODUCT(C20:E22,C27:E29)</f>
        <v>357500</v>
      </c>
      <c r="G31" s="38" t="s">
        <v>13</v>
      </c>
    </row>
    <row r="32" spans="1:7" ht="15.75" thickBot="1" x14ac:dyDescent="0.3">
      <c r="A32" s="57"/>
      <c r="B32" s="58"/>
      <c r="C32" s="58"/>
      <c r="D32" s="58"/>
      <c r="E32" s="58"/>
      <c r="F32" s="59">
        <f>SUM(F16+F31)</f>
        <v>491100</v>
      </c>
      <c r="G32" s="6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davis</dc:creator>
  <cp:lastModifiedBy>Jason davis</cp:lastModifiedBy>
  <dcterms:created xsi:type="dcterms:W3CDTF">2021-04-04T20:17:29Z</dcterms:created>
  <dcterms:modified xsi:type="dcterms:W3CDTF">2021-04-12T03:04:24Z</dcterms:modified>
</cp:coreProperties>
</file>