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f6a1cd8689142c/Documents/"/>
    </mc:Choice>
  </mc:AlternateContent>
  <xr:revisionPtr revIDLastSave="146" documentId="8_{FBFAEBBE-F0FB-470E-B1CA-2E050D40112A}" xr6:coauthVersionLast="47" xr6:coauthVersionMax="47" xr10:uidLastSave="{92953A3E-23E7-4A9B-8F6A-2C98F3DCEE82}"/>
  <bookViews>
    <workbookView xWindow="-108" yWindow="-108" windowWidth="23256" windowHeight="12456" xr2:uid="{A605C0CB-2AAB-40CE-97A7-DE49243BA6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3" i="1" l="1"/>
  <c r="K39" i="1"/>
  <c r="M26" i="1"/>
  <c r="L26" i="1"/>
  <c r="K26" i="1"/>
  <c r="K19" i="1"/>
  <c r="K43" i="1" s="1"/>
  <c r="M17" i="1"/>
  <c r="M19" i="1" s="1"/>
  <c r="L17" i="1"/>
  <c r="L19" i="1" s="1"/>
  <c r="L43" i="1" s="1"/>
  <c r="K17" i="1"/>
  <c r="D43" i="1"/>
  <c r="C43" i="1"/>
  <c r="B43" i="1"/>
  <c r="B39" i="1"/>
  <c r="D26" i="1"/>
  <c r="C26" i="1"/>
  <c r="B26" i="1"/>
  <c r="C19" i="1"/>
  <c r="D19" i="1"/>
  <c r="B19" i="1"/>
  <c r="D17" i="1"/>
  <c r="C17" i="1"/>
  <c r="B17" i="1"/>
</calcChain>
</file>

<file path=xl/sharedStrings.xml><?xml version="1.0" encoding="utf-8"?>
<sst xmlns="http://schemas.openxmlformats.org/spreadsheetml/2006/main" count="66" uniqueCount="34">
  <si>
    <t>Susan</t>
  </si>
  <si>
    <t>Chicago museum</t>
  </si>
  <si>
    <t>Orlando Theme park</t>
  </si>
  <si>
    <t>Miami cruise</t>
  </si>
  <si>
    <t>per person expenses</t>
  </si>
  <si>
    <t>Air fare</t>
  </si>
  <si>
    <t>Subtotal of tickets(per person)</t>
  </si>
  <si>
    <t>number of people in group</t>
  </si>
  <si>
    <t>total costs in tickets</t>
  </si>
  <si>
    <t>total</t>
  </si>
  <si>
    <t>Natural history</t>
  </si>
  <si>
    <t>Chicago museum of art</t>
  </si>
  <si>
    <t>Science museum</t>
  </si>
  <si>
    <t>Museum of broadcast history</t>
  </si>
  <si>
    <t>Disneyland</t>
  </si>
  <si>
    <t>Universal studios</t>
  </si>
  <si>
    <t>Sea world</t>
  </si>
  <si>
    <t>Busch gardens</t>
  </si>
  <si>
    <t>Cruise</t>
  </si>
  <si>
    <t>Hotel expenses</t>
  </si>
  <si>
    <t>Hotel cost per night</t>
  </si>
  <si>
    <t>Number of nights</t>
  </si>
  <si>
    <t>Hotel total</t>
  </si>
  <si>
    <t>car expenses</t>
  </si>
  <si>
    <t>car rental</t>
  </si>
  <si>
    <t>number of days</t>
  </si>
  <si>
    <t>car total</t>
  </si>
  <si>
    <t>food expenses</t>
  </si>
  <si>
    <t>food</t>
  </si>
  <si>
    <t>number of people in grup</t>
  </si>
  <si>
    <t>number of dys</t>
  </si>
  <si>
    <t>food total</t>
  </si>
  <si>
    <t>total expenses</t>
  </si>
  <si>
    <t>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</si>
</sst>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164" fontId="0" fillId="0" borderId="0" xfId="0" applyNumberFormat="1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Chicago museum</c:v>
                </c:pt>
                <c:pt idx="1">
                  <c:v>Orlando Theme park</c:v>
                </c:pt>
                <c:pt idx="2">
                  <c:v>Miami cruise</c:v>
                </c:pt>
              </c:strCache>
            </c:strRef>
          </c:cat>
          <c:val>
            <c:numRef>
              <c:f>Sheet1!$B$43:$D$43</c:f>
              <c:numCache>
                <c:formatCode>_-[$$-409]* #,##0.00_ ;_-[$$-409]* \-#,##0.00\ ;_-[$$-409]* "-"??_ ;_-@_ </c:formatCode>
                <c:ptCount val="3"/>
                <c:pt idx="0">
                  <c:v>1954</c:v>
                </c:pt>
                <c:pt idx="1">
                  <c:v>1953</c:v>
                </c:pt>
                <c:pt idx="2">
                  <c:v>1810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2B-4186-A021-2C70A137B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6576544"/>
        <c:axId val="1106578464"/>
      </c:barChart>
      <c:catAx>
        <c:axId val="110657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578464"/>
        <c:crosses val="autoZero"/>
        <c:auto val="1"/>
        <c:lblAlgn val="ctr"/>
        <c:lblOffset val="100"/>
        <c:noMultiLvlLbl val="0"/>
      </c:catAx>
      <c:valAx>
        <c:axId val="110657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57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Sheet1!$K$1:$M$1</c:f>
              <c:strCache>
                <c:ptCount val="3"/>
                <c:pt idx="0">
                  <c:v>Chicago museum</c:v>
                </c:pt>
                <c:pt idx="1">
                  <c:v>Orlando Theme park</c:v>
                </c:pt>
                <c:pt idx="2">
                  <c:v>Miami cruise</c:v>
                </c:pt>
              </c:strCache>
            </c:strRef>
          </c:cat>
          <c:val>
            <c:numRef>
              <c:f>Sheet1!$K$43:$M$43</c:f>
              <c:numCache>
                <c:formatCode>_-[$$-409]* #,##0.00_ ;_-[$$-409]* \-#,##0.00\ ;_-[$$-409]* "-"??_ ;_-@_ </c:formatCode>
                <c:ptCount val="3"/>
                <c:pt idx="0">
                  <c:v>3148</c:v>
                </c:pt>
                <c:pt idx="1">
                  <c:v>3381</c:v>
                </c:pt>
                <c:pt idx="2">
                  <c:v>3620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36-48BF-B9F9-2A34BC432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1053760"/>
        <c:axId val="1101052320"/>
      </c:barChart>
      <c:catAx>
        <c:axId val="110105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052320"/>
        <c:crosses val="autoZero"/>
        <c:auto val="1"/>
        <c:lblAlgn val="ctr"/>
        <c:lblOffset val="100"/>
        <c:noMultiLvlLbl val="0"/>
      </c:catAx>
      <c:valAx>
        <c:axId val="110105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05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1026496</xdr:colOff>
      <xdr:row>45</xdr:row>
      <xdr:rowOff>57937</xdr:rowOff>
    </xdr:from>
    <xdr:to>
      <xdr:col>4</xdr:col>
      <xdr:colOff>340066</xdr:colOff>
      <xdr:row>57</xdr:row>
      <xdr:rowOff>81868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A48656-EB23-144B-3440-3584A2C9B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637237</xdr:colOff>
      <xdr:row>46</xdr:row>
      <xdr:rowOff>3992</xdr:rowOff>
    </xdr:from>
    <xdr:to>
      <xdr:col>13</xdr:col>
      <xdr:colOff>-1</xdr:colOff>
      <xdr:row>58</xdr:row>
      <xdr:rowOff>14377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01E7A5-3F35-2BD3-FD4C-0218638B8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B4353-CF54-4868-916D-01A7F2E1015C}">
  <dimension ref="A1:M43"/>
  <sheetViews>
    <sheetView tabSelected="1" topLeftCell="A15" zoomScale="53" workbookViewId="0">
      <selection activeCell="Q33" sqref="Q33"/>
    </sheetView>
  </sheetViews>
  <sheetFormatPr defaultRowHeight="14.4" x14ac:dyDescent="0.3"/>
  <cols>
    <col min="1" max="1" width="26" bestFit="1" customWidth="1"/>
    <col min="2" max="2" width="14.88671875" bestFit="1" customWidth="1"/>
    <col min="3" max="3" width="17.77734375" bestFit="1" customWidth="1"/>
    <col min="4" max="4" width="16" bestFit="1" customWidth="1"/>
    <col min="10" max="10" width="26.6640625" bestFit="1" customWidth="1"/>
    <col min="11" max="11" width="15.5546875" bestFit="1" customWidth="1"/>
    <col min="12" max="12" width="18.44140625" bestFit="1" customWidth="1"/>
    <col min="13" max="13" width="16" bestFit="1" customWidth="1"/>
  </cols>
  <sheetData>
    <row r="1" spans="1:13" x14ac:dyDescent="0.3">
      <c r="A1" t="s">
        <v>0</v>
      </c>
      <c r="B1" s="5" t="s">
        <v>1</v>
      </c>
      <c r="C1" s="5" t="s">
        <v>2</v>
      </c>
      <c r="D1" s="5" t="s">
        <v>3</v>
      </c>
      <c r="J1" t="s">
        <v>33</v>
      </c>
      <c r="K1" s="5" t="s">
        <v>1</v>
      </c>
      <c r="L1" s="5" t="s">
        <v>2</v>
      </c>
      <c r="M1" s="5" t="s">
        <v>3</v>
      </c>
    </row>
    <row r="5" spans="1:13" ht="15.6" x14ac:dyDescent="0.3">
      <c r="A5" s="1" t="s">
        <v>4</v>
      </c>
      <c r="J5" s="1" t="s">
        <v>4</v>
      </c>
    </row>
    <row r="6" spans="1:13" x14ac:dyDescent="0.3">
      <c r="A6" t="s">
        <v>5</v>
      </c>
      <c r="B6" s="3">
        <v>280</v>
      </c>
      <c r="C6" s="3">
        <v>100</v>
      </c>
      <c r="D6" s="3">
        <v>350</v>
      </c>
      <c r="J6" t="s">
        <v>5</v>
      </c>
      <c r="K6" s="3">
        <v>280</v>
      </c>
      <c r="L6" s="3">
        <v>100</v>
      </c>
      <c r="M6" s="3">
        <v>350</v>
      </c>
    </row>
    <row r="7" spans="1:13" x14ac:dyDescent="0.3">
      <c r="A7" t="s">
        <v>10</v>
      </c>
      <c r="B7" s="3">
        <v>18</v>
      </c>
      <c r="C7" s="3">
        <v>0</v>
      </c>
      <c r="D7" s="3">
        <v>0</v>
      </c>
      <c r="J7" t="s">
        <v>10</v>
      </c>
      <c r="K7" s="3">
        <v>18</v>
      </c>
      <c r="L7" s="3">
        <v>0</v>
      </c>
      <c r="M7" s="3">
        <v>0</v>
      </c>
    </row>
    <row r="8" spans="1:13" x14ac:dyDescent="0.3">
      <c r="A8" t="s">
        <v>11</v>
      </c>
      <c r="B8" s="3">
        <v>25</v>
      </c>
      <c r="C8" s="3">
        <v>0</v>
      </c>
      <c r="D8" s="3">
        <v>0</v>
      </c>
      <c r="J8" t="s">
        <v>11</v>
      </c>
      <c r="K8" s="3">
        <v>25</v>
      </c>
      <c r="L8" s="3">
        <v>0</v>
      </c>
      <c r="M8" s="3">
        <v>0</v>
      </c>
    </row>
    <row r="9" spans="1:13" x14ac:dyDescent="0.3">
      <c r="A9" t="s">
        <v>12</v>
      </c>
      <c r="B9" s="3">
        <v>15</v>
      </c>
      <c r="C9" s="3">
        <v>0</v>
      </c>
      <c r="D9" s="3">
        <v>0</v>
      </c>
      <c r="J9" t="s">
        <v>12</v>
      </c>
      <c r="K9" s="3">
        <v>15</v>
      </c>
      <c r="L9" s="3">
        <v>0</v>
      </c>
      <c r="M9" s="3">
        <v>0</v>
      </c>
    </row>
    <row r="10" spans="1:13" x14ac:dyDescent="0.3">
      <c r="A10" t="s">
        <v>13</v>
      </c>
      <c r="B10" s="3">
        <v>9</v>
      </c>
      <c r="C10" s="3">
        <v>0</v>
      </c>
      <c r="D10" s="3">
        <v>0</v>
      </c>
      <c r="J10" t="s">
        <v>13</v>
      </c>
      <c r="K10" s="3">
        <v>9</v>
      </c>
      <c r="L10" s="3">
        <v>0</v>
      </c>
      <c r="M10" s="3">
        <v>0</v>
      </c>
    </row>
    <row r="11" spans="1:13" x14ac:dyDescent="0.3">
      <c r="A11" t="s">
        <v>14</v>
      </c>
      <c r="B11" s="3">
        <v>0</v>
      </c>
      <c r="C11" s="3">
        <v>99</v>
      </c>
      <c r="D11" s="3">
        <v>0</v>
      </c>
      <c r="J11" t="s">
        <v>14</v>
      </c>
      <c r="K11" s="3">
        <v>0</v>
      </c>
      <c r="L11" s="3">
        <v>99</v>
      </c>
      <c r="M11" s="3">
        <v>0</v>
      </c>
    </row>
    <row r="12" spans="1:13" x14ac:dyDescent="0.3">
      <c r="A12" t="s">
        <v>15</v>
      </c>
      <c r="B12" s="3">
        <v>0</v>
      </c>
      <c r="C12" s="3">
        <v>95</v>
      </c>
      <c r="D12" s="3">
        <v>0</v>
      </c>
      <c r="J12" t="s">
        <v>15</v>
      </c>
      <c r="K12" s="3">
        <v>0</v>
      </c>
      <c r="L12" s="3">
        <v>95</v>
      </c>
      <c r="M12" s="3">
        <v>0</v>
      </c>
    </row>
    <row r="13" spans="1:13" x14ac:dyDescent="0.3">
      <c r="A13" t="s">
        <v>16</v>
      </c>
      <c r="B13" s="3">
        <v>0</v>
      </c>
      <c r="C13" s="3">
        <v>85</v>
      </c>
      <c r="D13" s="3">
        <v>0</v>
      </c>
      <c r="J13" t="s">
        <v>16</v>
      </c>
      <c r="K13" s="3">
        <v>0</v>
      </c>
      <c r="L13" s="3">
        <v>85</v>
      </c>
      <c r="M13" s="3">
        <v>0</v>
      </c>
    </row>
    <row r="14" spans="1:13" x14ac:dyDescent="0.3">
      <c r="A14" t="s">
        <v>17</v>
      </c>
      <c r="B14" s="3">
        <v>0</v>
      </c>
      <c r="C14" s="3">
        <v>85</v>
      </c>
      <c r="D14" s="3">
        <v>0</v>
      </c>
      <c r="J14" t="s">
        <v>17</v>
      </c>
      <c r="K14" s="3">
        <v>0</v>
      </c>
      <c r="L14" s="3">
        <v>85</v>
      </c>
      <c r="M14" s="3">
        <v>0</v>
      </c>
    </row>
    <row r="15" spans="1:13" x14ac:dyDescent="0.3">
      <c r="A15" t="s">
        <v>18</v>
      </c>
      <c r="B15" s="3">
        <v>0</v>
      </c>
      <c r="C15" s="3">
        <v>0</v>
      </c>
      <c r="D15" s="3">
        <v>555</v>
      </c>
      <c r="J15" t="s">
        <v>18</v>
      </c>
      <c r="K15" s="3">
        <v>0</v>
      </c>
      <c r="L15" s="3">
        <v>0</v>
      </c>
      <c r="M15" s="3">
        <v>555</v>
      </c>
    </row>
    <row r="17" spans="1:13" x14ac:dyDescent="0.3">
      <c r="A17" t="s">
        <v>6</v>
      </c>
      <c r="B17" s="3">
        <f>SUM(B6:B15)</f>
        <v>347</v>
      </c>
      <c r="C17" s="3">
        <f>SUM(C6:C15)</f>
        <v>464</v>
      </c>
      <c r="D17" s="3">
        <f>SUM(D6:D15)</f>
        <v>905</v>
      </c>
      <c r="J17" t="s">
        <v>6</v>
      </c>
      <c r="K17" s="3">
        <f>SUM(K6:K15)</f>
        <v>347</v>
      </c>
      <c r="L17" s="3">
        <f>SUM(L6:L15)</f>
        <v>464</v>
      </c>
      <c r="M17" s="3">
        <f>SUM(M6:M15)</f>
        <v>905</v>
      </c>
    </row>
    <row r="18" spans="1:13" x14ac:dyDescent="0.3">
      <c r="A18" t="s">
        <v>7</v>
      </c>
      <c r="B18" s="4">
        <v>2</v>
      </c>
      <c r="C18" s="4">
        <v>2</v>
      </c>
      <c r="D18" s="4">
        <v>2</v>
      </c>
      <c r="J18" t="s">
        <v>7</v>
      </c>
      <c r="K18" s="4">
        <v>4</v>
      </c>
      <c r="L18" s="4">
        <v>4</v>
      </c>
      <c r="M18" s="4">
        <v>4</v>
      </c>
    </row>
    <row r="19" spans="1:13" x14ac:dyDescent="0.3">
      <c r="A19" t="s">
        <v>8</v>
      </c>
      <c r="B19" s="3">
        <f>B18*B17</f>
        <v>694</v>
      </c>
      <c r="C19" s="3">
        <f t="shared" ref="C19:D19" si="0">C18*C17</f>
        <v>928</v>
      </c>
      <c r="D19" s="3">
        <f t="shared" si="0"/>
        <v>1810</v>
      </c>
      <c r="J19" t="s">
        <v>8</v>
      </c>
      <c r="K19" s="3">
        <f>K18*K17</f>
        <v>1388</v>
      </c>
      <c r="L19" s="3">
        <f t="shared" ref="L19" si="1">L18*L17</f>
        <v>1856</v>
      </c>
      <c r="M19" s="3">
        <f t="shared" ref="M19" si="2">M18*M17</f>
        <v>3620</v>
      </c>
    </row>
    <row r="23" spans="1:13" x14ac:dyDescent="0.3">
      <c r="A23" s="2" t="s">
        <v>19</v>
      </c>
      <c r="J23" s="2" t="s">
        <v>19</v>
      </c>
    </row>
    <row r="24" spans="1:13" x14ac:dyDescent="0.3">
      <c r="A24" t="s">
        <v>20</v>
      </c>
      <c r="B24" s="3">
        <v>120</v>
      </c>
      <c r="C24" s="3">
        <v>105</v>
      </c>
      <c r="D24" s="3">
        <v>0</v>
      </c>
      <c r="J24" t="s">
        <v>20</v>
      </c>
      <c r="K24" s="3">
        <v>120</v>
      </c>
      <c r="L24" s="3">
        <v>105</v>
      </c>
      <c r="M24" s="3">
        <v>0</v>
      </c>
    </row>
    <row r="25" spans="1:13" x14ac:dyDescent="0.3">
      <c r="A25" t="s">
        <v>21</v>
      </c>
      <c r="B25">
        <v>5</v>
      </c>
      <c r="C25">
        <v>5</v>
      </c>
      <c r="D25">
        <v>5</v>
      </c>
      <c r="J25" t="s">
        <v>21</v>
      </c>
      <c r="K25">
        <v>5</v>
      </c>
      <c r="L25">
        <v>5</v>
      </c>
      <c r="M25">
        <v>5</v>
      </c>
    </row>
    <row r="26" spans="1:13" x14ac:dyDescent="0.3">
      <c r="A26" t="s">
        <v>22</v>
      </c>
      <c r="B26" s="3">
        <f>B25*B24</f>
        <v>600</v>
      </c>
      <c r="C26" s="3">
        <f>C25*C24</f>
        <v>525</v>
      </c>
      <c r="D26" s="3">
        <f>D25*D24</f>
        <v>0</v>
      </c>
      <c r="J26" t="s">
        <v>22</v>
      </c>
      <c r="K26" s="3">
        <f>K25*K24</f>
        <v>600</v>
      </c>
      <c r="L26" s="3">
        <f>L25*L24</f>
        <v>525</v>
      </c>
      <c r="M26" s="3">
        <f>M25*M24</f>
        <v>0</v>
      </c>
    </row>
    <row r="29" spans="1:13" x14ac:dyDescent="0.3">
      <c r="A29" s="2" t="s">
        <v>23</v>
      </c>
      <c r="J29" s="2" t="s">
        <v>23</v>
      </c>
    </row>
    <row r="30" spans="1:13" x14ac:dyDescent="0.3">
      <c r="A30" t="s">
        <v>24</v>
      </c>
      <c r="B30" s="3">
        <v>40</v>
      </c>
      <c r="C30" s="3">
        <v>50</v>
      </c>
      <c r="D30" s="3">
        <v>0</v>
      </c>
      <c r="J30" t="s">
        <v>24</v>
      </c>
      <c r="K30" s="3">
        <v>40</v>
      </c>
      <c r="L30" s="3">
        <v>0</v>
      </c>
      <c r="M30" s="3">
        <v>0</v>
      </c>
    </row>
    <row r="31" spans="1:13" x14ac:dyDescent="0.3">
      <c r="A31" t="s">
        <v>25</v>
      </c>
      <c r="B31" s="3">
        <v>4</v>
      </c>
      <c r="C31" s="3">
        <v>4</v>
      </c>
      <c r="D31" s="3">
        <v>4</v>
      </c>
      <c r="J31" t="s">
        <v>25</v>
      </c>
      <c r="K31" s="3">
        <v>4</v>
      </c>
      <c r="L31" s="3">
        <v>4</v>
      </c>
      <c r="M31" s="3">
        <v>4</v>
      </c>
    </row>
    <row r="32" spans="1:13" x14ac:dyDescent="0.3">
      <c r="A32" t="s">
        <v>26</v>
      </c>
      <c r="B32" s="3">
        <v>160</v>
      </c>
      <c r="C32" s="3">
        <v>0</v>
      </c>
      <c r="D32" s="3">
        <v>0</v>
      </c>
      <c r="J32" t="s">
        <v>26</v>
      </c>
      <c r="K32" s="3">
        <v>160</v>
      </c>
      <c r="L32" s="3">
        <v>0</v>
      </c>
      <c r="M32" s="3">
        <v>0</v>
      </c>
    </row>
    <row r="35" spans="1:13" x14ac:dyDescent="0.3">
      <c r="A35" s="2" t="s">
        <v>27</v>
      </c>
      <c r="J35" s="2" t="s">
        <v>27</v>
      </c>
    </row>
    <row r="36" spans="1:13" x14ac:dyDescent="0.3">
      <c r="A36" t="s">
        <v>28</v>
      </c>
      <c r="B36" s="3">
        <v>50</v>
      </c>
      <c r="C36" s="3">
        <v>50</v>
      </c>
      <c r="D36" s="3">
        <v>0</v>
      </c>
      <c r="J36" t="s">
        <v>28</v>
      </c>
      <c r="K36" s="3">
        <v>50</v>
      </c>
      <c r="L36" s="3">
        <v>50</v>
      </c>
      <c r="M36" s="3">
        <v>0</v>
      </c>
    </row>
    <row r="37" spans="1:13" x14ac:dyDescent="0.3">
      <c r="A37" t="s">
        <v>29</v>
      </c>
      <c r="B37" s="3">
        <v>2</v>
      </c>
      <c r="C37" s="3">
        <v>2</v>
      </c>
      <c r="D37" s="3">
        <v>2</v>
      </c>
      <c r="J37" t="s">
        <v>29</v>
      </c>
      <c r="K37" s="3">
        <v>4</v>
      </c>
      <c r="L37" s="3">
        <v>4</v>
      </c>
      <c r="M37" s="3">
        <v>4</v>
      </c>
    </row>
    <row r="38" spans="1:13" x14ac:dyDescent="0.3">
      <c r="A38" t="s">
        <v>30</v>
      </c>
      <c r="B38" s="3">
        <v>5</v>
      </c>
      <c r="C38" s="3">
        <v>5</v>
      </c>
      <c r="D38" s="3">
        <v>5</v>
      </c>
      <c r="J38" t="s">
        <v>30</v>
      </c>
      <c r="K38" s="3">
        <v>5</v>
      </c>
      <c r="L38" s="3">
        <v>5</v>
      </c>
      <c r="M38" s="3">
        <v>5</v>
      </c>
    </row>
    <row r="39" spans="1:13" x14ac:dyDescent="0.3">
      <c r="A39" t="s">
        <v>31</v>
      </c>
      <c r="B39" s="3">
        <f>B38*B37*B36</f>
        <v>500</v>
      </c>
      <c r="C39" s="3">
        <v>500</v>
      </c>
      <c r="D39" s="3">
        <v>0</v>
      </c>
      <c r="J39" t="s">
        <v>31</v>
      </c>
      <c r="K39" s="3">
        <f>K38*K37*K36</f>
        <v>1000</v>
      </c>
      <c r="L39" s="3">
        <v>1000</v>
      </c>
      <c r="M39" s="3">
        <v>0</v>
      </c>
    </row>
    <row r="42" spans="1:13" x14ac:dyDescent="0.3">
      <c r="A42" t="s">
        <v>32</v>
      </c>
      <c r="J42" t="s">
        <v>32</v>
      </c>
    </row>
    <row r="43" spans="1:13" x14ac:dyDescent="0.3">
      <c r="A43" t="s">
        <v>9</v>
      </c>
      <c r="B43" s="3">
        <f>B39+B32+B26+B19</f>
        <v>1954</v>
      </c>
      <c r="C43" s="3">
        <f>SUM(C39+C32+C26+C19)</f>
        <v>1953</v>
      </c>
      <c r="D43" s="3">
        <f>SUM(D39+D32+D19)</f>
        <v>1810</v>
      </c>
      <c r="J43" t="s">
        <v>9</v>
      </c>
      <c r="K43" s="3">
        <f>SUM(K39+K32+K26+K19)</f>
        <v>3148</v>
      </c>
      <c r="L43" s="3">
        <f>SUM(L39+L32+L26+L19)</f>
        <v>3381</v>
      </c>
      <c r="M43" s="3">
        <f>SUM(M39+M32+M26+M19)</f>
        <v>3620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VARSHINI IYYAPPAN</dc:creator>
  <cp:lastModifiedBy>VARSHINI IYYAPPAN</cp:lastModifiedBy>
  <dcterms:created xsi:type="dcterms:W3CDTF">2025-08-24T11:22:57Z</dcterms:created>
  <dcterms:modified xsi:type="dcterms:W3CDTF">2025-08-24T12:20:38Z</dcterms:modified>
</cp:coreProperties>
</file>