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 data " sheetId="1" r:id="rId4"/>
    <sheet state="visible" name="Pivot Table 2" sheetId="2" r:id="rId5"/>
    <sheet state="visible" name="summary" sheetId="3" r:id="rId6"/>
  </sheets>
  <definedNames>
    <definedName hidden="1" localSheetId="0" name="Z_B2D8186E_B462_4CAB_AF61_6E639B12D189_.wvu.FilterData">'sales data '!$A$1:$F$17</definedName>
    <definedName name="SlicerCache_Table_1_Col_6">#N/A</definedName>
  </definedNames>
  <calcPr/>
  <customWorkbookViews>
    <customWorkbookView activeSheetId="0" maximized="1" windowHeight="0" windowWidth="0" guid="{B2D8186E-B462-4CAB-AF61-6E639B12D189}" name="Filter 1"/>
  </customWorkbookViews>
  <pivotCaches>
    <pivotCache cacheId="0" r:id="rId7"/>
  </pivotCaches>
  <extLst>
    <ext uri="{46BE6895-7355-4a93-B00E-2C351335B9C9}">
      <x15:slicerCaches>
        <x14:slicerCache r:id="rId8"/>
      </x15:slicerCaches>
    </ext>
  </extLst>
</workbook>
</file>

<file path=xl/sharedStrings.xml><?xml version="1.0" encoding="utf-8"?>
<sst xmlns="http://schemas.openxmlformats.org/spreadsheetml/2006/main" count="133" uniqueCount="27">
  <si>
    <t xml:space="preserve">Product </t>
  </si>
  <si>
    <t xml:space="preserve">Sales </t>
  </si>
  <si>
    <t>Expenses</t>
  </si>
  <si>
    <t>Profit</t>
  </si>
  <si>
    <t>Region</t>
  </si>
  <si>
    <t>Quarter</t>
  </si>
  <si>
    <t>SOLUTION</t>
  </si>
  <si>
    <t>Product A</t>
  </si>
  <si>
    <t>Region 1</t>
  </si>
  <si>
    <t>Q1</t>
  </si>
  <si>
    <t>Average for each quarter</t>
  </si>
  <si>
    <t>Product B</t>
  </si>
  <si>
    <t>Region 2</t>
  </si>
  <si>
    <t>Product C</t>
  </si>
  <si>
    <t>Q2</t>
  </si>
  <si>
    <t>Q3</t>
  </si>
  <si>
    <t>Q4</t>
  </si>
  <si>
    <t>Sum for each quarter</t>
  </si>
  <si>
    <t>Max for each quarter</t>
  </si>
  <si>
    <t xml:space="preserve">SUM of Sales </t>
  </si>
  <si>
    <t>Grand Total</t>
  </si>
  <si>
    <t>SUM of Profit</t>
  </si>
  <si>
    <t>Values</t>
  </si>
  <si>
    <t>SUM of Expenses</t>
  </si>
  <si>
    <t xml:space="preserve">Sales data </t>
  </si>
  <si>
    <t>slicer for quarter</t>
  </si>
  <si>
    <t xml:space="preserve">pivot table including totals and grand totals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</si>
</sst>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2.0"/>
      <color theme="1"/>
      <name val="Arial"/>
      <scheme val="minor"/>
    </font>
    <font>
      <color theme="1"/>
      <name val="Arial"/>
      <scheme val="minor"/>
    </font>
    <font>
      <b/>
      <sz val="30.0"/>
      <color theme="1"/>
      <name val="Comfortaa"/>
    </font>
    <font>
      <b/>
      <sz val="13.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horizontal="center" readingOrder="0"/>
    </xf>
    <xf borderId="0" fillId="0" fontId="2" numFmtId="0" xfId="0" applyAlignment="1" applyFont="1">
      <alignment horizontal="center" readingOrder="0"/>
    </xf>
    <xf borderId="0" fillId="0" fontId="5" numFmtId="0" xfId="0" applyAlignment="1" applyFont="1">
      <alignment readingOrder="0"/>
    </xf>
  </cellXfs>
  <cellStyles count="1">
    <cellStyle xfId="0" name="Normal" builtinId="0"/>
  </cellStyles>
  <dxfs count="2">
    <dxf>
      <font/>
      <fill>
        <patternFill patternType="none"/>
      </fill>
      <border/>
    </dxf>
    <dxf>
      <font>
        <color rgb="FF000000"/>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Region 1 and Region 2</a:t>
            </a:r>
          </a:p>
        </c:rich>
      </c:tx>
      <c:overlay val="0"/>
    </c:title>
    <c:plotArea>
      <c:layout/>
      <c:areaChart>
        <c:grouping val="stacked"/>
        <c:ser>
          <c:idx val="0"/>
          <c:order val="0"/>
          <c:tx>
            <c:strRef>
              <c:f>'sales data '!$A$39</c:f>
            </c:strRef>
          </c:tx>
          <c:spPr>
            <a:solidFill>
              <a:srgbClr val="4285F4">
                <a:alpha val="30000"/>
              </a:srgbClr>
            </a:solidFill>
            <a:ln cmpd="sng">
              <a:solidFill>
                <a:srgbClr val="4285F4"/>
              </a:solidFill>
            </a:ln>
          </c:spPr>
          <c:cat>
            <c:strRef>
              <c:f>'sales data '!$B$38:$K$38</c:f>
            </c:strRef>
          </c:cat>
          <c:val>
            <c:numRef>
              <c:f>'sales data '!$B$39:$K$39</c:f>
              <c:numCache/>
            </c:numRef>
          </c:val>
        </c:ser>
        <c:ser>
          <c:idx val="1"/>
          <c:order val="1"/>
          <c:tx>
            <c:strRef>
              <c:f>'sales data '!$A$40</c:f>
            </c:strRef>
          </c:tx>
          <c:spPr>
            <a:solidFill>
              <a:srgbClr val="EA4335">
                <a:alpha val="30000"/>
              </a:srgbClr>
            </a:solidFill>
            <a:ln cmpd="sng">
              <a:solidFill>
                <a:srgbClr val="EA4335"/>
              </a:solidFill>
            </a:ln>
          </c:spPr>
          <c:cat>
            <c:strRef>
              <c:f>'sales data '!$B$38:$K$38</c:f>
            </c:strRef>
          </c:cat>
          <c:val>
            <c:numRef>
              <c:f>'sales data '!$B$40:$K$40</c:f>
              <c:numCache/>
            </c:numRef>
          </c:val>
        </c:ser>
        <c:axId val="1036309849"/>
        <c:axId val="45907057"/>
      </c:areaChart>
      <c:catAx>
        <c:axId val="10363098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45907057"/>
      </c:catAx>
      <c:valAx>
        <c:axId val="459070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630984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Region 1 and Region 2</a:t>
            </a:r>
          </a:p>
        </c:rich>
      </c:tx>
      <c:overlay val="0"/>
    </c:title>
    <c:plotArea>
      <c:layout/>
      <c:areaChart>
        <c:grouping val="stacked"/>
        <c:ser>
          <c:idx val="0"/>
          <c:order val="0"/>
          <c:tx>
            <c:strRef>
              <c:f>'sales data '!$A$45</c:f>
            </c:strRef>
          </c:tx>
          <c:spPr>
            <a:solidFill>
              <a:srgbClr val="4285F4">
                <a:alpha val="30000"/>
              </a:srgbClr>
            </a:solidFill>
            <a:ln cmpd="sng">
              <a:solidFill>
                <a:srgbClr val="4285F4"/>
              </a:solidFill>
            </a:ln>
          </c:spPr>
          <c:cat>
            <c:strRef>
              <c:f>'sales data '!$B$44:$F$44</c:f>
            </c:strRef>
          </c:cat>
          <c:val>
            <c:numRef>
              <c:f>'sales data '!$B$45:$F$45</c:f>
              <c:numCache/>
            </c:numRef>
          </c:val>
        </c:ser>
        <c:ser>
          <c:idx val="1"/>
          <c:order val="1"/>
          <c:tx>
            <c:strRef>
              <c:f>'sales data '!$A$46</c:f>
            </c:strRef>
          </c:tx>
          <c:spPr>
            <a:solidFill>
              <a:srgbClr val="EA4335">
                <a:alpha val="30000"/>
              </a:srgbClr>
            </a:solidFill>
            <a:ln cmpd="sng">
              <a:solidFill>
                <a:srgbClr val="EA4335"/>
              </a:solidFill>
            </a:ln>
          </c:spPr>
          <c:cat>
            <c:strRef>
              <c:f>'sales data '!$B$44:$F$44</c:f>
            </c:strRef>
          </c:cat>
          <c:val>
            <c:numRef>
              <c:f>'sales data '!$B$46:$F$46</c:f>
              <c:numCache/>
            </c:numRef>
          </c:val>
        </c:ser>
        <c:axId val="1690828641"/>
        <c:axId val="1531338268"/>
      </c:areaChart>
      <c:catAx>
        <c:axId val="16908286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1531338268"/>
      </c:catAx>
      <c:valAx>
        <c:axId val="1531338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082864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'sales data '!$B$1</c:f>
            </c:strRef>
          </c:tx>
          <c:spPr>
            <a:solidFill>
              <a:schemeClr val="accent1"/>
            </a:solidFill>
            <a:ln cmpd="sng">
              <a:solidFill>
                <a:srgbClr val="000000"/>
              </a:solidFill>
            </a:ln>
          </c:spPr>
          <c:cat>
            <c:strRef>
              <c:f>'sales data '!$A$2:$A$17</c:f>
            </c:strRef>
          </c:cat>
          <c:val>
            <c:numRef>
              <c:f>'sales data '!$B$2:$B$17</c:f>
              <c:numCache/>
            </c:numRef>
          </c:val>
        </c:ser>
        <c:axId val="1867102603"/>
        <c:axId val="1379622741"/>
      </c:barChart>
      <c:lineChart>
        <c:varyColors val="0"/>
        <c:ser>
          <c:idx val="1"/>
          <c:order val="1"/>
          <c:tx>
            <c:strRef>
              <c:f>'sales data '!$D$1</c:f>
            </c:strRef>
          </c:tx>
          <c:spPr>
            <a:ln cmpd="sng">
              <a:solidFill>
                <a:srgbClr val="EA4335"/>
              </a:solidFill>
            </a:ln>
          </c:spPr>
          <c:marker>
            <c:symbol val="none"/>
          </c:marker>
          <c:cat>
            <c:strRef>
              <c:f>'sales data '!$A$2:$A$17</c:f>
            </c:strRef>
          </c:cat>
          <c:val>
            <c:numRef>
              <c:f>'sales data '!$D$2:$D$17</c:f>
              <c:numCache/>
            </c:numRef>
          </c:val>
          <c:smooth val="0"/>
        </c:ser>
        <c:axId val="1867102603"/>
        <c:axId val="1379622741"/>
      </c:lineChart>
      <c:catAx>
        <c:axId val="18671026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79622741"/>
      </c:catAx>
      <c:valAx>
        <c:axId val="13796227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710260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data for each quarter</a:t>
            </a:r>
          </a:p>
        </c:rich>
      </c:tx>
      <c:overlay val="0"/>
    </c:title>
    <c:plotArea>
      <c:layout/>
      <c:areaChart>
        <c:grouping val="stacked"/>
        <c:ser>
          <c:idx val="0"/>
          <c:order val="0"/>
          <c:tx>
            <c:strRef>
              <c:f>'sales data '!$A$45</c:f>
            </c:strRef>
          </c:tx>
          <c:spPr>
            <a:solidFill>
              <a:srgbClr val="4285F4">
                <a:alpha val="30000"/>
              </a:srgbClr>
            </a:solidFill>
            <a:ln cmpd="sng">
              <a:solidFill>
                <a:srgbClr val="4285F4"/>
              </a:solidFill>
            </a:ln>
          </c:spPr>
          <c:cat>
            <c:strRef>
              <c:f>'sales data '!$B$44:$F$44</c:f>
            </c:strRef>
          </c:cat>
          <c:val>
            <c:numRef>
              <c:f>'sales data '!$B$45:$F$45</c:f>
              <c:numCache/>
            </c:numRef>
          </c:val>
        </c:ser>
        <c:ser>
          <c:idx val="1"/>
          <c:order val="1"/>
          <c:tx>
            <c:strRef>
              <c:f>'sales data '!$A$46</c:f>
            </c:strRef>
          </c:tx>
          <c:spPr>
            <a:solidFill>
              <a:srgbClr val="EA4335">
                <a:alpha val="30000"/>
              </a:srgbClr>
            </a:solidFill>
            <a:ln cmpd="sng">
              <a:solidFill>
                <a:srgbClr val="EA4335"/>
              </a:solidFill>
            </a:ln>
          </c:spPr>
          <c:cat>
            <c:strRef>
              <c:f>'sales data '!$B$44:$F$44</c:f>
            </c:strRef>
          </c:cat>
          <c:val>
            <c:numRef>
              <c:f>'sales data '!$B$46:$F$46</c:f>
              <c:numCache/>
            </c:numRef>
          </c:val>
        </c:ser>
        <c:axId val="2074661744"/>
        <c:axId val="134050000"/>
      </c:areaChart>
      <c:catAx>
        <c:axId val="20746617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134050000"/>
      </c:catAx>
      <c:valAx>
        <c:axId val="1340500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466174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data of profit for each quarter</a:t>
            </a:r>
          </a:p>
        </c:rich>
      </c:tx>
      <c:overlay val="0"/>
    </c:title>
    <c:plotArea>
      <c:layout/>
      <c:areaChart>
        <c:grouping val="stacked"/>
        <c:ser>
          <c:idx val="0"/>
          <c:order val="0"/>
          <c:tx>
            <c:strRef>
              <c:f>'sales data '!$A$39</c:f>
            </c:strRef>
          </c:tx>
          <c:spPr>
            <a:solidFill>
              <a:srgbClr val="4285F4">
                <a:alpha val="30000"/>
              </a:srgbClr>
            </a:solidFill>
            <a:ln cmpd="sng">
              <a:solidFill>
                <a:srgbClr val="4285F4"/>
              </a:solidFill>
            </a:ln>
          </c:spPr>
          <c:cat>
            <c:strRef>
              <c:f>'sales data '!$B$38:$K$38</c:f>
            </c:strRef>
          </c:cat>
          <c:val>
            <c:numRef>
              <c:f>'sales data '!$B$39:$K$39</c:f>
              <c:numCache/>
            </c:numRef>
          </c:val>
        </c:ser>
        <c:ser>
          <c:idx val="1"/>
          <c:order val="1"/>
          <c:tx>
            <c:strRef>
              <c:f>'sales data '!$A$40</c:f>
            </c:strRef>
          </c:tx>
          <c:spPr>
            <a:solidFill>
              <a:srgbClr val="EA4335">
                <a:alpha val="30000"/>
              </a:srgbClr>
            </a:solidFill>
            <a:ln cmpd="sng">
              <a:solidFill>
                <a:srgbClr val="EA4335"/>
              </a:solidFill>
            </a:ln>
          </c:spPr>
          <c:cat>
            <c:strRef>
              <c:f>'sales data '!$B$38:$K$38</c:f>
            </c:strRef>
          </c:cat>
          <c:val>
            <c:numRef>
              <c:f>'sales data '!$B$40:$K$40</c:f>
              <c:numCache/>
            </c:numRef>
          </c:val>
        </c:ser>
        <c:axId val="719340976"/>
        <c:axId val="1156378379"/>
      </c:areaChart>
      <c:catAx>
        <c:axId val="7193409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1156378379"/>
      </c:catAx>
      <c:valAx>
        <c:axId val="11563783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934097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46</xdr:row>
      <xdr:rowOff>200025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219075</xdr:colOff>
      <xdr:row>42</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190500</xdr:rowOff>
    </xdr:from>
    <xdr:ext cx="9353550" cy="20288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13</xdr:row>
      <xdr:rowOff>190500</xdr:rowOff>
    </xdr:from>
    <xdr:ext cx="9448800" cy="31908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542925</xdr:colOff>
      <xdr:row>2</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942975</xdr:colOff>
      <xdr:row>25</xdr:row>
      <xdr:rowOff>9525</xdr:rowOff>
    </xdr:from>
    <xdr:ext cx="2857500" cy="2857500"/>
    <mc:AlternateContent>
      <mc:Choice Requires="sle15">
        <xdr:graphicFrame>
          <xdr:nvGraphicFramePr>
            <xdr:cNvPr id="1" name="Quarter_1"/>
            <xdr:cNvGraphicFramePr/>
          </xdr:nvGraphicFramePr>
          <xdr:xfrm>
            <a:off x="0" y="0"/>
            <a:ext cx="0" cy="0"/>
          </xdr:xfrm>
          <a:graphic>
            <a:graphicData uri="http://schemas.microsoft.com/office/drawing/2010/slicer">
              <x3Unk:slicer name="Quart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7" sheet="sales data "/>
  </cacheSource>
  <cacheFields>
    <cacheField name="Product " numFmtId="0">
      <sharedItems>
        <s v="Product A"/>
        <s v="Product B"/>
        <s v="Product C"/>
      </sharedItems>
    </cacheField>
    <cacheField name="Sales " numFmtId="0">
      <sharedItems containsSemiMixedTypes="0" containsString="0" containsNumber="1" containsInteger="1">
        <n v="100.0"/>
        <n v="200.0"/>
        <n v="150.0"/>
        <n v="250.0"/>
        <n v="180.0"/>
        <n v="120.0"/>
        <n v="300.0"/>
        <n v="220.0"/>
        <n v="280.0"/>
        <n v="320.0"/>
        <n v="190.0"/>
        <n v="210.0"/>
        <n v="380.0"/>
        <n v="240.0"/>
        <n v="420.0"/>
      </sharedItems>
    </cacheField>
    <cacheField name="Expenses" numFmtId="0">
      <sharedItems containsSemiMixedTypes="0" containsString="0" containsNumber="1" containsInteger="1">
        <n v="50.0"/>
        <n v="80.0"/>
        <n v="70.0"/>
        <n v="100.0"/>
        <n v="90.0"/>
        <n v="60.0"/>
        <n v="120.0"/>
        <n v="110.0"/>
        <n v="130.0"/>
        <n v="140.0"/>
        <n v="160.0"/>
        <n v="150.0"/>
        <n v="200.0"/>
      </sharedItems>
    </cacheField>
    <cacheField name="Profit" numFmtId="0">
      <sharedItems containsSemiMixedTypes="0" containsString="0" containsNumber="1" containsInteger="1">
        <n v="50.0"/>
        <n v="120.0"/>
        <n v="80.0"/>
        <n v="150.0"/>
        <n v="90.0"/>
        <n v="60.0"/>
        <n v="180.0"/>
        <n v="110.0"/>
        <n v="220.0"/>
      </sharedItems>
    </cacheField>
    <cacheField name="Region" numFmtId="0">
      <sharedItems>
        <s v="Region 1"/>
        <s v="Region 2"/>
      </sharedItems>
    </cacheField>
    <cacheField name="Quarter" numFmtId="0">
      <sharedItems>
        <s v="Q1"/>
        <s v="Q2"/>
        <s v="Q3"/>
        <s v="Q4"/>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data " cacheId="0" dataCaption="" compact="0" compactData="0">
  <location ref="A37:K41" firstHeaderRow="0" firstDataRow="1" firstDataCol="1"/>
  <pivotFields>
    <pivotField name="Product " compact="0" outline="0" multipleItemSelectionAllowed="1" showAll="0">
      <items>
        <item x="0"/>
        <item x="1"/>
        <item x="2"/>
        <item t="default"/>
      </items>
    </pivotField>
    <pivotField name="Sales " dataField="1" compact="0" outline="0" multipleItemSelectionAllowed="1" showAll="0">
      <items>
        <item x="0"/>
        <item x="1"/>
        <item x="2"/>
        <item x="3"/>
        <item x="4"/>
        <item x="5"/>
        <item x="6"/>
        <item x="7"/>
        <item x="8"/>
        <item x="9"/>
        <item x="10"/>
        <item x="11"/>
        <item x="12"/>
        <item x="13"/>
        <item x="14"/>
        <item t="default"/>
      </items>
    </pivotField>
    <pivotField name="Expenses" compact="0" outline="0" multipleItemSelectionAllowed="1" showAll="0">
      <items>
        <item x="0"/>
        <item x="1"/>
        <item x="2"/>
        <item x="3"/>
        <item x="4"/>
        <item x="5"/>
        <item x="6"/>
        <item x="7"/>
        <item x="8"/>
        <item x="9"/>
        <item x="10"/>
        <item x="11"/>
        <item x="12"/>
        <item t="default"/>
      </items>
    </pivotField>
    <pivotField name="Profit" axis="axisCol" compact="0" outline="0" multipleItemSelectionAllowed="1" showAll="0" sortType="ascending">
      <items>
        <item x="0"/>
        <item x="5"/>
        <item x="2"/>
        <item x="4"/>
        <item x="7"/>
        <item x="1"/>
        <item x="3"/>
        <item x="6"/>
        <item x="8"/>
        <item t="default"/>
      </items>
    </pivotField>
    <pivotField name="Region" axis="axisRow" compact="0" outline="0" multipleItemSelectionAllowed="1" showAll="0" sortType="ascending">
      <items>
        <item x="0"/>
        <item x="1"/>
        <item t="default"/>
      </items>
    </pivotField>
    <pivotField name="Quarter" compact="0" outline="0" multipleItemSelectionAllowed="1" showAll="0">
      <items>
        <item x="0"/>
        <item x="1"/>
        <item x="2"/>
        <item x="3"/>
        <item t="default"/>
      </items>
    </pivotField>
  </pivotFields>
  <rowFields>
    <field x="4"/>
  </rowFields>
  <colFields>
    <field x="3"/>
  </colFields>
  <dataFields>
    <dataField name="SUM of Sales " fld="1" baseField="0"/>
  </dataFields>
</pivotTableDefinition>
</file>

<file path=xl/pivotTables/pivotTable2.xml><?xml version="1.0" encoding="utf-8"?>
<pivotTableDefinition xmlns="http://schemas.openxmlformats.org/spreadsheetml/2006/main" name="sales data  2" cacheId="0" dataCaption="" compact="0" compactData="0">
  <location ref="A43:F47" firstHeaderRow="0" firstDataRow="1" firstDataCol="1"/>
  <pivotFields>
    <pivotField name="Product " compact="0" outline="0" multipleItemSelectionAllowed="1" showAll="0">
      <items>
        <item x="0"/>
        <item x="1"/>
        <item x="2"/>
        <item t="default"/>
      </items>
    </pivotField>
    <pivotField name="Sales " compact="0" outline="0" multipleItemSelectionAllowed="1" showAll="0">
      <items>
        <item x="0"/>
        <item x="1"/>
        <item x="2"/>
        <item x="3"/>
        <item x="4"/>
        <item x="5"/>
        <item x="6"/>
        <item x="7"/>
        <item x="8"/>
        <item x="9"/>
        <item x="10"/>
        <item x="11"/>
        <item x="12"/>
        <item x="13"/>
        <item x="14"/>
        <item t="default"/>
      </items>
    </pivotField>
    <pivotField name="Expenses" compact="0" outline="0" multipleItemSelectionAllowed="1" showAll="0">
      <items>
        <item x="0"/>
        <item x="1"/>
        <item x="2"/>
        <item x="3"/>
        <item x="4"/>
        <item x="5"/>
        <item x="6"/>
        <item x="7"/>
        <item x="8"/>
        <item x="9"/>
        <item x="10"/>
        <item x="11"/>
        <item x="12"/>
        <item t="default"/>
      </items>
    </pivotField>
    <pivotField name="Profit" dataField="1" compact="0" outline="0" multipleItemSelectionAllowed="1" showAll="0">
      <items>
        <item x="0"/>
        <item x="1"/>
        <item x="2"/>
        <item x="3"/>
        <item x="4"/>
        <item x="5"/>
        <item x="6"/>
        <item x="7"/>
        <item x="8"/>
        <item t="default"/>
      </items>
    </pivotField>
    <pivotField name="Region" axis="axisRow" compact="0" outline="0" multipleItemSelectionAllowed="1" showAll="0" sortType="ascending">
      <items>
        <item x="0"/>
        <item x="1"/>
        <item t="default"/>
      </items>
    </pivotField>
    <pivotField name="Quarter" axis="axisCol" compact="0" outline="0" multipleItemSelectionAllowed="1" showAll="0" sortType="ascending">
      <items>
        <item x="0"/>
        <item x="1"/>
        <item x="2"/>
        <item x="3"/>
        <item t="default"/>
      </items>
    </pivotField>
  </pivotFields>
  <rowFields>
    <field x="4"/>
  </rowFields>
  <colFields>
    <field x="5"/>
  </colFields>
  <dataFields>
    <dataField name="SUM of Profit" fld="3" baseField="0"/>
  </dataFields>
</pivotTableDefinition>
</file>

<file path=xl/pivotTables/pivotTable3.xml><?xml version="1.0" encoding="utf-8"?>
<pivotTableDefinition xmlns="http://schemas.openxmlformats.org/spreadsheetml/2006/main" name="Pivot Table 2" cacheId="0" dataCaption="" compact="0" compactData="0">
  <location ref="A1:M6" firstHeaderRow="0" firstDataRow="2" firstDataCol="1"/>
  <pivotFields>
    <pivotField name="Product " axis="axisCol" compact="0" outline="0" multipleItemSelectionAllowed="1" showAll="0" sortType="ascending">
      <items>
        <item x="0"/>
        <item x="1"/>
        <item x="2"/>
        <item t="default"/>
      </items>
    </pivotField>
    <pivotField name="Sales " dataField="1" compact="0" outline="0" multipleItemSelectionAllowed="1" showAll="0">
      <items>
        <item x="0"/>
        <item x="1"/>
        <item x="2"/>
        <item x="3"/>
        <item x="4"/>
        <item x="5"/>
        <item x="6"/>
        <item x="7"/>
        <item x="8"/>
        <item x="9"/>
        <item x="10"/>
        <item x="11"/>
        <item x="12"/>
        <item x="13"/>
        <item x="14"/>
        <item t="default"/>
      </items>
    </pivotField>
    <pivotField name="Expenses" dataField="1" compact="0" outline="0" multipleItemSelectionAllowed="1" showAll="0">
      <items>
        <item x="0"/>
        <item x="1"/>
        <item x="2"/>
        <item x="3"/>
        <item x="4"/>
        <item x="5"/>
        <item x="6"/>
        <item x="7"/>
        <item x="8"/>
        <item x="9"/>
        <item x="10"/>
        <item x="11"/>
        <item x="12"/>
        <item t="default"/>
      </items>
    </pivotField>
    <pivotField name="Profit" dataField="1" compact="0" outline="0" multipleItemSelectionAllowed="1" showAll="0">
      <items>
        <item x="0"/>
        <item x="1"/>
        <item x="2"/>
        <item x="3"/>
        <item x="4"/>
        <item x="5"/>
        <item x="6"/>
        <item x="7"/>
        <item x="8"/>
        <item t="default"/>
      </items>
    </pivotField>
    <pivotField name="Region" axis="axisRow" compact="0" outline="0" multipleItemSelectionAllowed="1" showAll="0" sortType="ascending">
      <items>
        <item x="0"/>
        <item x="1"/>
        <item t="default"/>
      </items>
    </pivotField>
    <pivotField name="Quarter" compact="0" outline="0" multipleItemSelectionAllowed="1" showAll="0">
      <items>
        <item x="0"/>
        <item x="1"/>
        <item x="2"/>
        <item x="3"/>
        <item t="default"/>
      </items>
    </pivotField>
  </pivotFields>
  <rowFields>
    <field x="4"/>
  </rowFields>
  <colFields>
    <field x="0"/>
    <field x="-2"/>
  </colFields>
  <dataFields>
    <dataField name="SUM of Expenses" fld="2" baseField="0"/>
    <dataField name="SUM of Profit" fld="3" baseField="0"/>
    <dataField name="SUM of Sales " fld="1" baseField="0"/>
  </dataFields>
</pivotTableDefinition>
</file>

<file path=xl/pivotTables/pivotTable4.xml><?xml version="1.0" encoding="utf-8"?>
<pivotTableDefinition xmlns="http://schemas.openxmlformats.org/spreadsheetml/2006/main" name="summary" cacheId="0" dataCaption="" compact="0" compactData="0">
  <location ref="A33:J40" firstHeaderRow="0" firstDataRow="2" firstDataCol="1"/>
  <pivotFields>
    <pivotField name="Product " compact="0" outline="0" multipleItemSelectionAllowed="1" showAll="0">
      <items>
        <item x="0"/>
        <item x="1"/>
        <item x="2"/>
        <item t="default"/>
      </items>
    </pivotField>
    <pivotField name="Sales " dataField="1" compact="0" outline="0" multipleItemSelectionAllowed="1" showAll="0">
      <items>
        <item x="0"/>
        <item x="1"/>
        <item x="2"/>
        <item x="3"/>
        <item x="4"/>
        <item x="5"/>
        <item x="6"/>
        <item x="7"/>
        <item x="8"/>
        <item x="9"/>
        <item x="10"/>
        <item x="11"/>
        <item x="12"/>
        <item x="13"/>
        <item x="14"/>
        <item t="default"/>
      </items>
    </pivotField>
    <pivotField name="Expenses" dataField="1" compact="0" outline="0" multipleItemSelectionAllowed="1" showAll="0">
      <items>
        <item x="0"/>
        <item x="1"/>
        <item x="2"/>
        <item x="3"/>
        <item x="4"/>
        <item x="5"/>
        <item x="6"/>
        <item x="7"/>
        <item x="8"/>
        <item x="9"/>
        <item x="10"/>
        <item x="11"/>
        <item x="12"/>
        <item t="default"/>
      </items>
    </pivotField>
    <pivotField name="Profit" dataField="1" compact="0" outline="0" multipleItemSelectionAllowed="1" showAll="0">
      <items>
        <item x="0"/>
        <item x="1"/>
        <item x="2"/>
        <item x="3"/>
        <item x="4"/>
        <item x="5"/>
        <item x="6"/>
        <item x="7"/>
        <item x="8"/>
        <item t="default"/>
      </items>
    </pivotField>
    <pivotField name="Region" axis="axisCol" compact="0" outline="0" multipleItemSelectionAllowed="1" showAll="0" sortType="ascending">
      <items>
        <item x="0"/>
        <item x="1"/>
        <item t="default"/>
      </items>
    </pivotField>
    <pivotField name="Quarter" axis="axisRow" compact="0" outline="0" multipleItemSelectionAllowed="1" showAll="0" sortType="ascending">
      <items>
        <item x="0"/>
        <item x="1"/>
        <item x="2"/>
        <item x="3"/>
        <item t="default"/>
      </items>
    </pivotField>
  </pivotFields>
  <rowFields>
    <field x="5"/>
  </rowFields>
  <colFields>
    <field x="4"/>
    <field x="-2"/>
  </colFields>
  <dataFields>
    <dataField name="SUM of Expenses" fld="2" baseField="0"/>
    <dataField name="SUM of Profit" fld="3" baseField="0"/>
    <dataField name="SUM of Sales " fld="1"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Quarter">
  <x14:extLst>
    <ext uri="{2F2917AC-EB37-4324-AD4E-5DD8C200BD13}">
      <x15:tableSlicerCache tableId="1" column="6"/>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Quarter_1" cache="SlicerCache_Table_1_Col_6" caption="Quarter" rowHeight="247650"/>
</x14:slicers>
</file>

<file path=xl/tables/table1.xml><?xml version="1.0" encoding="utf-8"?>
<table xmlns="http://schemas.openxmlformats.org/spreadsheetml/2006/main" ref="A1:F17" displayName="Table_1" name="Table_1" id="1">
  <autoFilter ref="$A$1:$F$17"/>
  <tableColumns count="6">
    <tableColumn name="Product " id="1"/>
    <tableColumn name="Sales " id="2"/>
    <tableColumn name="Expenses" id="3"/>
    <tableColumn name="Profit" id="4"/>
    <tableColumn name="Region" id="5"/>
    <tableColumn name="Quarter"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3.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H1" s="2" t="s">
        <v>6</v>
      </c>
    </row>
    <row r="2">
      <c r="A2" s="3" t="s">
        <v>7</v>
      </c>
      <c r="B2" s="3">
        <v>100.0</v>
      </c>
      <c r="C2" s="3">
        <v>50.0</v>
      </c>
      <c r="D2" s="3">
        <v>50.0</v>
      </c>
      <c r="E2" s="3" t="s">
        <v>8</v>
      </c>
      <c r="F2" s="3" t="s">
        <v>9</v>
      </c>
      <c r="H2" s="3" t="s">
        <v>10</v>
      </c>
    </row>
    <row r="3">
      <c r="A3" s="3" t="s">
        <v>11</v>
      </c>
      <c r="B3" s="3">
        <v>200.0</v>
      </c>
      <c r="C3" s="3">
        <v>80.0</v>
      </c>
      <c r="D3" s="3">
        <v>120.0</v>
      </c>
      <c r="E3" s="3" t="s">
        <v>12</v>
      </c>
      <c r="F3" s="3" t="s">
        <v>9</v>
      </c>
      <c r="H3" s="3" t="s">
        <v>9</v>
      </c>
      <c r="I3" s="4">
        <f>AVERAGEIF($F:$F, "Q1", $B:$B)</f>
        <v>225</v>
      </c>
    </row>
    <row r="4">
      <c r="A4" s="3" t="s">
        <v>13</v>
      </c>
      <c r="B4" s="3">
        <v>150.0</v>
      </c>
      <c r="C4" s="3">
        <v>70.0</v>
      </c>
      <c r="D4" s="3">
        <v>80.0</v>
      </c>
      <c r="E4" s="3" t="s">
        <v>8</v>
      </c>
      <c r="F4" s="3" t="s">
        <v>14</v>
      </c>
      <c r="H4" s="3" t="s">
        <v>14</v>
      </c>
      <c r="I4" s="4">
        <f>AVERAGEIF(F:F,"q2",B:B)</f>
        <v>200</v>
      </c>
    </row>
    <row r="5">
      <c r="A5" s="3" t="s">
        <v>7</v>
      </c>
      <c r="B5" s="3">
        <v>250.0</v>
      </c>
      <c r="C5" s="3">
        <v>100.0</v>
      </c>
      <c r="D5" s="3">
        <v>150.0</v>
      </c>
      <c r="E5" s="3" t="s">
        <v>12</v>
      </c>
      <c r="F5" s="3" t="s">
        <v>14</v>
      </c>
      <c r="H5" s="3" t="s">
        <v>15</v>
      </c>
      <c r="I5" s="4">
        <f>AVERAGEIF(F:F,"q3",B:B)</f>
        <v>230</v>
      </c>
    </row>
    <row r="6">
      <c r="A6" s="3" t="s">
        <v>11</v>
      </c>
      <c r="B6" s="3">
        <v>180.0</v>
      </c>
      <c r="C6" s="3">
        <v>90.0</v>
      </c>
      <c r="D6" s="3">
        <v>90.0</v>
      </c>
      <c r="E6" s="3" t="s">
        <v>8</v>
      </c>
      <c r="F6" s="3" t="s">
        <v>15</v>
      </c>
      <c r="H6" s="3" t="s">
        <v>16</v>
      </c>
      <c r="I6" s="4">
        <f>AVERAGEIF(F:F,"q4",B:B)</f>
        <v>310</v>
      </c>
    </row>
    <row r="7">
      <c r="A7" s="3" t="s">
        <v>13</v>
      </c>
      <c r="B7" s="3">
        <v>120.0</v>
      </c>
      <c r="C7" s="3">
        <v>60.0</v>
      </c>
      <c r="D7" s="3">
        <v>60.0</v>
      </c>
      <c r="E7" s="3" t="s">
        <v>12</v>
      </c>
      <c r="F7" s="3" t="s">
        <v>15</v>
      </c>
      <c r="H7" s="3" t="s">
        <v>17</v>
      </c>
    </row>
    <row r="8">
      <c r="A8" s="3" t="s">
        <v>7</v>
      </c>
      <c r="B8" s="3">
        <v>300.0</v>
      </c>
      <c r="C8" s="3">
        <v>120.0</v>
      </c>
      <c r="D8" s="3">
        <v>180.0</v>
      </c>
      <c r="E8" s="3" t="s">
        <v>8</v>
      </c>
      <c r="F8" s="3" t="s">
        <v>16</v>
      </c>
      <c r="H8" s="3" t="s">
        <v>9</v>
      </c>
      <c r="I8" s="4">
        <f>SUMIFS($C:$C, $F:$F, "Q1")</f>
        <v>400</v>
      </c>
    </row>
    <row r="9">
      <c r="A9" s="3" t="s">
        <v>11</v>
      </c>
      <c r="B9" s="3">
        <v>220.0</v>
      </c>
      <c r="C9" s="3">
        <v>110.0</v>
      </c>
      <c r="D9" s="3">
        <v>110.0</v>
      </c>
      <c r="E9" s="3" t="s">
        <v>12</v>
      </c>
      <c r="F9" s="3" t="s">
        <v>16</v>
      </c>
      <c r="H9" s="3" t="s">
        <v>14</v>
      </c>
      <c r="I9" s="4">
        <f>SUMIFS($C:$C, $F:$F, "Q2")</f>
        <v>360</v>
      </c>
    </row>
    <row r="10">
      <c r="A10" s="3" t="s">
        <v>13</v>
      </c>
      <c r="B10" s="3">
        <v>280.0</v>
      </c>
      <c r="C10" s="3">
        <v>130.0</v>
      </c>
      <c r="D10" s="3">
        <v>150.0</v>
      </c>
      <c r="E10" s="3" t="s">
        <v>8</v>
      </c>
      <c r="F10" s="3" t="s">
        <v>9</v>
      </c>
      <c r="H10" s="3" t="s">
        <v>15</v>
      </c>
      <c r="I10" s="4">
        <f>SUMIFS($C:$C, $F:$F, "Q3")</f>
        <v>440</v>
      </c>
    </row>
    <row r="11">
      <c r="A11" s="3" t="s">
        <v>7</v>
      </c>
      <c r="B11" s="3">
        <v>320.0</v>
      </c>
      <c r="C11" s="3">
        <v>140.0</v>
      </c>
      <c r="D11" s="3">
        <v>180.0</v>
      </c>
      <c r="E11" s="3" t="s">
        <v>12</v>
      </c>
      <c r="F11" s="3" t="s">
        <v>9</v>
      </c>
      <c r="H11" s="3" t="s">
        <v>16</v>
      </c>
      <c r="I11" s="4">
        <f>SUMIFS($C:$C, $F:$F, "Q4")</f>
        <v>580</v>
      </c>
    </row>
    <row r="12">
      <c r="A12" s="3" t="s">
        <v>11</v>
      </c>
      <c r="B12" s="3">
        <v>190.0</v>
      </c>
      <c r="C12" s="3">
        <v>100.0</v>
      </c>
      <c r="D12" s="3">
        <v>90.0</v>
      </c>
      <c r="E12" s="3" t="s">
        <v>8</v>
      </c>
      <c r="F12" s="3" t="s">
        <v>14</v>
      </c>
      <c r="H12" s="3" t="s">
        <v>18</v>
      </c>
    </row>
    <row r="13">
      <c r="A13" s="3" t="s">
        <v>13</v>
      </c>
      <c r="B13" s="3">
        <v>210.0</v>
      </c>
      <c r="C13" s="3">
        <v>90.0</v>
      </c>
      <c r="D13" s="3">
        <v>120.0</v>
      </c>
      <c r="E13" s="3" t="s">
        <v>12</v>
      </c>
      <c r="F13" s="3" t="s">
        <v>14</v>
      </c>
      <c r="H13" s="3" t="s">
        <v>9</v>
      </c>
      <c r="I13" s="4">
        <f>MAXIFS($D:$D, $F:$F, "Q1")</f>
        <v>180</v>
      </c>
    </row>
    <row r="14">
      <c r="A14" s="3" t="s">
        <v>7</v>
      </c>
      <c r="B14" s="3">
        <v>380.0</v>
      </c>
      <c r="C14" s="3">
        <v>160.0</v>
      </c>
      <c r="D14" s="3">
        <v>220.0</v>
      </c>
      <c r="E14" s="3" t="s">
        <v>8</v>
      </c>
      <c r="F14" s="3" t="s">
        <v>15</v>
      </c>
      <c r="H14" s="3" t="s">
        <v>14</v>
      </c>
      <c r="I14" s="4">
        <f>MAXIFS($D:$D, $F:$F, "Q2")</f>
        <v>150</v>
      </c>
    </row>
    <row r="15">
      <c r="A15" s="3" t="s">
        <v>11</v>
      </c>
      <c r="B15" s="3">
        <v>240.0</v>
      </c>
      <c r="C15" s="3">
        <v>130.0</v>
      </c>
      <c r="D15" s="3">
        <v>110.0</v>
      </c>
      <c r="E15" s="3" t="s">
        <v>12</v>
      </c>
      <c r="F15" s="3" t="s">
        <v>15</v>
      </c>
      <c r="H15" s="3" t="s">
        <v>15</v>
      </c>
      <c r="I15" s="4">
        <f>MAXIFS($D:$D, $F:$F, "Q3")</f>
        <v>220</v>
      </c>
    </row>
    <row r="16">
      <c r="A16" s="3" t="s">
        <v>13</v>
      </c>
      <c r="B16" s="3">
        <v>300.0</v>
      </c>
      <c r="C16" s="3">
        <v>150.0</v>
      </c>
      <c r="D16" s="3">
        <v>150.0</v>
      </c>
      <c r="E16" s="3" t="s">
        <v>8</v>
      </c>
      <c r="F16" s="3" t="s">
        <v>16</v>
      </c>
      <c r="H16" s="3" t="s">
        <v>16</v>
      </c>
      <c r="I16" s="4">
        <f>MAXIFS($D:$D, $F:$F, "Q4")</f>
        <v>220</v>
      </c>
    </row>
    <row r="17">
      <c r="A17" s="3" t="s">
        <v>7</v>
      </c>
      <c r="B17" s="3">
        <v>420.0</v>
      </c>
      <c r="C17" s="3">
        <v>200.0</v>
      </c>
      <c r="D17" s="3">
        <v>220.0</v>
      </c>
      <c r="E17" s="3" t="s">
        <v>12</v>
      </c>
      <c r="F17" s="3" t="s">
        <v>16</v>
      </c>
    </row>
    <row r="19">
      <c r="F19" s="4" t="b">
        <f t="shared" ref="F19:F22" si="1">E2=MAXIFS(E2:E17,A2:A17,$A2)</f>
        <v>0</v>
      </c>
    </row>
    <row r="20">
      <c r="F20" s="4" t="b">
        <f t="shared" si="1"/>
        <v>0</v>
      </c>
    </row>
    <row r="21">
      <c r="F21" s="4" t="b">
        <f t="shared" si="1"/>
        <v>0</v>
      </c>
    </row>
    <row r="22">
      <c r="F22" s="4" t="b">
        <f t="shared" si="1"/>
        <v>0</v>
      </c>
    </row>
    <row r="37"/>
    <row r="38"/>
    <row r="39"/>
    <row r="40"/>
    <row r="41"/>
    <row r="43"/>
    <row r="44"/>
    <row r="45"/>
    <row r="46"/>
    <row r="47"/>
  </sheetData>
  <customSheetViews>
    <customSheetView guid="{B2D8186E-B462-4CAB-AF61-6E639B12D189}" filter="1" showAutoFilter="1">
      <autoFilter ref="$A$1:$F$17"/>
    </customSheetView>
  </customSheetViews>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s>
  <sheetData>
    <row r="1" ht="34.5" customHeight="1">
      <c r="A1" s="5" t="s">
        <v>24</v>
      </c>
    </row>
    <row r="24">
      <c r="K24" s="6" t="s">
        <v>25</v>
      </c>
    </row>
    <row r="32">
      <c r="A32" s="7" t="s">
        <v>26</v>
      </c>
    </row>
    <row r="33"/>
    <row r="34"/>
    <row r="35"/>
    <row r="36"/>
    <row r="37"/>
    <row r="38"/>
    <row r="39"/>
    <row r="40"/>
    <row r="42">
      <c r="D42" s="2"/>
    </row>
  </sheetData>
  <mergeCells count="2">
    <mergeCell ref="A1:O1"/>
    <mergeCell ref="K24:L24"/>
  </mergeCells>
  <conditionalFormatting sqref="A32:M38">
    <cfRule type="notContainsBlanks" dxfId="1" priority="1">
      <formula>LEN(TRIM(A32))&gt;0</formula>
    </cfRule>
  </conditionalFormatting>
  <drawing r:id="rId2"/>
  <extLst>
    <ext uri="{3A4CF648-6AED-40f4-86FF-DC5316D8AED3}">
      <x14:slicerList>
        <x14:slicer r:id="rId3"/>
      </x14:slicerList>
    </ext>
  </extLst>
</worksheet>
</file>