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Sheet" sheetId="1" r:id="rId4"/>
    <sheet state="visible" name="OrderSheet" sheetId="2" r:id="rId5"/>
    <sheet state="visible" name="data 3" sheetId="3" r:id="rId6"/>
  </sheets>
  <definedNames/>
  <calcPr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<sst xmlns="http://schemas.openxmlformats.org/spreadsheetml/2006/main" count="103" uniqueCount="70">
  <si>
    <t>Product_ID</t>
  </si>
  <si>
    <t>Product_Name</t>
  </si>
  <si>
    <t>Quantity</t>
  </si>
  <si>
    <t>Price</t>
  </si>
  <si>
    <t>Reorder_Point</t>
  </si>
  <si>
    <t>Supplier</t>
  </si>
  <si>
    <t>Inventory</t>
  </si>
  <si>
    <t>Item A</t>
  </si>
  <si>
    <t>Supplier1</t>
  </si>
  <si>
    <t>Item B</t>
  </si>
  <si>
    <t>Supplier2</t>
  </si>
  <si>
    <t xml:space="preserve">Inventory tracking - done </t>
  </si>
  <si>
    <t>Item C</t>
  </si>
  <si>
    <t>Item D</t>
  </si>
  <si>
    <t>Supplier3</t>
  </si>
  <si>
    <t>Item E</t>
  </si>
  <si>
    <t>Item F</t>
  </si>
  <si>
    <t>Item G</t>
  </si>
  <si>
    <t>Item H</t>
  </si>
  <si>
    <t>Item I</t>
  </si>
  <si>
    <t>Item J</t>
  </si>
  <si>
    <t>Item K</t>
  </si>
  <si>
    <t>Item L</t>
  </si>
  <si>
    <t>Item M</t>
  </si>
  <si>
    <t>Item N</t>
  </si>
  <si>
    <t>Item O</t>
  </si>
  <si>
    <t>Count of Price</t>
  </si>
  <si>
    <t>Count of Inventory</t>
  </si>
  <si>
    <t>Grand Total</t>
  </si>
  <si>
    <t>Order_ID</t>
  </si>
  <si>
    <t>Customer_Name</t>
  </si>
  <si>
    <t>Order_Date</t>
  </si>
  <si>
    <t>Shipping_Date</t>
  </si>
  <si>
    <t>Delivery_Status</t>
  </si>
  <si>
    <t>Validate</t>
  </si>
  <si>
    <t>Order total</t>
  </si>
  <si>
    <t>Emma</t>
  </si>
  <si>
    <t>Delivered</t>
  </si>
  <si>
    <t>Jackson</t>
  </si>
  <si>
    <t>Harper</t>
  </si>
  <si>
    <t>In Transit</t>
  </si>
  <si>
    <t>Aiden</t>
  </si>
  <si>
    <t>Pending</t>
  </si>
  <si>
    <t>Amelia</t>
  </si>
  <si>
    <t>Lucas</t>
  </si>
  <si>
    <t>Charlotte</t>
  </si>
  <si>
    <t>Mason</t>
  </si>
  <si>
    <t>Evelyn</t>
  </si>
  <si>
    <t>Oliver</t>
  </si>
  <si>
    <t>Abigail</t>
  </si>
  <si>
    <t>Liam</t>
  </si>
  <si>
    <t>Ava</t>
  </si>
  <si>
    <t>Noah</t>
  </si>
  <si>
    <t>Sophia</t>
  </si>
  <si>
    <t>Sum of Price</t>
  </si>
  <si>
    <t>Sum of Order total</t>
  </si>
  <si>
    <t>Supplier_ID</t>
  </si>
  <si>
    <t>Supplier_Name</t>
  </si>
  <si>
    <t>Contact_Person</t>
  </si>
  <si>
    <t>Phone_Number</t>
  </si>
  <si>
    <t>Email</t>
  </si>
  <si>
    <t>ABC Suppliers</t>
  </si>
  <si>
    <t>John Smith</t>
  </si>
  <si>
    <t>john@example.com</t>
  </si>
  <si>
    <t>XYZ Suppliers</t>
  </si>
  <si>
    <t>Sarah Johnson</t>
  </si>
  <si>
    <t>sarah@example.com</t>
  </si>
  <si>
    <t>QRS Suppliers</t>
  </si>
  <si>
    <t>Michael Brown</t>
  </si>
  <si>
    <t>michael@example.com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</si>
</sst>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Border="1" applyFill="1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horizontal="left"/>
    </xf>
    <xf borderId="0" fillId="0" fontId="1" numFmtId="0" xfId="0" applyFont="1"/>
    <xf borderId="2" fillId="0" fontId="5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horizontal="righ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5523666028232957"/>
          <c:y val="0.28129520354937493"/>
          <c:w val="0.46838670166229224"/>
          <c:h val="0.49618511227763196"/>
        </c:manualLayout>
      </c:layout>
      <c:barChart>
        <c:barDir val="col"/>
        <c:ser>
          <c:idx val="0"/>
          <c:order val="0"/>
          <c:tx>
            <c:v>Count of Price</c:v>
          </c:tx>
          <c:spPr>
            <a:solidFill>
              <a:schemeClr val="accent2"/>
            </a:solidFill>
            <a:ln cmpd="sng">
              <a:solidFill>
                <a:srgbClr val="000000">
                  <a:alpha val="0"/>
                </a:srgbClr>
              </a:solidFill>
            </a:ln>
          </c:spPr>
          <c:cat>
            <c:strRef>
              <c:f>InventorySheet!$A$22:$A$37</c:f>
            </c:strRef>
          </c:cat>
          <c:val>
            <c:numRef>
              <c:f>InventorySheet!$B$22:$B$37</c:f>
              <c:numCache/>
            </c:numRef>
          </c:val>
        </c:ser>
        <c:ser>
          <c:idx val="1"/>
          <c:order val="1"/>
          <c:tx>
            <c:v>Count of Inventory</c:v>
          </c:tx>
          <c:spPr>
            <a:solidFill>
              <a:schemeClr val="accent4"/>
            </a:solidFill>
            <a:ln cmpd="sng">
              <a:solidFill>
                <a:srgbClr val="000000">
                  <a:alpha val="0"/>
                </a:srgbClr>
              </a:solidFill>
            </a:ln>
          </c:spPr>
          <c:cat>
            <c:strRef>
              <c:f>InventorySheet!$A$22:$A$37</c:f>
            </c:strRef>
          </c:cat>
          <c:val>
            <c:numRef>
              <c:f>InventorySheet!$C$22:$C$37</c:f>
              <c:numCache/>
            </c:numRef>
          </c:val>
        </c:ser>
        <c:axId val="1552689197"/>
        <c:axId val="641805916"/>
      </c:barChart>
      <c:catAx>
        <c:axId val="15526891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41805916"/>
      </c:catAx>
      <c:valAx>
        <c:axId val="6418059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5268919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Sum of Price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OrderSheet!$A$24:$A$34</c:f>
            </c:strRef>
          </c:cat>
          <c:val>
            <c:numRef>
              <c:f>OrderSheet!$B$24:$B$34</c:f>
              <c:numCache/>
            </c:numRef>
          </c:val>
          <c:smooth val="0"/>
        </c:ser>
        <c:ser>
          <c:idx val="1"/>
          <c:order val="1"/>
          <c:tx>
            <c:v>Sum of Order total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OrderSheet!$A$24:$A$34</c:f>
            </c:strRef>
          </c:cat>
          <c:val>
            <c:numRef>
              <c:f>OrderSheet!$C$24:$C$34</c:f>
              <c:numCache/>
            </c:numRef>
          </c:val>
          <c:smooth val="0"/>
        </c:ser>
        <c:axId val="1854551152"/>
        <c:axId val="948710754"/>
      </c:lineChart>
      <c:catAx>
        <c:axId val="18545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48710754"/>
      </c:catAx>
      <c:valAx>
        <c:axId val="9487107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54551152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171450</xdr:colOff>
      <xdr:row>16</xdr:row>
      <xdr:rowOff>142875</xdr:rowOff>
    </xdr:from>
    <xdr:ext cx="12458700" cy="4029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266700</xdr:colOff>
      <xdr:row>19</xdr:row>
      <xdr:rowOff>57150</xdr:rowOff>
    </xdr:from>
    <xdr:ext cx="10506075" cy="42386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7" sheet="InventorySheet"/>
  </cacheSource>
  <cacheFields>
    <cacheField name="Product_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m/>
      </sharedItems>
    </cacheField>
    <cacheField name="Product_Name" numFmtId="0">
      <sharedItems containsBlank="1">
        <s v="Item A"/>
        <s v="Item B"/>
        <s v="Item C"/>
        <s v="Item D"/>
        <s v="Item E"/>
        <s v="Item F"/>
        <s v="Item G"/>
        <s v="Item H"/>
        <s v="Item I"/>
        <s v="Item J"/>
        <s v="Item K"/>
        <s v="Item L"/>
        <s v="Item M"/>
        <s v="Item N"/>
        <s v="Item O"/>
        <m/>
      </sharedItems>
    </cacheField>
    <cacheField name="Quantity" numFmtId="0">
      <sharedItems containsString="0" containsBlank="1" containsNumber="1" containsInteger="1">
        <n v="50.0"/>
        <n v="30.0"/>
        <n v="20.0"/>
        <n v="40.0"/>
        <n v="15.0"/>
        <n v="25.0"/>
        <n v="60.0"/>
        <n v="35.0"/>
        <n v="10.0"/>
        <n v="45.0"/>
        <n v="22.0"/>
        <n v="18.0"/>
        <n v="33.0"/>
        <n v="28.0"/>
        <m/>
      </sharedItems>
    </cacheField>
    <cacheField name="Price" numFmtId="0">
      <sharedItems containsString="0" containsBlank="1" containsNumber="1">
        <n v="10.0"/>
        <n v="15.0"/>
        <n v="8.5"/>
        <n v="12.0"/>
        <n v="18.5"/>
        <n v="14.75"/>
        <n v="9.25"/>
        <n v="20.0"/>
        <n v="7.5"/>
        <n v="16.5"/>
        <n v="11.5"/>
        <n v="9.75"/>
        <n v="13.25"/>
        <n v="16.0"/>
        <n v="17.5"/>
        <m/>
      </sharedItems>
    </cacheField>
    <cacheField name="Reorder_Point" numFmtId="0">
      <sharedItems containsString="0" containsBlank="1" containsNumber="1" containsInteger="1">
        <n v="20.0"/>
        <n v="10.0"/>
        <n v="15.0"/>
        <n v="25.0"/>
        <n v="5.0"/>
        <n v="30.0"/>
        <n v="8.0"/>
        <n v="12.0"/>
        <m/>
      </sharedItems>
    </cacheField>
    <cacheField name="Supplier" numFmtId="0">
      <sharedItems containsBlank="1">
        <s v="Supplier1"/>
        <s v="Supplier2"/>
        <s v="Supplier3"/>
        <m/>
      </sharedItems>
    </cacheField>
    <cacheField name="Inventory" numFmtId="0">
      <sharedItems containsString="0" containsBlank="1" containsNumber="1">
        <n v="500.0"/>
        <n v="450.0"/>
        <n v="170.0"/>
        <n v="480.0"/>
        <n v="277.5"/>
        <n v="368.75"/>
        <n v="555.0"/>
        <n v="700.0"/>
        <n v="75.0"/>
        <n v="742.5"/>
        <n v="253.0"/>
        <n v="175.5"/>
        <n v="530.0"/>
        <n v="528.0"/>
        <n v="490.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16" sheet="OrderSheet"/>
  </cacheSource>
  <cacheFields>
    <cacheField name="Order_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</sharedItems>
    </cacheField>
    <cacheField name="Customer_Name" numFmtId="0">
      <sharedItems>
        <s v="Emma"/>
        <s v="Jackson"/>
        <s v="Harper"/>
        <s v="Aiden"/>
        <s v="Amelia"/>
        <s v="Lucas"/>
        <s v="Charlotte"/>
        <s v="Mason"/>
        <s v="Evelyn"/>
        <s v="Oliver"/>
        <s v="Abigail"/>
        <s v="Liam"/>
        <s v="Ava"/>
        <s v="Noah"/>
        <s v="Sophia"/>
      </sharedItems>
    </cacheField>
    <cacheField name="Product_ID" numFmtId="0">
      <sharedItems containsSemiMixedTypes="0" containsString="0" containsNumber="1" containsInteger="1">
        <n v="1.0"/>
        <n v="3.0"/>
        <n v="2.0"/>
        <n v="4.0"/>
        <n v="5.0"/>
        <n v="6.0"/>
        <n v="7.0"/>
        <n v="9.0"/>
        <n v="8.0"/>
        <n v="12.0"/>
      </sharedItems>
    </cacheField>
    <cacheField name="Price" numFmtId="0">
      <sharedItems containsSemiMixedTypes="0" containsString="0" containsNumber="1" containsInteger="1">
        <n v="29.0"/>
        <n v="57.0"/>
        <n v="46.0"/>
        <n v="86.0"/>
        <n v="41.0"/>
        <n v="67.0"/>
        <n v="33.0"/>
        <n v="102.0"/>
        <n v="53.0"/>
        <n v="16.0"/>
        <n v="49.0"/>
        <n v="63.0"/>
        <n v="34.0"/>
        <n v="18.0"/>
        <n v="87.0"/>
      </sharedItems>
    </cacheField>
    <cacheField name="Quantity" numFmtId="0">
      <sharedItems containsSemiMixedTypes="0" containsString="0" containsNumber="1" containsInteger="1">
        <n v="5.0"/>
        <n v="10.0"/>
        <n v="8.0"/>
        <n v="15.0"/>
        <n v="7.0"/>
        <n v="12.0"/>
        <n v="6.0"/>
        <n v="18.0"/>
        <n v="3.0"/>
        <n v="9.0"/>
      </sharedItems>
    </cacheField>
    <cacheField name="Order_Date" numFmtId="164">
      <sharedItems containsSemiMixedTypes="0" containsDate="1" containsString="0">
        <d v="2022-01-15T00:00:00Z"/>
        <d v="2022-02-20T00:00:00Z"/>
        <d v="2022-03-10T00:00:00Z"/>
        <d v="2022-04-05T00:00:00Z"/>
        <d v="2022-05-12T00:00:00Z"/>
        <d v="2022-06-18T00:00:00Z"/>
        <d v="2022-07-25T00:00:00Z"/>
        <d v="2022-08-30T00:00:00Z"/>
        <d v="2022-09-12T00:00:00Z"/>
        <d v="2022-10-20T00:00:00Z"/>
        <d v="2022-11-05T00:00:00Z"/>
        <d v="2022-12-10T00:00:00Z"/>
        <d v="2022-12-15T00:00:00Z"/>
        <d v="2022-12-18T00:00:00Z"/>
        <d v="2022-12-22T00:00:00Z"/>
      </sharedItems>
    </cacheField>
    <cacheField name="Shipping_Date" numFmtId="164">
      <sharedItems containsDate="1" containsString="0" containsBlank="1">
        <d v="2022-01-16T00:00:00Z"/>
        <d v="2022-02-21T00:00:00Z"/>
        <d v="2022-03-11T00:00:00Z"/>
        <m/>
      </sharedItems>
    </cacheField>
    <cacheField name="Delivery_Status" numFmtId="0">
      <sharedItems>
        <s v="Delivered"/>
        <s v="In Transit"/>
        <s v="Pending"/>
      </sharedItems>
    </cacheField>
    <cacheField name="Validate" numFmtId="0">
      <sharedItems>
        <s v="Valid"/>
      </sharedItems>
    </cacheField>
    <cacheField name="Order total" numFmtId="0">
      <sharedItems containsSemiMixedTypes="0" containsString="0" containsNumber="1" containsInteger="1">
        <n v="145.0"/>
        <n v="570.0"/>
        <n v="368.0"/>
        <n v="1290.0"/>
        <n v="287.0"/>
        <n v="804.0"/>
        <n v="198.0"/>
        <n v="1836.0"/>
        <n v="530.0"/>
        <n v="48.0"/>
        <n v="441.0"/>
        <n v="756.0"/>
        <n v="238.0"/>
        <n v="90.0"/>
        <n v="1305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InventorySheet" cacheId="0" dataCaption="" compact="0" compactData="0">
  <location ref="A21:C37" firstHeaderRow="0" firstDataRow="2" firstDataCol="0" rowPageCount="3" colPageCount="1"/>
  <pivotFields>
    <pivotField name="Product_ID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Produc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Quantity" axis="axisRow" compact="0" outline="0" multipleItemSelectionAllowed="1" showAll="0" sortType="ascending">
      <items>
        <item x="14"/>
        <item x="8"/>
        <item x="4"/>
        <item x="11"/>
        <item x="2"/>
        <item x="10"/>
        <item x="5"/>
        <item x="13"/>
        <item x="1"/>
        <item x="12"/>
        <item x="7"/>
        <item x="3"/>
        <item x="9"/>
        <item x="0"/>
        <item x="6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Reorder_Point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Supplier" axis="axisPage" compact="0" outline="0" multipleItemSelectionAllowed="1" showAll="0">
      <items>
        <item x="0"/>
        <item x="1"/>
        <item x="2"/>
        <item x="3"/>
        <item t="default"/>
      </items>
    </pivotField>
    <pivotField name="Invento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>
    <field x="2"/>
  </rowFields>
  <colFields>
    <field x="-2"/>
  </colFields>
  <pageFields>
    <pageField fld="0"/>
    <pageField fld="4"/>
    <pageField fld="5"/>
  </pageFields>
  <dataFields>
    <dataField name="Count of Price" fld="3" subtotal="count" baseField="0"/>
    <dataField name="Count of Inventory" fld="6" subtotal="count" baseField="0"/>
  </dataFields>
</pivotTableDefinition>
</file>

<file path=xl/pivotTables/pivotTable2.xml><?xml version="1.0" encoding="utf-8"?>
<pivotTableDefinition xmlns="http://schemas.openxmlformats.org/spreadsheetml/2006/main" name="OrderSheet" cacheId="1" dataCaption="" compact="0" compactData="0">
  <location ref="A23:C34" firstHeaderRow="0" firstDataRow="2" firstDataCol="0" rowPageCount="3" colPageCount="1"/>
  <pivotFields>
    <pivotField name="Order_ID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ustomer_Name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_ID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Quantity" axis="axisRow" compact="0" outline="0" multipleItemSelectionAllowed="1" showAll="0" sortType="ascending">
      <items>
        <item x="8"/>
        <item x="0"/>
        <item x="6"/>
        <item x="4"/>
        <item x="2"/>
        <item x="9"/>
        <item x="1"/>
        <item x="5"/>
        <item x="3"/>
        <item x="7"/>
        <item t="default"/>
      </items>
    </pivotField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Shipping_Date" compact="0" numFmtId="164" outline="0" multipleItemSelectionAllowed="1" showAll="0">
      <items>
        <item x="0"/>
        <item x="1"/>
        <item x="2"/>
        <item x="3"/>
        <item t="default"/>
      </items>
    </pivotField>
    <pivotField name="Delivery_Status" compact="0" outline="0" multipleItemSelectionAllowed="1" showAll="0">
      <items>
        <item x="0"/>
        <item x="1"/>
        <item x="2"/>
        <item t="default"/>
      </items>
    </pivotField>
    <pivotField name="Validate" compact="0" outline="0" multipleItemSelectionAllowed="1" showAll="0">
      <items>
        <item x="0"/>
        <item t="default"/>
      </items>
    </pivotField>
    <pivotField name="Order tot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>
    <field x="4"/>
  </rowFields>
  <colFields>
    <field x="-2"/>
  </colFields>
  <pageFields>
    <pageField fld="0"/>
    <pageField fld="1"/>
    <pageField fld="2"/>
  </pageFields>
  <dataFields>
    <dataField name="Sum of Price" fld="3" baseField="0"/>
    <dataField name="Sum of Order total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4.0"/>
    <col customWidth="1" min="3" max="3" width="17.88"/>
    <col customWidth="1" min="4" max="4" width="9.63"/>
    <col customWidth="1" min="5" max="5" width="7.13"/>
    <col customWidth="1" min="6" max="6" width="17.88"/>
    <col customWidth="1" min="7" max="8" width="9.63"/>
    <col customWidth="1" min="9" max="9" width="7.13"/>
    <col customWidth="1" min="10" max="10" width="19.38"/>
    <col customWidth="1" min="11" max="26" width="1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2" t="s">
        <v>7</v>
      </c>
      <c r="C2" s="3">
        <v>50.0</v>
      </c>
      <c r="D2" s="2">
        <v>10.0</v>
      </c>
      <c r="E2" s="2">
        <v>20.0</v>
      </c>
      <c r="F2" s="2" t="s">
        <v>8</v>
      </c>
      <c r="G2" s="4">
        <v>500.0</v>
      </c>
    </row>
    <row r="3" ht="15.75" customHeight="1">
      <c r="A3" s="2">
        <v>2.0</v>
      </c>
      <c r="B3" s="2" t="s">
        <v>9</v>
      </c>
      <c r="C3" s="3">
        <v>30.0</v>
      </c>
      <c r="D3" s="2">
        <v>15.0</v>
      </c>
      <c r="E3" s="2">
        <v>10.0</v>
      </c>
      <c r="F3" s="2" t="s">
        <v>10</v>
      </c>
      <c r="G3" s="4">
        <v>450.0</v>
      </c>
      <c r="J3" s="4" t="s">
        <v>11</v>
      </c>
    </row>
    <row r="4" ht="15.75" customHeight="1">
      <c r="A4" s="2">
        <v>3.0</v>
      </c>
      <c r="B4" s="2" t="s">
        <v>12</v>
      </c>
      <c r="C4" s="3">
        <v>20.0</v>
      </c>
      <c r="D4" s="2">
        <v>8.5</v>
      </c>
      <c r="E4" s="2">
        <v>15.0</v>
      </c>
      <c r="F4" s="2" t="s">
        <v>8</v>
      </c>
      <c r="G4" s="4">
        <v>170.0</v>
      </c>
    </row>
    <row r="5" ht="15.75" customHeight="1">
      <c r="A5" s="2">
        <v>4.0</v>
      </c>
      <c r="B5" s="2" t="s">
        <v>13</v>
      </c>
      <c r="C5" s="3">
        <v>40.0</v>
      </c>
      <c r="D5" s="2">
        <v>12.0</v>
      </c>
      <c r="E5" s="2">
        <v>25.0</v>
      </c>
      <c r="F5" s="2" t="s">
        <v>14</v>
      </c>
      <c r="G5" s="4">
        <v>480.0</v>
      </c>
    </row>
    <row r="6" ht="15.75" customHeight="1">
      <c r="A6" s="2">
        <v>5.0</v>
      </c>
      <c r="B6" s="2" t="s">
        <v>15</v>
      </c>
      <c r="C6" s="3">
        <v>15.0</v>
      </c>
      <c r="D6" s="2">
        <v>18.5</v>
      </c>
      <c r="E6" s="2">
        <v>5.0</v>
      </c>
      <c r="F6" s="2" t="s">
        <v>10</v>
      </c>
      <c r="G6" s="4">
        <v>277.5</v>
      </c>
    </row>
    <row r="7" ht="15.75" customHeight="1">
      <c r="A7" s="2">
        <v>6.0</v>
      </c>
      <c r="B7" s="2" t="s">
        <v>16</v>
      </c>
      <c r="C7" s="3">
        <v>25.0</v>
      </c>
      <c r="D7" s="2">
        <v>14.75</v>
      </c>
      <c r="E7" s="2">
        <v>10.0</v>
      </c>
      <c r="F7" s="2" t="s">
        <v>14</v>
      </c>
      <c r="G7" s="4">
        <v>368.75</v>
      </c>
    </row>
    <row r="8" ht="15.75" customHeight="1">
      <c r="A8" s="2">
        <v>7.0</v>
      </c>
      <c r="B8" s="2" t="s">
        <v>17</v>
      </c>
      <c r="C8" s="3">
        <v>60.0</v>
      </c>
      <c r="D8" s="2">
        <v>9.25</v>
      </c>
      <c r="E8" s="2">
        <v>30.0</v>
      </c>
      <c r="F8" s="2" t="s">
        <v>8</v>
      </c>
      <c r="G8" s="4">
        <v>555.0</v>
      </c>
    </row>
    <row r="9" ht="15.75" customHeight="1">
      <c r="A9" s="2">
        <v>8.0</v>
      </c>
      <c r="B9" s="2" t="s">
        <v>18</v>
      </c>
      <c r="C9" s="3">
        <v>35.0</v>
      </c>
      <c r="D9" s="2">
        <v>20.0</v>
      </c>
      <c r="E9" s="2">
        <v>15.0</v>
      </c>
      <c r="F9" s="2" t="s">
        <v>10</v>
      </c>
      <c r="G9" s="4">
        <v>700.0</v>
      </c>
    </row>
    <row r="10" ht="15.75" customHeight="1">
      <c r="A10" s="2">
        <v>9.0</v>
      </c>
      <c r="B10" s="2" t="s">
        <v>19</v>
      </c>
      <c r="C10" s="3">
        <v>10.0</v>
      </c>
      <c r="D10" s="2">
        <v>7.5</v>
      </c>
      <c r="E10" s="2">
        <v>5.0</v>
      </c>
      <c r="F10" s="2" t="s">
        <v>14</v>
      </c>
      <c r="G10" s="4">
        <v>75.0</v>
      </c>
    </row>
    <row r="11" ht="15.75" customHeight="1">
      <c r="A11" s="2">
        <v>10.0</v>
      </c>
      <c r="B11" s="2" t="s">
        <v>20</v>
      </c>
      <c r="C11" s="3">
        <v>45.0</v>
      </c>
      <c r="D11" s="2">
        <v>16.5</v>
      </c>
      <c r="E11" s="2">
        <v>25.0</v>
      </c>
      <c r="F11" s="2" t="s">
        <v>8</v>
      </c>
      <c r="G11" s="4">
        <v>742.5</v>
      </c>
    </row>
    <row r="12" ht="15.75" customHeight="1">
      <c r="A12" s="2">
        <v>11.0</v>
      </c>
      <c r="B12" s="2" t="s">
        <v>21</v>
      </c>
      <c r="C12" s="3">
        <v>22.0</v>
      </c>
      <c r="D12" s="2">
        <v>11.5</v>
      </c>
      <c r="E12" s="2">
        <v>10.0</v>
      </c>
      <c r="F12" s="2" t="s">
        <v>10</v>
      </c>
      <c r="G12" s="4">
        <v>253.0</v>
      </c>
    </row>
    <row r="13" ht="15.75" customHeight="1">
      <c r="A13" s="2">
        <v>12.0</v>
      </c>
      <c r="B13" s="2" t="s">
        <v>22</v>
      </c>
      <c r="C13" s="3">
        <v>18.0</v>
      </c>
      <c r="D13" s="2">
        <v>9.75</v>
      </c>
      <c r="E13" s="2">
        <v>8.0</v>
      </c>
      <c r="F13" s="2" t="s">
        <v>8</v>
      </c>
      <c r="G13" s="4">
        <v>175.5</v>
      </c>
    </row>
    <row r="14" ht="15.75" customHeight="1">
      <c r="A14" s="2">
        <v>13.0</v>
      </c>
      <c r="B14" s="2" t="s">
        <v>23</v>
      </c>
      <c r="C14" s="3">
        <v>40.0</v>
      </c>
      <c r="D14" s="2">
        <v>13.25</v>
      </c>
      <c r="E14" s="2">
        <v>20.0</v>
      </c>
      <c r="F14" s="2" t="s">
        <v>14</v>
      </c>
      <c r="G14" s="4">
        <v>530.0</v>
      </c>
    </row>
    <row r="15" ht="15.75" customHeight="1">
      <c r="A15" s="2">
        <v>14.0</v>
      </c>
      <c r="B15" s="2" t="s">
        <v>24</v>
      </c>
      <c r="C15" s="3">
        <v>33.0</v>
      </c>
      <c r="D15" s="2">
        <v>16.0</v>
      </c>
      <c r="E15" s="2">
        <v>15.0</v>
      </c>
      <c r="F15" s="2" t="s">
        <v>10</v>
      </c>
      <c r="G15" s="4">
        <v>528.0</v>
      </c>
    </row>
    <row r="16" ht="15.75" customHeight="1">
      <c r="A16" s="2">
        <v>15.0</v>
      </c>
      <c r="B16" s="2" t="s">
        <v>25</v>
      </c>
      <c r="C16" s="3">
        <v>28.0</v>
      </c>
      <c r="D16" s="2">
        <v>17.5</v>
      </c>
      <c r="E16" s="2">
        <v>12.0</v>
      </c>
      <c r="F16" s="2" t="s">
        <v>8</v>
      </c>
      <c r="G16" s="4">
        <v>490.0</v>
      </c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2.63"/>
    <col customWidth="1" min="3" max="3" width="18.0"/>
    <col customWidth="1" min="4" max="4" width="9.13"/>
    <col customWidth="1" min="5" max="5" width="8.13"/>
    <col customWidth="1" min="6" max="6" width="16.5"/>
    <col customWidth="1" min="7" max="10" width="9.13"/>
    <col customWidth="1" min="11" max="11" width="10.13"/>
    <col customWidth="1" min="12" max="12" width="9.13"/>
    <col customWidth="1" min="13" max="15" width="10.13"/>
    <col customWidth="1" min="16" max="26" width="12.5"/>
  </cols>
  <sheetData>
    <row r="1" ht="15.75" customHeight="1">
      <c r="A1" s="7" t="s">
        <v>29</v>
      </c>
      <c r="B1" s="7" t="s">
        <v>30</v>
      </c>
      <c r="C1" s="8" t="s">
        <v>0</v>
      </c>
      <c r="D1" s="7" t="s">
        <v>3</v>
      </c>
      <c r="E1" s="7" t="s">
        <v>2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</row>
    <row r="2" ht="15.75" customHeight="1">
      <c r="A2" s="2">
        <v>1.0</v>
      </c>
      <c r="B2" s="2" t="s">
        <v>36</v>
      </c>
      <c r="C2" s="9">
        <v>1.0</v>
      </c>
      <c r="D2" s="2">
        <v>29.0</v>
      </c>
      <c r="E2" s="2">
        <v>5.0</v>
      </c>
      <c r="F2" s="10">
        <v>44576.0</v>
      </c>
      <c r="G2" s="10">
        <v>44577.0</v>
      </c>
      <c r="H2" s="2" t="s">
        <v>37</v>
      </c>
      <c r="I2" s="4" t="str">
        <f t="shared" ref="I2:I16" si="1">IF(AND(ISNUMBER(E:E),E:E  &gt;= 0), "Valid", "Invalid")</f>
        <v>Valid</v>
      </c>
      <c r="J2" s="4">
        <f t="shared" ref="J2:J16" si="2">E2*D2</f>
        <v>145</v>
      </c>
    </row>
    <row r="3" ht="15.75" customHeight="1">
      <c r="A3" s="2">
        <v>2.0</v>
      </c>
      <c r="B3" s="2" t="s">
        <v>38</v>
      </c>
      <c r="C3" s="9">
        <v>3.0</v>
      </c>
      <c r="D3" s="2">
        <v>57.0</v>
      </c>
      <c r="E3" s="2">
        <v>10.0</v>
      </c>
      <c r="F3" s="10">
        <v>44612.0</v>
      </c>
      <c r="G3" s="10">
        <v>44613.0</v>
      </c>
      <c r="H3" s="2" t="s">
        <v>37</v>
      </c>
      <c r="I3" s="4" t="str">
        <f t="shared" si="1"/>
        <v>Valid</v>
      </c>
      <c r="J3" s="4">
        <f t="shared" si="2"/>
        <v>570</v>
      </c>
    </row>
    <row r="4" ht="15.75" customHeight="1">
      <c r="A4" s="2">
        <v>3.0</v>
      </c>
      <c r="B4" s="2" t="s">
        <v>39</v>
      </c>
      <c r="C4" s="9">
        <v>2.0</v>
      </c>
      <c r="D4" s="2">
        <v>46.0</v>
      </c>
      <c r="E4" s="2">
        <v>8.0</v>
      </c>
      <c r="F4" s="10">
        <v>44630.0</v>
      </c>
      <c r="G4" s="10">
        <v>44631.0</v>
      </c>
      <c r="H4" s="2" t="s">
        <v>40</v>
      </c>
      <c r="I4" s="4" t="str">
        <f t="shared" si="1"/>
        <v>Valid</v>
      </c>
      <c r="J4" s="4">
        <f t="shared" si="2"/>
        <v>368</v>
      </c>
    </row>
    <row r="5" ht="15.75" customHeight="1">
      <c r="A5" s="2">
        <v>4.0</v>
      </c>
      <c r="B5" s="2" t="s">
        <v>41</v>
      </c>
      <c r="C5" s="9">
        <v>4.0</v>
      </c>
      <c r="D5" s="2">
        <v>86.0</v>
      </c>
      <c r="E5" s="2">
        <v>15.0</v>
      </c>
      <c r="F5" s="10">
        <v>44656.0</v>
      </c>
      <c r="H5" s="2" t="s">
        <v>42</v>
      </c>
      <c r="I5" s="4" t="str">
        <f t="shared" si="1"/>
        <v>Valid</v>
      </c>
      <c r="J5" s="4">
        <f t="shared" si="2"/>
        <v>1290</v>
      </c>
    </row>
    <row r="6" ht="15.75" customHeight="1">
      <c r="A6" s="2">
        <v>5.0</v>
      </c>
      <c r="B6" s="2" t="s">
        <v>43</v>
      </c>
      <c r="C6" s="9">
        <v>1.0</v>
      </c>
      <c r="D6" s="2">
        <v>41.0</v>
      </c>
      <c r="E6" s="2">
        <v>7.0</v>
      </c>
      <c r="F6" s="10">
        <v>44693.0</v>
      </c>
      <c r="H6" s="2" t="s">
        <v>42</v>
      </c>
      <c r="I6" s="4" t="str">
        <f t="shared" si="1"/>
        <v>Valid</v>
      </c>
      <c r="J6" s="4">
        <f t="shared" si="2"/>
        <v>287</v>
      </c>
    </row>
    <row r="7" ht="15.75" customHeight="1">
      <c r="A7" s="2">
        <v>6.0</v>
      </c>
      <c r="B7" s="2" t="s">
        <v>44</v>
      </c>
      <c r="C7" s="9">
        <v>5.0</v>
      </c>
      <c r="D7" s="2">
        <v>67.0</v>
      </c>
      <c r="E7" s="2">
        <v>12.0</v>
      </c>
      <c r="F7" s="10">
        <v>44730.0</v>
      </c>
      <c r="H7" s="2" t="s">
        <v>42</v>
      </c>
      <c r="I7" s="4" t="str">
        <f t="shared" si="1"/>
        <v>Valid</v>
      </c>
      <c r="J7" s="4">
        <f t="shared" si="2"/>
        <v>804</v>
      </c>
    </row>
    <row r="8" ht="15.75" customHeight="1">
      <c r="A8" s="2">
        <v>7.0</v>
      </c>
      <c r="B8" s="2" t="s">
        <v>45</v>
      </c>
      <c r="C8" s="9">
        <v>3.0</v>
      </c>
      <c r="D8" s="2">
        <v>33.0</v>
      </c>
      <c r="E8" s="2">
        <v>6.0</v>
      </c>
      <c r="F8" s="10">
        <v>44767.0</v>
      </c>
      <c r="H8" s="2" t="s">
        <v>42</v>
      </c>
      <c r="I8" s="4" t="str">
        <f t="shared" si="1"/>
        <v>Valid</v>
      </c>
      <c r="J8" s="4">
        <f t="shared" si="2"/>
        <v>198</v>
      </c>
    </row>
    <row r="9" ht="15.75" customHeight="1">
      <c r="A9" s="2">
        <v>8.0</v>
      </c>
      <c r="B9" s="2" t="s">
        <v>46</v>
      </c>
      <c r="C9" s="9">
        <v>6.0</v>
      </c>
      <c r="D9" s="2">
        <v>102.0</v>
      </c>
      <c r="E9" s="2">
        <v>18.0</v>
      </c>
      <c r="F9" s="10">
        <v>44803.0</v>
      </c>
      <c r="H9" s="2" t="s">
        <v>42</v>
      </c>
      <c r="I9" s="4" t="str">
        <f t="shared" si="1"/>
        <v>Valid</v>
      </c>
      <c r="J9" s="4">
        <f t="shared" si="2"/>
        <v>1836</v>
      </c>
    </row>
    <row r="10" ht="15.75" customHeight="1">
      <c r="A10" s="2">
        <v>9.0</v>
      </c>
      <c r="B10" s="2" t="s">
        <v>47</v>
      </c>
      <c r="C10" s="9">
        <v>7.0</v>
      </c>
      <c r="D10" s="2">
        <v>53.0</v>
      </c>
      <c r="E10" s="2">
        <v>10.0</v>
      </c>
      <c r="F10" s="10">
        <v>44816.0</v>
      </c>
      <c r="H10" s="2" t="s">
        <v>42</v>
      </c>
      <c r="I10" s="4" t="str">
        <f t="shared" si="1"/>
        <v>Valid</v>
      </c>
      <c r="J10" s="4">
        <f t="shared" si="2"/>
        <v>530</v>
      </c>
    </row>
    <row r="11" ht="15.75" customHeight="1">
      <c r="A11" s="2">
        <v>10.0</v>
      </c>
      <c r="B11" s="2" t="s">
        <v>48</v>
      </c>
      <c r="C11" s="9">
        <v>2.0</v>
      </c>
      <c r="D11" s="2">
        <v>16.0</v>
      </c>
      <c r="E11" s="2">
        <v>3.0</v>
      </c>
      <c r="F11" s="10">
        <v>44854.0</v>
      </c>
      <c r="H11" s="2" t="s">
        <v>42</v>
      </c>
      <c r="I11" s="4" t="str">
        <f t="shared" si="1"/>
        <v>Valid</v>
      </c>
      <c r="J11" s="4">
        <f t="shared" si="2"/>
        <v>48</v>
      </c>
    </row>
    <row r="12" ht="15.75" customHeight="1">
      <c r="A12" s="2">
        <v>11.0</v>
      </c>
      <c r="B12" s="2" t="s">
        <v>49</v>
      </c>
      <c r="C12" s="9">
        <v>5.0</v>
      </c>
      <c r="D12" s="2">
        <v>49.0</v>
      </c>
      <c r="E12" s="2">
        <v>9.0</v>
      </c>
      <c r="F12" s="10">
        <v>44870.0</v>
      </c>
      <c r="H12" s="2" t="s">
        <v>42</v>
      </c>
      <c r="I12" s="4" t="str">
        <f t="shared" si="1"/>
        <v>Valid</v>
      </c>
      <c r="J12" s="4">
        <f t="shared" si="2"/>
        <v>441</v>
      </c>
    </row>
    <row r="13" ht="15.75" customHeight="1">
      <c r="A13" s="2">
        <v>12.0</v>
      </c>
      <c r="B13" s="2" t="s">
        <v>50</v>
      </c>
      <c r="C13" s="9">
        <v>9.0</v>
      </c>
      <c r="D13" s="2">
        <v>63.0</v>
      </c>
      <c r="E13" s="2">
        <v>12.0</v>
      </c>
      <c r="F13" s="10">
        <v>44905.0</v>
      </c>
      <c r="H13" s="2" t="s">
        <v>42</v>
      </c>
      <c r="I13" s="4" t="str">
        <f t="shared" si="1"/>
        <v>Valid</v>
      </c>
      <c r="J13" s="4">
        <f t="shared" si="2"/>
        <v>756</v>
      </c>
    </row>
    <row r="14" ht="15.75" customHeight="1">
      <c r="A14" s="2">
        <v>13.0</v>
      </c>
      <c r="B14" s="2" t="s">
        <v>51</v>
      </c>
      <c r="C14" s="9">
        <v>8.0</v>
      </c>
      <c r="D14" s="2">
        <v>34.0</v>
      </c>
      <c r="E14" s="2">
        <v>7.0</v>
      </c>
      <c r="F14" s="10">
        <v>44910.0</v>
      </c>
      <c r="H14" s="2" t="s">
        <v>42</v>
      </c>
      <c r="I14" s="4" t="str">
        <f t="shared" si="1"/>
        <v>Valid</v>
      </c>
      <c r="J14" s="4">
        <f t="shared" si="2"/>
        <v>238</v>
      </c>
    </row>
    <row r="15" ht="15.75" customHeight="1">
      <c r="A15" s="2">
        <v>14.0</v>
      </c>
      <c r="B15" s="2" t="s">
        <v>52</v>
      </c>
      <c r="C15" s="9">
        <v>12.0</v>
      </c>
      <c r="D15" s="2">
        <v>18.0</v>
      </c>
      <c r="E15" s="2">
        <v>5.0</v>
      </c>
      <c r="F15" s="10">
        <v>44913.0</v>
      </c>
      <c r="H15" s="2" t="s">
        <v>42</v>
      </c>
      <c r="I15" s="4" t="str">
        <f t="shared" si="1"/>
        <v>Valid</v>
      </c>
      <c r="J15" s="4">
        <f t="shared" si="2"/>
        <v>90</v>
      </c>
    </row>
    <row r="16" ht="15.75" customHeight="1">
      <c r="A16" s="2">
        <v>15.0</v>
      </c>
      <c r="B16" s="2" t="s">
        <v>53</v>
      </c>
      <c r="C16" s="9">
        <v>3.0</v>
      </c>
      <c r="D16" s="2">
        <v>87.0</v>
      </c>
      <c r="E16" s="2">
        <v>15.0</v>
      </c>
      <c r="F16" s="10">
        <v>44917.0</v>
      </c>
      <c r="H16" s="2" t="s">
        <v>42</v>
      </c>
      <c r="I16" s="4" t="str">
        <f t="shared" si="1"/>
        <v>Valid</v>
      </c>
      <c r="J16" s="4">
        <f t="shared" si="2"/>
        <v>1305</v>
      </c>
    </row>
    <row r="17" ht="15.75" customHeight="1">
      <c r="C17" s="6"/>
    </row>
    <row r="18" ht="15.75" customHeight="1"/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>
      <c r="N22" s="10"/>
      <c r="O22" s="10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6.13"/>
    <col customWidth="1" min="3" max="3" width="20.5"/>
    <col customWidth="1" min="4" max="4" width="17.13"/>
    <col customWidth="1" min="5" max="5" width="25.63"/>
    <col customWidth="1" min="6" max="26" width="12.5"/>
  </cols>
  <sheetData>
    <row r="1" ht="15.75" customHeight="1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</row>
    <row r="2" ht="15.75" customHeight="1">
      <c r="A2" s="2" t="s">
        <v>8</v>
      </c>
      <c r="B2" s="2" t="s">
        <v>61</v>
      </c>
      <c r="C2" s="2" t="s">
        <v>62</v>
      </c>
      <c r="D2" s="2">
        <v>1.23456789E9</v>
      </c>
      <c r="E2" s="2" t="s">
        <v>63</v>
      </c>
    </row>
    <row r="3" ht="15.75" customHeight="1">
      <c r="A3" s="2" t="s">
        <v>10</v>
      </c>
      <c r="B3" s="2" t="s">
        <v>64</v>
      </c>
      <c r="C3" s="2" t="s">
        <v>65</v>
      </c>
      <c r="D3" s="2">
        <v>9.87654321E9</v>
      </c>
      <c r="E3" s="2" t="s">
        <v>66</v>
      </c>
    </row>
    <row r="4" ht="15.75" customHeight="1">
      <c r="A4" s="2" t="s">
        <v>14</v>
      </c>
      <c r="B4" s="2" t="s">
        <v>67</v>
      </c>
      <c r="C4" s="2" t="s">
        <v>68</v>
      </c>
      <c r="D4" s="2">
        <v>4.56789123E9</v>
      </c>
      <c r="E4" s="2" t="s">
        <v>69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