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icharan\OneDrive\Desktop\"/>
    </mc:Choice>
  </mc:AlternateContent>
  <xr:revisionPtr revIDLastSave="0" documentId="8_{B36042CC-1F8A-45CC-A7A6-66E7503C007D}" xr6:coauthVersionLast="47" xr6:coauthVersionMax="47" xr10:uidLastSave="{00000000-0000-0000-0000-000000000000}"/>
  <bookViews>
    <workbookView xWindow="-108" yWindow="-108" windowWidth="23256" windowHeight="12456" activeTab="2" xr2:uid="{6F8D0BC3-9BB4-486C-8C65-84E4188780A5}"/>
  </bookViews>
  <sheets>
    <sheet name="Exp 1" sheetId="3" r:id="rId1"/>
    <sheet name="C_probe Reading" sheetId="1" r:id="rId2"/>
    <sheet name="Two Cap Ex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E5" i="1" s="1"/>
  <c r="C4" i="1"/>
  <c r="E4" i="1" s="1"/>
  <c r="C3" i="1"/>
  <c r="E3" i="1" s="1"/>
  <c r="C2" i="1"/>
  <c r="E2" i="1" s="1"/>
</calcChain>
</file>

<file path=xl/sharedStrings.xml><?xml version="1.0" encoding="utf-8"?>
<sst xmlns="http://schemas.openxmlformats.org/spreadsheetml/2006/main" count="61" uniqueCount="42">
  <si>
    <t>Probe Factor</t>
  </si>
  <si>
    <t>C_load(pf)</t>
  </si>
  <si>
    <t>C_probe(pf)</t>
  </si>
  <si>
    <t>Image</t>
  </si>
  <si>
    <t>10kohm resistor</t>
  </si>
  <si>
    <t>Calculated Time Constant(us)</t>
  </si>
  <si>
    <t>Measured Time Constant (us)</t>
  </si>
  <si>
    <t>Vp Initial</t>
  </si>
  <si>
    <t>Vp Final</t>
  </si>
  <si>
    <t>Resistance R1 (kohm)</t>
  </si>
  <si>
    <t>Capacitor C1(uf)</t>
  </si>
  <si>
    <t>Time to Reach Steady State (ms)</t>
  </si>
  <si>
    <t>Resistance R2 (kohm)</t>
  </si>
  <si>
    <t>Capacitor C2 (uf)</t>
  </si>
  <si>
    <t xml:space="preserve">Vq Initial </t>
  </si>
  <si>
    <t>Vq Final</t>
  </si>
  <si>
    <t>Demo Signal:</t>
  </si>
  <si>
    <t>1 khz freq</t>
  </si>
  <si>
    <t>Peak to Peak: 2.61V</t>
  </si>
  <si>
    <t>Shape: Square wave</t>
  </si>
  <si>
    <t>Type of Signal</t>
  </si>
  <si>
    <t>Amplitude</t>
  </si>
  <si>
    <t>Frequency</t>
  </si>
  <si>
    <t>OSC Factor</t>
  </si>
  <si>
    <t>V_osc</t>
  </si>
  <si>
    <t>V_osc = OSC/Probe x V_in</t>
  </si>
  <si>
    <t>Sine</t>
  </si>
  <si>
    <t>5v</t>
  </si>
  <si>
    <t>10 khz</t>
  </si>
  <si>
    <t>V_in = 5v</t>
  </si>
  <si>
    <t>FFT:-</t>
  </si>
  <si>
    <t>Sine: Img 34</t>
  </si>
  <si>
    <t>Square:-</t>
  </si>
  <si>
    <t>w/ Filter</t>
  </si>
  <si>
    <t>w/o Filter</t>
  </si>
  <si>
    <t>1st Harmonic</t>
  </si>
  <si>
    <t>2nd Harmonic</t>
  </si>
  <si>
    <t>3rd Harmonic</t>
  </si>
  <si>
    <t>4th Harmonic</t>
  </si>
  <si>
    <t>5th Harmonic</t>
  </si>
  <si>
    <t>db</t>
  </si>
  <si>
    <t>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</si>
</sst>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4" borderId="1" xfId="0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5" borderId="1" xfId="0" applyFill="1" applyBorder="1"/>
    <xf numFmtId="0" fontId="0" fillId="0" borderId="0" xfId="0" applyFill="1" applyBorder="1"/>
    <xf numFmtId="0" fontId="0" fillId="6" borderId="1" xfId="0" applyFill="1" applyBorder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724E-7D37-4850-8B24-016B84A4B9D3}">
  <dimension ref="A1:I15"/>
  <sheetViews>
    <sheetView workbookViewId="0">
      <selection activeCell="G17" sqref="G17"/>
    </sheetView>
  </sheetViews>
  <sheetFormatPr defaultRowHeight="14.4" x14ac:dyDescent="0.3"/>
  <cols>
    <col min="1" max="1" width="12" customWidth="1"/>
    <col min="2" max="2" width="11.77734375" bestFit="1" customWidth="1"/>
    <col min="3" max="3" width="17.6640625" customWidth="1"/>
    <col min="4" max="4" width="17.21875" bestFit="1" customWidth="1"/>
    <col min="5" max="6" width="11.88671875" bestFit="1" customWidth="1"/>
    <col min="7" max="7" width="21.5546875" bestFit="1" customWidth="1"/>
  </cols>
  <sheetData>
    <row r="1" spans="1:9" x14ac:dyDescent="0.3">
      <c r="A1" t="s">
        <v>16</v>
      </c>
      <c r="B1" t="s">
        <v>17</v>
      </c>
      <c r="C1" t="s">
        <v>18</v>
      </c>
      <c r="D1" t="s">
        <v>19</v>
      </c>
    </row>
    <row r="3" spans="1:9" x14ac:dyDescent="0.3">
      <c r="A3" s="5" t="s">
        <v>20</v>
      </c>
      <c r="B3" s="5" t="s">
        <v>21</v>
      </c>
      <c r="C3" s="5" t="s">
        <v>22</v>
      </c>
      <c r="D3" s="5" t="s">
        <v>0</v>
      </c>
      <c r="E3" s="5" t="s">
        <v>23</v>
      </c>
      <c r="F3" s="5" t="s">
        <v>24</v>
      </c>
      <c r="G3" s="5" t="s">
        <v>25</v>
      </c>
      <c r="H3" s="1" t="s">
        <v>41</v>
      </c>
    </row>
    <row r="4" spans="1:9" x14ac:dyDescent="0.3">
      <c r="A4" s="6" t="s">
        <v>26</v>
      </c>
      <c r="B4" s="6" t="s">
        <v>27</v>
      </c>
      <c r="C4" s="6" t="s">
        <v>28</v>
      </c>
      <c r="D4" s="6">
        <v>1</v>
      </c>
      <c r="E4" s="6">
        <v>1</v>
      </c>
      <c r="F4" s="6">
        <v>5.19</v>
      </c>
      <c r="G4" s="9">
        <v>5</v>
      </c>
      <c r="H4" s="6">
        <v>30</v>
      </c>
      <c r="I4" t="s">
        <v>29</v>
      </c>
    </row>
    <row r="5" spans="1:9" x14ac:dyDescent="0.3">
      <c r="A5" s="6" t="s">
        <v>26</v>
      </c>
      <c r="B5" s="6" t="s">
        <v>27</v>
      </c>
      <c r="C5" s="6" t="s">
        <v>28</v>
      </c>
      <c r="D5" s="6">
        <v>10</v>
      </c>
      <c r="E5" s="6">
        <v>1</v>
      </c>
      <c r="F5" s="6">
        <v>0.51900000000000002</v>
      </c>
      <c r="G5" s="9">
        <v>0.5</v>
      </c>
      <c r="H5" s="6">
        <v>31</v>
      </c>
    </row>
    <row r="6" spans="1:9" x14ac:dyDescent="0.3">
      <c r="A6" s="6" t="s">
        <v>26</v>
      </c>
      <c r="B6" s="6" t="s">
        <v>27</v>
      </c>
      <c r="C6" s="6" t="s">
        <v>28</v>
      </c>
      <c r="D6" s="6">
        <v>1</v>
      </c>
      <c r="E6" s="6">
        <v>10</v>
      </c>
      <c r="F6" s="6">
        <v>51.1</v>
      </c>
      <c r="G6" s="9">
        <v>50</v>
      </c>
      <c r="H6" s="6">
        <v>32</v>
      </c>
    </row>
    <row r="7" spans="1:9" x14ac:dyDescent="0.3">
      <c r="A7" s="6" t="s">
        <v>26</v>
      </c>
      <c r="B7" s="6" t="s">
        <v>27</v>
      </c>
      <c r="C7" s="6" t="s">
        <v>28</v>
      </c>
      <c r="D7" s="6">
        <v>10</v>
      </c>
      <c r="E7" s="6">
        <v>10</v>
      </c>
      <c r="F7" s="6">
        <v>5.19</v>
      </c>
      <c r="G7" s="9">
        <v>5</v>
      </c>
      <c r="H7" s="6">
        <v>33</v>
      </c>
    </row>
    <row r="9" spans="1:9" x14ac:dyDescent="0.3">
      <c r="A9" s="7" t="s">
        <v>30</v>
      </c>
    </row>
    <row r="10" spans="1:9" x14ac:dyDescent="0.3">
      <c r="A10" s="7" t="s">
        <v>31</v>
      </c>
    </row>
    <row r="11" spans="1:9" x14ac:dyDescent="0.3">
      <c r="A11" s="7" t="s">
        <v>32</v>
      </c>
    </row>
    <row r="12" spans="1:9" x14ac:dyDescent="0.3">
      <c r="A12" s="2"/>
      <c r="B12" s="1" t="s">
        <v>35</v>
      </c>
      <c r="C12" s="1" t="s">
        <v>36</v>
      </c>
      <c r="D12" s="1" t="s">
        <v>37</v>
      </c>
      <c r="E12" s="1" t="s">
        <v>38</v>
      </c>
      <c r="F12" s="1" t="s">
        <v>39</v>
      </c>
    </row>
    <row r="13" spans="1:9" x14ac:dyDescent="0.3">
      <c r="A13" s="1" t="s">
        <v>33</v>
      </c>
      <c r="B13" s="8">
        <v>6.25</v>
      </c>
      <c r="C13" s="8">
        <v>-2.8180000000000001</v>
      </c>
      <c r="D13" s="8">
        <v>-7.2</v>
      </c>
      <c r="E13" s="8">
        <v>-10.641999999999999</v>
      </c>
      <c r="F13" s="8">
        <v>-12.832000000000001</v>
      </c>
      <c r="G13" t="s">
        <v>40</v>
      </c>
    </row>
    <row r="14" spans="1:9" x14ac:dyDescent="0.3">
      <c r="A14" s="1" t="s">
        <v>34</v>
      </c>
      <c r="B14" s="8">
        <v>-10</v>
      </c>
      <c r="C14" s="8">
        <v>-28.125</v>
      </c>
      <c r="D14" s="8">
        <v>-36.25</v>
      </c>
      <c r="E14" s="8">
        <v>-42.5</v>
      </c>
      <c r="F14" s="8">
        <v>-46.25</v>
      </c>
      <c r="G14" t="s">
        <v>40</v>
      </c>
    </row>
    <row r="15" spans="1:9" x14ac:dyDescent="0.3">
      <c r="A15" s="7" t="s">
        <v>41</v>
      </c>
      <c r="B15">
        <v>39</v>
      </c>
      <c r="C15">
        <v>40</v>
      </c>
      <c r="D15">
        <v>41</v>
      </c>
      <c r="E15">
        <v>42</v>
      </c>
      <c r="F15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38CB-A977-4DEC-A287-E049DF7A5394}">
  <dimension ref="A1:G5"/>
  <sheetViews>
    <sheetView workbookViewId="0">
      <selection activeCell="E15" sqref="E15"/>
    </sheetView>
  </sheetViews>
  <sheetFormatPr defaultRowHeight="14.4" x14ac:dyDescent="0.3"/>
  <cols>
    <col min="2" max="2" width="11.44140625" customWidth="1"/>
    <col min="3" max="3" width="25.33203125" customWidth="1"/>
    <col min="4" max="4" width="24.109375" customWidth="1"/>
    <col min="5" max="5" width="11.109375" customWidth="1"/>
  </cols>
  <sheetData>
    <row r="1" spans="1:7" x14ac:dyDescent="0.3">
      <c r="A1" s="1" t="s">
        <v>1</v>
      </c>
      <c r="B1" s="1" t="s">
        <v>0</v>
      </c>
      <c r="C1" s="1" t="s">
        <v>5</v>
      </c>
      <c r="D1" s="1" t="s">
        <v>6</v>
      </c>
      <c r="E1" s="1" t="s">
        <v>2</v>
      </c>
      <c r="F1" s="1" t="s">
        <v>3</v>
      </c>
      <c r="G1" s="2"/>
    </row>
    <row r="2" spans="1:7" x14ac:dyDescent="0.3">
      <c r="A2" s="3">
        <v>100</v>
      </c>
      <c r="B2" s="3">
        <v>1</v>
      </c>
      <c r="C2" s="3">
        <f>((A2*10^(-12))*(10*10^3))*(10^6)</f>
        <v>1</v>
      </c>
      <c r="D2" s="3">
        <v>1.96</v>
      </c>
      <c r="E2" s="3">
        <f t="shared" ref="E2:E5" si="0">((D2-C2)*10^(-6))*(1*10^6)</f>
        <v>0.96</v>
      </c>
      <c r="F2" s="3">
        <v>48</v>
      </c>
      <c r="G2" s="4" t="s">
        <v>4</v>
      </c>
    </row>
    <row r="3" spans="1:7" x14ac:dyDescent="0.3">
      <c r="A3" s="3">
        <v>100</v>
      </c>
      <c r="B3" s="3">
        <v>10</v>
      </c>
      <c r="C3" s="3">
        <f>((A3*10^(-12))*(10*10^3))*(10^6)</f>
        <v>1</v>
      </c>
      <c r="D3" s="3">
        <v>1.25</v>
      </c>
      <c r="E3" s="3">
        <f t="shared" si="0"/>
        <v>0.25</v>
      </c>
      <c r="F3" s="3">
        <v>47</v>
      </c>
      <c r="G3" s="4" t="s">
        <v>4</v>
      </c>
    </row>
    <row r="4" spans="1:7" x14ac:dyDescent="0.3">
      <c r="A4" s="3">
        <v>27</v>
      </c>
      <c r="B4" s="3">
        <v>1</v>
      </c>
      <c r="C4" s="3">
        <f>((A4*10^(-12))*(10*10^3))*(10^6)</f>
        <v>0.27</v>
      </c>
      <c r="D4" s="3">
        <v>1.26</v>
      </c>
      <c r="E4" s="3">
        <f t="shared" si="0"/>
        <v>0.9900000000000001</v>
      </c>
      <c r="F4" s="3">
        <v>49</v>
      </c>
      <c r="G4" s="4" t="s">
        <v>4</v>
      </c>
    </row>
    <row r="5" spans="1:7" x14ac:dyDescent="0.3">
      <c r="A5" s="3">
        <v>10</v>
      </c>
      <c r="B5" s="3">
        <v>1</v>
      </c>
      <c r="C5" s="3">
        <f>((A5*10^(-12))*(10*10^3))*(10^6)</f>
        <v>9.9999999999999992E-2</v>
      </c>
      <c r="D5" s="3">
        <v>1.1000000000000001</v>
      </c>
      <c r="E5" s="3">
        <f t="shared" si="0"/>
        <v>1</v>
      </c>
      <c r="F5" s="3">
        <v>50</v>
      </c>
      <c r="G5" s="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E0D6-F8D0-4267-96D4-C675EA88C214}">
  <dimension ref="A1:N3"/>
  <sheetViews>
    <sheetView tabSelected="1" workbookViewId="0">
      <selection activeCell="E10" sqref="E10"/>
    </sheetView>
  </sheetViews>
  <sheetFormatPr defaultRowHeight="14.4" x14ac:dyDescent="0.3"/>
  <cols>
    <col min="1" max="1" width="17.77734375" customWidth="1"/>
    <col min="2" max="2" width="14.109375" customWidth="1"/>
    <col min="5" max="5" width="27" customWidth="1"/>
    <col min="8" max="8" width="19" customWidth="1"/>
    <col min="9" max="9" width="14.5546875" bestFit="1" customWidth="1"/>
    <col min="14" max="14" width="26.109375" customWidth="1"/>
  </cols>
  <sheetData>
    <row r="1" spans="1:14" x14ac:dyDescent="0.3">
      <c r="A1" s="1" t="s">
        <v>9</v>
      </c>
      <c r="B1" s="1" t="s">
        <v>10</v>
      </c>
      <c r="C1" s="1" t="s">
        <v>7</v>
      </c>
      <c r="D1" s="1" t="s">
        <v>8</v>
      </c>
      <c r="E1" s="1" t="s">
        <v>11</v>
      </c>
      <c r="F1" s="1" t="s">
        <v>3</v>
      </c>
      <c r="H1" s="1" t="s">
        <v>12</v>
      </c>
      <c r="I1" s="1" t="s">
        <v>13</v>
      </c>
      <c r="J1" s="1" t="s">
        <v>7</v>
      </c>
      <c r="K1" s="1" t="s">
        <v>8</v>
      </c>
      <c r="L1" s="1" t="s">
        <v>14</v>
      </c>
      <c r="M1" s="1" t="s">
        <v>15</v>
      </c>
      <c r="N1" s="1" t="s">
        <v>11</v>
      </c>
    </row>
    <row r="2" spans="1:14" x14ac:dyDescent="0.3">
      <c r="A2" s="2">
        <v>100</v>
      </c>
      <c r="B2" s="2">
        <v>1</v>
      </c>
      <c r="C2" s="2">
        <v>0</v>
      </c>
      <c r="D2" s="2">
        <v>2</v>
      </c>
      <c r="E2" s="2">
        <v>500</v>
      </c>
      <c r="F2" s="2">
        <v>52</v>
      </c>
      <c r="H2" s="2">
        <v>10</v>
      </c>
      <c r="I2" s="2">
        <v>1</v>
      </c>
      <c r="J2" s="2">
        <v>1.98</v>
      </c>
      <c r="K2" s="2">
        <v>0</v>
      </c>
      <c r="L2" s="2">
        <v>0</v>
      </c>
      <c r="M2" s="2">
        <v>0.42</v>
      </c>
      <c r="N2" s="2">
        <v>870</v>
      </c>
    </row>
    <row r="3" spans="1:14" x14ac:dyDescent="0.3">
      <c r="A3" s="2">
        <v>10</v>
      </c>
      <c r="B3" s="2">
        <v>1</v>
      </c>
      <c r="C3" s="2">
        <v>0</v>
      </c>
      <c r="D3" s="2">
        <v>2</v>
      </c>
      <c r="E3" s="2">
        <v>58.7</v>
      </c>
      <c r="F3" s="2">
        <v>53</v>
      </c>
      <c r="H3" s="2">
        <v>100</v>
      </c>
      <c r="I3" s="2">
        <v>1</v>
      </c>
      <c r="J3" s="2">
        <v>0.78</v>
      </c>
      <c r="K3" s="2">
        <v>0</v>
      </c>
      <c r="L3" s="2">
        <v>0</v>
      </c>
      <c r="M3" s="2"/>
      <c r="N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 1</vt:lpstr>
      <vt:lpstr>C_probe Reading</vt:lpstr>
      <vt:lpstr>Two Cap 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Sricharan V</dc:creator>
  <cp:lastModifiedBy>Sricharan V</cp:lastModifiedBy>
  <dcterms:created xsi:type="dcterms:W3CDTF">2025-01-15T08:42:19Z</dcterms:created>
  <dcterms:modified xsi:type="dcterms:W3CDTF">2025-01-17T16:46:29Z</dcterms:modified>
</cp:coreProperties>
</file>