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pn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Ex2.xml" ContentType="application/vnd.ms-office.chartex+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defaultThemeVersion="166925"/>
  <mc:AlternateContent xmlns:mc="http://schemas.openxmlformats.org/markup-compatibility/2006">
    <mc:Choice Requires="x15">
      <x15ac:absPath xmlns:x15ac="http://schemas.microsoft.com/office/spreadsheetml/2010/11/ac" url="C:\Users\NAGARAJU\Desktop\projects\"/>
    </mc:Choice>
  </mc:AlternateContent>
  <xr:revisionPtr revIDLastSave="0" documentId="13_ncr:1_{A3AAFF22-3B89-4674-9082-DE6DCC9BCB2A}" xr6:coauthVersionLast="47" xr6:coauthVersionMax="47" xr10:uidLastSave="{00000000-0000-0000-0000-000000000000}"/>
  <bookViews>
    <workbookView xWindow="-108" yWindow="-108" windowWidth="23256" windowHeight="12456" activeTab="1" xr2:uid="{F8420BDF-C08E-4FBB-891B-F574F63AC6D0}"/>
  </bookViews>
  <sheets>
    <sheet name="sheet Design" sheetId="2" r:id="rId1"/>
    <sheet name="Dashboard" sheetId="3" r:id="rId2"/>
    <sheet name="Raw Data" sheetId="1" r:id="rId3"/>
  </sheets>
  <definedNames>
    <definedName name="_xlchart.v2.0" hidden="1">'sheet Design'!$E$91:$E$93</definedName>
    <definedName name="_xlchart.v2.1" hidden="1">'sheet Design'!$E$91:$E$93</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D91" i="2" l="1"/>
  <c r="D92" i="2"/>
  <c r="D93" i="2"/>
  <c r="E92" i="2"/>
  <c r="E91" i="2"/>
  <c r="E93" i="2"/>
  <c r="D8" i="2"/>
  <c r="C8" i="2"/>
  <c r="A8" i="2"/>
  <c r="B8" i="2"/>
</calcChain>
</file>

<file path=xl/sharedStrings.xml><?xml version="1.0" encoding="utf-8"?>
<sst xmlns="http://schemas.openxmlformats.org/spreadsheetml/2006/main" count="59752" uniqueCount="1631">
  <si>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</si>
  <si>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</si>
  <si>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</si>
  <si>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</si>
  <si>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</si>
  <si>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</si>
  <si>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</si>
  <si>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</si>
  <si>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</si>
  <si>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</si>
  <si>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</si>
  <si>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</si>
  <si>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</si>
  <si>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</si>
  <si>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</si>
  <si>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</si>
  <si>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</si>
  <si>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</si>
  <si>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</si>
  <si>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</si>
  <si>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</si>
  <si>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</si>
  <si>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</si>
  <si>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</si>
  <si>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</si>
  <si>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</si>
  <si>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</si>
  <si>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</si>
  <si>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</si>
  <si>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</si>
  <si>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</si>
  <si>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</si>
  <si>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</si>
  <si>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</si>
  <si>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</si>
  <si>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</si>
  <si>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</si>
  <si>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</si>
  <si>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</si>
  <si>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</si>
  <si>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</si>
  <si>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</si>
  <si>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</si>
  <si>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</si>
  <si>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</si>
  <si>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</si>
  <si>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</si>
  <si>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</si>
  <si>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</si>
  <si>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</si>
  <si>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</si>
  <si>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</si>
  <si>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</si>
  <si>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</si>
  <si>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</si>
  <si>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</si>
  <si>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</si>
  <si>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</si>
  <si>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</si>
  <si>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</si>
  <si>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</si>
  <si>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</si>
  <si>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</si>
  <si>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</si>
  <si>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</si>
  <si>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</si>
  <si>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</si>
  <si>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</si>
  <si>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</si>
  <si>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</si>
  <si>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</si>
  <si>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</si>
  <si>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</si>
  <si>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</si>
  <si>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</si>
  <si>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</si>
  <si>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</si>
  <si>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</si>
  <si>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</si>
  <si>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</si>
  <si>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</si>
  <si>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</si>
  <si>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</si>
  <si>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</si>
  <si>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</si>
  <si>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</si>
  <si>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</si>
  <si>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</si>
  <si>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</si>
  <si>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</si>
  <si>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</si>
  <si>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</si>
  <si>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</si>
  <si>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</si>
  <si>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</si>
  <si>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</si>
  <si>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</si>
  <si>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</si>
  <si>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</si>
  <si>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</si>
  <si>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</si>
  <si>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</si>
  <si>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</si>
  <si>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</si>
  <si>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</si>
  <si>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</si>
  <si>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</si>
  <si>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</si>
  <si>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</si>
  <si>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</si>
  <si>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</si>
  <si>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</si>
  <si>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</si>
  <si>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</si>
  <si>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</si>
  <si>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</si>
  <si>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</si>
  <si>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</si>
  <si>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</si>
  <si>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</si>
  <si>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</si>
  <si>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</si>
  <si>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</si>
  <si>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</si>
  <si>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</si>
  <si>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</si>
  <si>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</si>
  <si>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</si>
  <si>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</si>
  <si>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</si>
  <si>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</si>
  <si>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</si>
  <si>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</si>
  <si>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</si>
  <si>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</si>
  <si>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</si>
  <si>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</si>
  <si>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</si>
  <si>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</si>
  <si>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</si>
  <si>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</si>
  <si>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</si>
  <si>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</si>
  <si>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</si>
  <si>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</si>
  <si>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</si>
  <si>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</si>
  <si>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</si>
  <si>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</si>
  <si>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</si>
  <si>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</si>
  <si>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</si>
  <si>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</si>
  <si>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</si>
  <si>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</si>
  <si>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</si>
  <si>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</si>
  <si>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</si>
  <si>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</si>
  <si>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</si>
  <si>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</si>
  <si>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</si>
  <si>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</si>
  <si>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</si>
  <si>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</si>
  <si>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</si>
  <si>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</si>
  <si>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</si>
  <si>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</si>
  <si>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</si>
  <si>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</si>
  <si>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</si>
  <si>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</si>
  <si>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</si>
  <si>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</si>
  <si>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</si>
  <si>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</si>
  <si>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</si>
  <si>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</si>
  <si>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</si>
  <si>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</si>
  <si>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</si>
  <si>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</si>
  <si>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</si>
  <si>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</si>
  <si>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</si>
  <si>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</si>
  <si>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</si>
  <si>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</si>
  <si>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</si>
  <si>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</si>
  <si>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</si>
  <si>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</si>
  <si>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</si>
  <si>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</si>
  <si>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</si>
  <si>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</si>
  <si>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</si>
  <si>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</si>
  <si>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</si>
  <si>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</si>
  <si>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</si>
  <si>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</si>
  <si>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</si>
  <si>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</si>
  <si>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</si>
  <si>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</si>
  <si>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</si>
  <si>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</si>
  <si>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</si>
  <si>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</si>
  <si>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</si>
  <si>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</si>
  <si>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</si>
  <si>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</si>
  <si>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</si>
  <si>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</si>
  <si>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</si>
  <si>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</si>
  <si>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</si>
  <si>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</si>
  <si>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</si>
  <si>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</si>
  <si>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</si>
  <si>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</si>
  <si>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</si>
  <si>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</si>
  <si>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</si>
  <si>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</si>
  <si>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</si>
  <si>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</si>
  <si>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</si>
  <si>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</si>
  <si>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</si>
  <si>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</si>
  <si>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</si>
  <si>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</si>
  <si>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</si>
  <si>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</si>
  <si>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</si>
  <si>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</si>
  <si>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</si>
  <si>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</si>
  <si>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</si>
  <si>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</si>
  <si>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</si>
  <si>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</si>
  <si>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</si>
  <si>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</si>
  <si>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</si>
  <si>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</si>
  <si>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</si>
  <si>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</si>
  <si>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</si>
  <si>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</si>
  <si>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</si>
  <si>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</si>
  <si>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</si>
  <si>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</si>
  <si>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</si>
  <si>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</si>
  <si>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</si>
  <si>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</si>
  <si>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</si>
  <si>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</si>
  <si>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</si>
  <si>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</si>
  <si>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</si>
  <si>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</si>
  <si>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</si>
  <si>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</si>
  <si>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</si>
  <si>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</si>
  <si>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</si>
  <si>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</si>
  <si>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</si>
  <si>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</si>
  <si>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</si>
  <si>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</si>
  <si>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</si>
  <si>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</si>
  <si>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</si>
  <si>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</si>
  <si>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</si>
  <si>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</si>
  <si>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</si>
  <si>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</si>
  <si>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</si>
  <si>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</si>
  <si>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</si>
  <si>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</si>
  <si>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</si>
  <si>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</si>
  <si>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</si>
  <si>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</si>
  <si>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</si>
  <si>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</si>
  <si>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</si>
  <si>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</si>
  <si>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</si>
  <si>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</si>
  <si>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</si>
  <si>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</si>
  <si>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</si>
  <si>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</si>
  <si>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</si>
  <si>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</si>
  <si>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</si>
  <si>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</si>
  <si>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</si>
  <si>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</si>
  <si>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</si>
  <si>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</si>
  <si>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</si>
  <si>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</si>
  <si>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</si>
  <si>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</si>
  <si>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</si>
  <si>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</si>
  <si>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</si>
  <si>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</si>
  <si>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</si>
  <si>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</si>
  <si>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</si>
  <si>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</si>
  <si>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</si>
  <si>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</si>
  <si>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</si>
  <si>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</si>
  <si>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</si>
  <si>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</si>
  <si>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</si>
  <si>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</si>
  <si>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</si>
  <si>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</si>
  <si>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</si>
  <si>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</si>
  <si>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</si>
  <si>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</si>
  <si>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</si>
  <si>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</si>
  <si>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</si>
  <si>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</si>
  <si>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</si>
  <si>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</si>
  <si>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</si>
  <si>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</si>
  <si>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</si>
  <si>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</si>
  <si>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</si>
  <si>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</si>
  <si>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</si>
  <si>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</si>
  <si>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</si>
  <si>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</si>
  <si>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</si>
  <si>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</si>
  <si>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</si>
  <si>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</si>
  <si>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</si>
  <si>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</si>
  <si>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</si>
  <si>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</si>
  <si>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</si>
  <si>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</si>
  <si>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</si>
  <si>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</si>
  <si>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</si>
  <si>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</si>
  <si>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</si>
  <si>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</si>
  <si>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</si>
  <si>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</si>
  <si>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</si>
  <si>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</si>
  <si>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</si>
  <si>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</si>
  <si>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</si>
  <si>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</si>
  <si>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</si>
  <si>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</si>
  <si>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</si>
  <si>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</si>
  <si>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</si>
  <si>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</si>
  <si>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</si>
  <si>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</si>
  <si>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</si>
  <si>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</si>
  <si>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</si>
  <si>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</si>
  <si>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</si>
  <si>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</si>
  <si>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</si>
  <si>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</si>
  <si>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</si>
  <si>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</si>
  <si>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</si>
  <si>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</si>
  <si>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</si>
  <si>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</si>
  <si>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</si>
  <si>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</si>
  <si>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</si>
  <si>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</si>
  <si>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</si>
  <si>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</si>
  <si>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</si>
  <si>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</si>
  <si>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</si>
  <si>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</si>
  <si>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</si>
  <si>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</si>
  <si>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</si>
  <si>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</si>
  <si>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</si>
  <si>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</si>
  <si>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</si>
  <si>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</si>
  <si>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</si>
  <si>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</si>
  <si>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</si>
  <si>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</si>
  <si>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</si>
  <si>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</si>
  <si>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</si>
  <si>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</si>
  <si>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</si>
  <si>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</si>
  <si>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</si>
  <si>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</si>
  <si>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</si>
  <si>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</si>
  <si>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</si>
  <si>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</si>
  <si>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</si>
  <si>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</si>
  <si>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</si>
  <si>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</si>
  <si>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</si>
  <si>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</si>
  <si>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</si>
  <si>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</si>
  <si>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</si>
  <si>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</si>
  <si>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</si>
  <si>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</si>
  <si>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</si>
  <si>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</si>
  <si>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</si>
  <si>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</si>
  <si>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</si>
  <si>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</si>
  <si>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</si>
  <si>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</si>
  <si>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</si>
  <si>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</si>
  <si>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</si>
  <si>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</si>
  <si>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</si>
  <si>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</si>
  <si>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</si>
  <si>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</si>
  <si>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</si>
  <si>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</si>
  <si>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</si>
  <si>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</si>
  <si>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</si>
  <si>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</si>
  <si>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</si>
  <si>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</si>
  <si>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</si>
  <si>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</si>
  <si>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</si>
  <si>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</si>
  <si>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</si>
  <si>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</si>
  <si>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</si>
  <si>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</si>
  <si>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</si>
  <si>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</si>
  <si>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</si>
  <si>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</si>
  <si>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</si>
  <si>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</si>
  <si>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</si>
  <si>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</si>
  <si>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</si>
  <si>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</si>
  <si>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</si>
  <si>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</si>
  <si>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</si>
  <si>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</si>
  <si>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</si>
  <si>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</si>
  <si>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</si>
  <si>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</si>
  <si>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</si>
  <si>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</si>
  <si>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</si>
  <si>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</si>
  <si>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</si>
  <si>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</si>
  <si>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</si>
  <si>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</si>
  <si>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</si>
  <si>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</si>
  <si>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</si>
  <si>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</si>
  <si>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</si>
  <si>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</si>
  <si>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</si>
  <si>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</si>
  <si>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</si>
  <si>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</si>
  <si>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</si>
  <si>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</si>
  <si>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</si>
  <si>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</si>
  <si>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</si>
  <si>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</si>
  <si>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</si>
  <si>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</si>
  <si>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</si>
  <si>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</si>
  <si>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</si>
  <si>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</si>
  <si>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</si>
  <si>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</si>
  <si>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</si>
  <si>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</si>
  <si>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</si>
  <si>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</si>
  <si>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</si>
  <si>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</si>
  <si>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</si>
  <si>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</si>
  <si>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</si>
  <si>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</si>
  <si>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</si>
  <si>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</si>
  <si>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</si>
  <si>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</si>
  <si>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</si>
  <si>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</si>
  <si>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</si>
  <si>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</si>
  <si>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</si>
  <si>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</si>
  <si>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</si>
  <si>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</si>
  <si>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</si>
  <si>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</si>
  <si>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</si>
  <si>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</si>
  <si>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</si>
  <si>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</si>
  <si>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</si>
  <si>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</si>
  <si>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</si>
  <si>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</si>
  <si>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</si>
  <si>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</si>
  <si>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</si>
  <si>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</si>
  <si>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</si>
  <si>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</si>
  <si>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</si>
  <si>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</si>
  <si>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</si>
  <si>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</si>
  <si>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</si>
  <si>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</si>
  <si>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</si>
  <si>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</si>
  <si>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</si>
  <si>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</si>
  <si>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</si>
  <si>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</si>
  <si>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</si>
  <si>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</si>
  <si>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</si>
  <si>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</si>
  <si>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</si>
  <si>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</si>
  <si>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</si>
  <si>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</si>
  <si>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</si>
  <si>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</si>
  <si>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</si>
  <si>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</si>
  <si>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</si>
  <si>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</si>
  <si>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</si>
  <si>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</si>
  <si>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</si>
  <si>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</si>
  <si>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</si>
  <si>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</si>
  <si>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</si>
  <si>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</si>
  <si>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</si>
  <si>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</si>
  <si>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</si>
  <si>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</si>
  <si>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</si>
  <si>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</si>
  <si>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</si>
  <si>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</si>
  <si>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</si>
  <si>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</si>
  <si>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</si>
  <si>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</si>
  <si>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</si>
  <si>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</si>
  <si>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</si>
  <si>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</si>
  <si>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</si>
  <si>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</si>
  <si>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</si>
  <si>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</si>
  <si>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</si>
  <si>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</si>
  <si>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</si>
  <si>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</si>
  <si>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</si>
  <si>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</si>
  <si>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</si>
  <si>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</si>
  <si>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</si>
  <si>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</si>
  <si>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</si>
  <si>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</si>
  <si>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</si>
  <si>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</si>
  <si>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</si>
  <si>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</si>
  <si>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</si>
  <si>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</si>
  <si>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</si>
  <si>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</si>
  <si>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</si>
  <si>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</si>
  <si>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</si>
  <si>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</si>
  <si>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</si>
  <si>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</si>
  <si>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</si>
  <si>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</si>
  <si>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</si>
  <si>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</si>
  <si>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</si>
  <si>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</si>
  <si>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</si>
  <si>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</si>
  <si>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</si>
  <si>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</si>
  <si>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</si>
  <si>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</si>
  <si>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</si>
  <si>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</si>
  <si>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</si>
  <si>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</si>
  <si>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</si>
  <si>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</si>
  <si>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</si>
  <si>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</si>
  <si>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</si>
  <si>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</si>
  <si>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</si>
  <si>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</si>
  <si>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</si>
  <si>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</si>
  <si>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</si>
  <si>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</si>
  <si>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</si>
  <si>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</si>
  <si>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</si>
  <si>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</si>
  <si>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</si>
  <si>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</si>
  <si>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</si>
  <si>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</si>
  <si>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</si>
  <si>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</si>
  <si>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</si>
  <si>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</si>
  <si>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</si>
  <si>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</si>
  <si>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</si>
  <si>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</si>
  <si>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</si>
  <si>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</si>
  <si>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</si>
  <si>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</si>
  <si>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</si>
  <si>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</si>
  <si>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</si>
  <si>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</si>
  <si>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</si>
  <si>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</si>
  <si>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</si>
  <si>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</si>
  <si>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</si>
  <si>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</si>
  <si>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</si>
  <si>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</si>
  <si>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</si>
  <si>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</si>
  <si>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</si>
  <si>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</si>
  <si>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</si>
  <si>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</si>
  <si>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</si>
  <si>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</si>
  <si>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</si>
  <si>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</si>
  <si>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</si>
  <si>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</si>
  <si>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</si>
  <si>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</si>
  <si>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</si>
  <si>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</si>
  <si>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</si>
  <si>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</si>
  <si>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</si>
  <si>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</si>
  <si>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</si>
  <si>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</si>
  <si>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</si>
  <si>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</si>
  <si>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</si>
  <si>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</si>
  <si>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</si>
  <si>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</si>
  <si>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</si>
  <si>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</si>
  <si>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</si>
  <si>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</si>
  <si>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</si>
  <si>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</si>
  <si>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</si>
  <si>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</si>
  <si>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</si>
  <si>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</si>
  <si>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</si>
  <si>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</si>
  <si>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</si>
  <si>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</si>
  <si>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</si>
  <si>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</si>
  <si>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</si>
  <si>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</si>
  <si>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</si>
  <si>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</si>
  <si>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</si>
  <si>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</si>
  <si>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</si>
  <si>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</si>
  <si>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</si>
  <si>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</si>
  <si>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</si>
  <si>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</si>
  <si>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</si>
  <si>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</si>
  <si>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</si>
  <si>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</si>
  <si>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</si>
  <si>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</si>
  <si>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</si>
  <si>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</si>
  <si>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</si>
  <si>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</si>
  <si>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</si>
  <si>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</si>
  <si>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</si>
  <si>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</si>
  <si>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</si>
  <si>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</si>
  <si>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</si>
  <si>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</si>
  <si>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</si>
  <si>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</si>
  <si>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</si>
  <si>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</si>
  <si>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</si>
  <si>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</si>
  <si>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</si>
  <si>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</si>
  <si>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</si>
  <si>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</si>
  <si>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</si>
  <si>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</si>
  <si>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</si>
  <si>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</si>
  <si>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</si>
  <si>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</si>
  <si>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</si>
  <si>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</si>
  <si>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</si>
  <si>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</si>
  <si>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</si>
  <si>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</si>
  <si>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</si>
  <si>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</si>
  <si>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</si>
  <si>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</si>
  <si>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</si>
  <si>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</si>
  <si>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</si>
  <si>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</si>
  <si>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</si>
  <si>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</si>
  <si>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</si>
  <si>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</si>
  <si>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</si>
  <si>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</si>
  <si>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</si>
  <si>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</si>
  <si>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</si>
  <si>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</si>
  <si>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</si>
  <si>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</si>
  <si>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</si>
  <si>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</si>
  <si>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</si>
  <si>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</si>
  <si>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</si>
  <si>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</si>
  <si>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</si>
  <si>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</si>
  <si>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</si>
  <si>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</si>
  <si>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</si>
  <si>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</si>
  <si>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</si>
  <si>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</si>
  <si>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</si>
  <si>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</si>
  <si>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</si>
  <si>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</si>
  <si>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</si>
  <si>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</si>
  <si>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</si>
  <si>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</si>
  <si>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</si>
  <si>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</si>
  <si>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</si>
  <si>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</si>
  <si>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</si>
  <si>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</si>
  <si>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</si>
  <si>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</si>
  <si>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</si>
  <si>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</si>
  <si>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</si>
  <si>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</si>
  <si>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</si>
  <si>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</si>
  <si>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</si>
  <si>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</si>
  <si>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</si>
  <si>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</si>
  <si>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</si>
  <si>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</si>
  <si>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</si>
  <si>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</si>
  <si>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</si>
  <si>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</si>
  <si>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</si>
  <si>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</si>
  <si>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</si>
  <si>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</si>
  <si>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</si>
  <si>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</si>
  <si>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</si>
  <si>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</si>
  <si>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</si>
  <si>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</si>
  <si>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</si>
  <si>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</si>
  <si>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</si>
  <si>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</si>
  <si>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</si>
  <si>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</si>
  <si>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</si>
  <si>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</si>
  <si>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</si>
  <si>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</si>
  <si>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</si>
  <si>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</si>
  <si>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</si>
  <si>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</si>
  <si>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</si>
  <si>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</si>
  <si>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</si>
  <si>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</si>
  <si>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</si>
  <si>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</si>
  <si>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</si>
  <si>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</si>
  <si>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</si>
  <si>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</si>
  <si>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</si>
  <si>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</si>
  <si>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</si>
  <si>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</si>
  <si>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</si>
  <si>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</si>
  <si>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</si>
  <si>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</si>
  <si>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</si>
  <si>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</si>
  <si>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</si>
  <si>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</si>
  <si>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</si>
  <si>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</si>
  <si>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</si>
  <si>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</si>
  <si>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</si>
  <si>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</si>
  <si>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</si>
  <si>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</si>
  <si>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</si>
  <si>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</si>
  <si>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</si>
  <si>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</si>
  <si>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</si>
  <si>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</si>
  <si>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</si>
  <si>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</si>
  <si>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</si>
  <si>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</si>
  <si>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</si>
  <si>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</si>
  <si>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</si>
  <si>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</si>
  <si>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</si>
  <si>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</si>
  <si>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</si>
  <si>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</si>
  <si>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</si>
  <si>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</si>
  <si>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</si>
  <si>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</si>
  <si>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</si>
  <si>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</si>
  <si>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</si>
  <si>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</si>
  <si>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</si>
  <si>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</si>
  <si>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</si>
  <si>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</si>
  <si>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</si>
  <si>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</si>
  <si>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</si>
  <si>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</si>
  <si>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</si>
  <si>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</si>
  <si>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</si>
  <si>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</si>
  <si>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</si>
  <si>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</si>
  <si>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</si>
  <si>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</si>
  <si>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</si>
  <si>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</si>
  <si>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</si>
  <si>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</si>
  <si>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</si>
  <si>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</si>
  <si>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</si>
  <si>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</si>
  <si>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</si>
  <si>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</si>
  <si>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</si>
  <si>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</si>
  <si>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</si>
  <si>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</si>
  <si>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</si>
  <si>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</si>
  <si>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</si>
  <si>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</si>
  <si>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</si>
  <si>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</si>
  <si>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</si>
  <si>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</si>
  <si>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</si>
  <si>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</si>
  <si>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</si>
  <si>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</si>
  <si>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</si>
  <si>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</si>
  <si>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</si>
  <si>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</si>
  <si>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</si>
  <si>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</si>
  <si>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</si>
  <si>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</si>
  <si>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</si>
  <si>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</si>
  <si>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</si>
  <si>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</si>
  <si>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</si>
  <si>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</si>
  <si>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</si>
  <si>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</si>
  <si>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</si>
  <si>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</si>
  <si>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</si>
  <si>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</si>
  <si>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</si>
  <si>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</si>
  <si>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</si>
  <si>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</si>
  <si>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</si>
  <si>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</si>
  <si>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</si>
  <si>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</si>
  <si>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</si>
  <si>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</si>
  <si>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</si>
  <si>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</si>
  <si>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</si>
  <si>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</si>
  <si>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</si>
  <si>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</si>
  <si>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</si>
  <si>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</si>
  <si>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</si>
  <si>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</si>
  <si>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</si>
  <si>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</si>
  <si>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</si>
  <si>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</si>
  <si>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</si>
  <si>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</si>
  <si>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</si>
  <si>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</si>
  <si>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</si>
  <si>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</si>
  <si>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</si>
  <si>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</si>
  <si>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</si>
  <si>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</si>
  <si>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</si>
  <si>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</si>
  <si>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</si>
  <si>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</si>
  <si>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</si>
  <si>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</si>
  <si>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</si>
  <si>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</si>
  <si>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</si>
  <si>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</si>
  <si>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</si>
  <si>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</si>
  <si>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</si>
  <si>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</si>
  <si>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</si>
  <si>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</si>
  <si>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</si>
  <si>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</si>
  <si>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</si>
  <si>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</si>
  <si>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</si>
  <si>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</si>
  <si>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</si>
  <si>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</si>
  <si>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</si>
  <si>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</si>
  <si>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</si>
  <si>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</si>
  <si>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</si>
  <si>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</si>
  <si>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</si>
  <si>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</si>
  <si>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</si>
  <si>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</si>
  <si>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</si>
  <si>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</si>
  <si>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</si>
  <si>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</si>
  <si>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</si>
  <si>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</si>
  <si>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</si>
  <si>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</si>
  <si>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</si>
  <si>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</si>
  <si>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</si>
  <si>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</si>
  <si>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</si>
  <si>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</si>
  <si>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</si>
  <si>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</si>
  <si>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</si>
  <si>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</si>
  <si>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</si>
  <si>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</si>
  <si>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</si>
  <si>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</si>
  <si>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</si>
  <si>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</si>
  <si>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</si>
  <si>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</si>
  <si>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</si>
  <si>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</si>
  <si>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</si>
  <si>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</si>
  <si>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</si>
  <si>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</si>
  <si>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</si>
  <si>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</si>
  <si>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</si>
  <si>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</si>
  <si>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</si>
  <si>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</si>
  <si>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</si>
  <si>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</si>
  <si>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</si>
  <si>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</si>
  <si>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</si>
  <si>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</si>
  <si>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</si>
  <si>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</si>
  <si>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</si>
  <si>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</si>
  <si>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</si>
  <si>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</si>
  <si>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</si>
  <si>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</si>
  <si>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</si>
  <si>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</si>
  <si>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</si>
  <si>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</si>
  <si>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</si>
  <si>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</si>
  <si>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</si>
  <si>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</si>
  <si>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</si>
  <si>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</si>
  <si>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</si>
  <si>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</si>
  <si>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</si>
  <si>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</si>
  <si>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</si>
  <si>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</si>
  <si>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</si>
  <si>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</si>
  <si>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</si>
  <si>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</si>
  <si>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</si>
  <si>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</si>
  <si>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</si>
  <si>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</si>
  <si>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</si>
  <si>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</si>
  <si>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</si>
  <si>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</si>
  <si>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</si>
  <si>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</si>
  <si>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</si>
  <si>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</si>
  <si>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</si>
  <si>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</si>
  <si>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</si>
  <si>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</si>
  <si>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</si>
  <si>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</si>
  <si>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</si>
  <si>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</si>
  <si>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</si>
  <si>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</si>
  <si>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</si>
  <si>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</si>
  <si>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</si>
  <si>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</si>
  <si>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</si>
  <si>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</si>
  <si>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</si>
  <si>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</si>
  <si>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</si>
  <si>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</si>
  <si>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</si>
  <si>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</si>
  <si>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</si>
  <si>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</si>
  <si>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</si>
  <si>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</si>
  <si>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</si>
  <si>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</si>
  <si>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</si>
  <si>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</si>
  <si>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</si>
  <si>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</si>
  <si>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</si>
  <si>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</si>
  <si>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</si>
  <si>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</si>
  <si>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</si>
  <si>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</si>
  <si>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</si>
  <si>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</si>
  <si>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</si>
  <si>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</si>
  <si>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</si>
  <si>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</si>
  <si>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</si>
  <si>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</si>
  <si>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</si>
  <si>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</si>
  <si>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</si>
  <si>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</si>
  <si>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</si>
  <si>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</si>
  <si>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</si>
  <si>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</si>
  <si>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</si>
  <si>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</si>
  <si>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</si>
  <si>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</si>
  <si>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</si>
  <si>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</si>
  <si>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</si>
  <si>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</si>
  <si>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</si>
  <si>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</si>
  <si>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</si>
  <si>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</si>
  <si>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</si>
  <si>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</si>
  <si>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</si>
  <si>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</si>
  <si>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</si>
  <si>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</si>
  <si>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</si>
  <si>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</si>
  <si>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</si>
  <si>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</si>
  <si>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</si>
  <si>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</si>
  <si>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</si>
  <si>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</si>
  <si>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</si>
  <si>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</si>
  <si>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</si>
  <si>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</si>
  <si>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</si>
  <si>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</si>
  <si>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</si>
  <si>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</si>
  <si>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</si>
  <si>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</si>
  <si>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</si>
  <si>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</si>
  <si>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</si>
  <si>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</si>
  <si>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</si>
  <si>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</si>
  <si>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</si>
  <si>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</si>
  <si>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</si>
  <si>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</si>
  <si>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</si>
  <si>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</si>
  <si>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</si>
  <si>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</si>
  <si>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</si>
  <si>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</si>
  <si>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</si>
  <si>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</si>
  <si>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</si>
  <si>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</si>
  <si>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</si>
  <si>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</si>
  <si>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</si>
  <si>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</si>
  <si>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</si>
  <si>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</si>
  <si>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</si>
  <si>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</si>
  <si>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</si>
  <si>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</si>
  <si>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</si>
  <si>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</si>
  <si>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</si>
  <si>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</si>
  <si>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</si>
  <si>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</si>
  <si>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</si>
  <si>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</si>
  <si>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</si>
  <si>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</si>
  <si>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</si>
  <si>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</si>
  <si>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</si>
  <si>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</si>
  <si>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</si>
  <si>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</si>
  <si>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</si>
  <si>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</si>
  <si>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</si>
  <si>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</si>
  <si>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</si>
  <si>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</si>
  <si>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</si>
  <si>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</si>
  <si>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</si>
  <si>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</si>
  <si>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</si>
  <si>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</si>
  <si>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</si>
  <si>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</si>
  <si>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</si>
  <si>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</si>
  <si>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</si>
  <si>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</si>
  <si>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</si>
  <si>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</si>
  <si>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</si>
  <si>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</si>
  <si>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</si>
  <si>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</si>
  <si>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</si>
  <si>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</si>
  <si>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</si>
  <si>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</si>
  <si>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</si>
  <si>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</si>
  <si>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</si>
  <si>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</si>
  <si>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</si>
  <si>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</si>
  <si>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</si>
  <si>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</si>
  <si>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</si>
  <si>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</si>
  <si>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</si>
  <si>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</si>
  <si>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</si>
  <si>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</si>
  <si>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</si>
  <si>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</si>
  <si>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</si>
  <si>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</si>
  <si>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</si>
  <si>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</si>
  <si>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</si>
  <si>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</si>
  <si>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</si>
  <si>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</si>
  <si>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</si>
  <si>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</si>
  <si>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</si>
  <si>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</si>
  <si>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</si>
  <si>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</si>
  <si>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</si>
  <si>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</si>
  <si>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</si>
  <si>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</si>
  <si>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</si>
  <si>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</si>
  <si>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</si>
  <si>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</si>
  <si>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</si>
  <si>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</si>
  <si>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</si>
  <si>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</si>
  <si>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</si>
  <si>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</si>
  <si>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</si>
  <si>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</si>
  <si>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</si>
  <si>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</si>
  <si>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</si>
  <si>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</si>
  <si>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</si>
  <si>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</si>
  <si>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</si>
  <si>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</si>
  <si>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</si>
  <si>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</si>
  <si>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</si>
  <si>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</si>
  <si>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</si>
  <si>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</si>
  <si>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</si>
  <si>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</si>
  <si>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</si>
  <si>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</si>
  <si>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</si>
  <si>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</si>
  <si>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</si>
  <si>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</si>
  <si>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</si>
  <si>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</si>
  <si>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</si>
  <si>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</si>
  <si>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</si>
  <si>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</si>
  <si>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</si>
  <si>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</si>
  <si>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</si>
  <si>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</si>
  <si>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</si>
  <si>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</si>
  <si>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</si>
  <si>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</si>
  <si>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</si>
  <si>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</si>
  <si>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</si>
  <si>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</si>
  <si>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</si>
  <si>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</si>
  <si>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</si>
  <si>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</si>
  <si>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</si>
  <si>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</si>
  <si>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</si>
  <si>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</si>
  <si>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</si>
  <si>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</si>
  <si>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</si>
  <si>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</si>
  <si>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</si>
  <si>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</si>
  <si>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</si>
  <si>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</si>
  <si>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</si>
  <si>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</si>
  <si>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</si>
  <si>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</si>
  <si>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</si>
  <si>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</si>
  <si>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</si>
  <si>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</si>
  <si>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</si>
  <si>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</si>
  <si>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</si>
  <si>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</si>
  <si>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</si>
  <si>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</si>
  <si>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</si>
  <si>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</si>
  <si>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</si>
  <si>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</si>
  <si>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</si>
  <si>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</si>
  <si>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</si>
  <si>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</si>
  <si>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</si>
  <si>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</si>
  <si>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</si>
  <si>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</si>
  <si>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</si>
  <si>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</si>
  <si>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</si>
  <si>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</si>
  <si>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</si>
  <si>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</si>
  <si>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</si>
  <si>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</si>
  <si>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</si>
  <si>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</si>
  <si>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</si>
  <si>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</si>
  <si>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</si>
  <si>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</si>
  <si>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</si>
  <si>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</si>
  <si>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</si>
  <si>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</si>
  <si>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</si>
  <si>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</si>
  <si>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</si>
  <si>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</si>
  <si>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</si>
  <si>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</si>
  <si>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</si>
  <si>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</si>
  <si>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</si>
  <si>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</si>
  <si>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</si>
  <si>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</si>
  <si>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</si>
  <si>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</si>
  <si>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</si>
  <si>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</si>
  <si>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</si>
  <si>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</si>
  <si>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</si>
  <si>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</si>
  <si>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</si>
  <si>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</si>
  <si>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</si>
  <si>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</si>
  <si>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</si>
  <si>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</si>
  <si>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</si>
  <si>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</si>
  <si>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</si>
  <si>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</si>
  <si>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</si>
  <si>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</si>
  <si>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</si>
  <si>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</si>
  <si>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</si>
  <si>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</si>
  <si>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</si>
  <si>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</si>
  <si>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</si>
  <si>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</si>
  <si>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</si>
  <si>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</si>
  <si>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</si>
  <si>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</si>
  <si>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</si>
  <si>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</si>
  <si>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</si>
  <si>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</si>
  <si>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</si>
  <si>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</si>
  <si>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</si>
  <si>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</si>
  <si>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</si>
  <si>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</si>
  <si>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</si>
  <si>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</si>
  <si>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</si>
  <si>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</si>
  <si>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</si>
  <si>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</si>
  <si>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</si>
  <si>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</si>
  <si>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</si>
  <si>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</si>
  <si>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</si>
  <si>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</si>
  <si>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</si>
  <si>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</si>
  <si>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</si>
  <si>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</si>
  <si>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</si>
  <si>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</si>
  <si>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</si>
  <si>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</si>
  <si>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</si>
  <si>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</si>
  <si>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</si>
  <si>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</si>
  <si>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</si>
  <si>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</si>
  <si>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</si>
  <si>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</si>
  <si>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</si>
  <si>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</si>
  <si>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</si>
  <si>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</si>
  <si>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</si>
  <si>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</si>
  <si>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</si>
  <si>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</si>
  <si>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</si>
  <si>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</si>
  <si>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</si>
  <si>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</si>
  <si>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</si>
  <si>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</si>
  <si>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</si>
  <si>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</si>
  <si>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</si>
  <si>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</si>
  <si>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</si>
  <si>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</si>
  <si>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</si>
  <si>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</si>
  <si>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</si>
  <si>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</si>
  <si>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</si>
  <si>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</si>
  <si>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</si>
  <si>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</si>
  <si>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</si>
  <si>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</si>
  <si>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</si>
  <si>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</si>
  <si>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</si>
  <si>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</si>
  <si>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</si>
  <si>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</si>
  <si>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</si>
  <si>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</si>
  <si>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</si>
  <si>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</si>
  <si>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</si>
  <si>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</si>
  <si>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</si>
  <si>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</si>
  <si>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</si>
  <si>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</si>
  <si>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</si>
  <si>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</si>
  <si>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</si>
  <si>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</si>
  <si>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</si>
  <si>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</si>
  <si>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</si>
  <si>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</si>
  <si>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</si>
  <si>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</si>
  <si>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</si>
  <si>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Sr.No</t>
  </si>
  <si>
    <t>Average of Rating</t>
  </si>
  <si>
    <t>sSales</t>
  </si>
  <si>
    <t>Avg Sales</t>
  </si>
  <si>
    <t>Number of Items</t>
  </si>
  <si>
    <t>Average Rating</t>
  </si>
  <si>
    <t>KPI's Requiremnts</t>
  </si>
  <si>
    <t>Row Labels</t>
  </si>
  <si>
    <t>Total Sales by Fat Content</t>
  </si>
  <si>
    <t>Column Labels</t>
  </si>
  <si>
    <t>Fat Content by Outlet for Sales</t>
  </si>
  <si>
    <t>Total Sales by Item Type</t>
  </si>
  <si>
    <t>Sales by Outlet Establishment</t>
  </si>
  <si>
    <t>Sales by Outlet Size</t>
  </si>
  <si>
    <t>outlet Location</t>
  </si>
  <si>
    <t>Sales by Outlet Location</t>
  </si>
  <si>
    <t>Average of Sales</t>
  </si>
  <si>
    <t>Count of Sr.No</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</si>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</sst>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
    <numFmt numFmtId="165" formatCode="0.0"/>
    <numFmt numFmtId="166" formatCode="&quot;$&quot;0.00,,&quot;M&quot;"/>
    <numFmt numFmtId="167" formatCode="&quot;$&quot;0.00,&quot;k&quot;"/>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ED20"/>
        <bgColor indexed="64"/>
      </patternFill>
    </fill>
  </fills>
  <borders count="3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4">
    <xf numFmtId="0" fontId="0" fillId="0" borderId="0" xfId="0"/>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164" fontId="0" fillId="0" borderId="16" xfId="0" applyNumberFormat="1" applyBorder="1"/>
    <xf numFmtId="0" fontId="0" fillId="0" borderId="16" xfId="0" applyBorder="1"/>
    <xf numFmtId="165" fontId="0" fillId="0" borderId="17" xfId="0" applyNumberFormat="1" applyBorder="1"/>
    <xf numFmtId="166" fontId="0" fillId="0" borderId="15" xfId="0" applyNumberFormat="1" applyBorder="1"/>
    <xf numFmtId="0" fontId="0" fillId="0" borderId="0" xfId="0" applyAlignment="1">
      <alignment horizontal="center"/>
    </xf>
    <xf numFmtId="0" fontId="0" fillId="0" borderId="22" xfId="0" applyBorder="1"/>
    <xf numFmtId="0" fontId="0" fillId="0" borderId="23" xfId="0" applyBorder="1"/>
    <xf numFmtId="0" fontId="0" fillId="0" borderId="24" xfId="0" applyBorder="1"/>
    <xf numFmtId="0" fontId="0" fillId="0" borderId="25" xfId="0" applyBorder="1"/>
    <xf numFmtId="0" fontId="0" fillId="0" borderId="26" xfId="0" applyBorder="1"/>
    <xf numFmtId="0" fontId="0" fillId="0" borderId="21" xfId="0" applyBorder="1"/>
    <xf numFmtId="0" fontId="0" fillId="0" borderId="18" xfId="0" pivotButton="1" applyBorder="1"/>
    <xf numFmtId="0" fontId="0" fillId="0" borderId="27" xfId="0" applyBorder="1" applyAlignment="1">
      <alignment horizontal="left"/>
    </xf>
    <xf numFmtId="0" fontId="0" fillId="0" borderId="28" xfId="0" applyBorder="1" applyAlignment="1">
      <alignment horizontal="left"/>
    </xf>
    <xf numFmtId="0" fontId="0" fillId="0" borderId="18" xfId="0" applyBorder="1"/>
    <xf numFmtId="167" fontId="0" fillId="0" borderId="27" xfId="0" applyNumberFormat="1" applyBorder="1"/>
    <xf numFmtId="167" fontId="0" fillId="0" borderId="28" xfId="0" applyNumberFormat="1" applyBorder="1"/>
    <xf numFmtId="0" fontId="0" fillId="0" borderId="20" xfId="0" applyBorder="1"/>
    <xf numFmtId="0" fontId="0" fillId="0" borderId="19" xfId="0" applyBorder="1"/>
    <xf numFmtId="0" fontId="0" fillId="0" borderId="29" xfId="0" applyBorder="1" applyAlignment="1">
      <alignment horizontal="left"/>
    </xf>
    <xf numFmtId="167" fontId="0" fillId="0" borderId="19" xfId="0" applyNumberFormat="1" applyBorder="1"/>
    <xf numFmtId="167" fontId="0" fillId="0" borderId="21" xfId="0" applyNumberFormat="1" applyBorder="1"/>
    <xf numFmtId="167" fontId="0" fillId="0" borderId="23" xfId="0" applyNumberFormat="1" applyBorder="1"/>
    <xf numFmtId="167" fontId="0" fillId="0" borderId="22" xfId="0" applyNumberFormat="1" applyBorder="1"/>
    <xf numFmtId="167" fontId="0" fillId="0" borderId="24" xfId="0" applyNumberFormat="1" applyBorder="1"/>
    <xf numFmtId="167" fontId="0" fillId="0" borderId="26" xfId="0" applyNumberFormat="1" applyBorder="1"/>
    <xf numFmtId="167" fontId="0" fillId="0" borderId="18" xfId="0" applyNumberFormat="1" applyBorder="1"/>
    <xf numFmtId="167" fontId="0" fillId="0" borderId="29" xfId="0" applyNumberFormat="1" applyBorder="1"/>
    <xf numFmtId="0" fontId="0" fillId="0" borderId="30" xfId="0" applyBorder="1"/>
    <xf numFmtId="0" fontId="0" fillId="0" borderId="31" xfId="0" applyBorder="1"/>
    <xf numFmtId="0" fontId="0" fillId="0" borderId="32" xfId="0" applyBorder="1"/>
    <xf numFmtId="0" fontId="0" fillId="0" borderId="33" xfId="0" applyBorder="1"/>
    <xf numFmtId="0" fontId="0" fillId="0" borderId="34" xfId="0" applyBorder="1"/>
    <xf numFmtId="167" fontId="0" fillId="0" borderId="0" xfId="0" applyNumberFormat="1"/>
    <xf numFmtId="164" fontId="0" fillId="0" borderId="18" xfId="0" applyNumberFormat="1" applyBorder="1"/>
    <xf numFmtId="164" fontId="0" fillId="0" borderId="27" xfId="0" applyNumberFormat="1" applyBorder="1"/>
    <xf numFmtId="164" fontId="0" fillId="0" borderId="29" xfId="0" applyNumberFormat="1" applyBorder="1"/>
    <xf numFmtId="164" fontId="0" fillId="0" borderId="28" xfId="0" applyNumberFormat="1" applyBorder="1"/>
    <xf numFmtId="1" fontId="0" fillId="0" borderId="27" xfId="0" applyNumberFormat="1" applyBorder="1"/>
    <xf numFmtId="1" fontId="0" fillId="0" borderId="29" xfId="0" applyNumberFormat="1" applyBorder="1"/>
    <xf numFmtId="1" fontId="0" fillId="0" borderId="28" xfId="0" applyNumberFormat="1" applyBorder="1"/>
    <xf numFmtId="0" fontId="16" fillId="33" borderId="27" xfId="0" applyFont="1" applyFill="1" applyBorder="1" applyAlignment="1">
      <alignment horizontal="center"/>
    </xf>
    <xf numFmtId="0" fontId="16" fillId="33" borderId="19" xfId="0" applyFont="1" applyFill="1" applyBorder="1" applyAlignment="1">
      <alignment horizontal="center"/>
    </xf>
    <xf numFmtId="0" fontId="16" fillId="33" borderId="20" xfId="0" applyFont="1" applyFill="1" applyBorder="1" applyAlignment="1">
      <alignment horizontal="center"/>
    </xf>
    <xf numFmtId="0" fontId="16" fillId="33" borderId="21" xfId="0" applyFont="1" applyFill="1" applyBorder="1" applyAlignment="1">
      <alignment horizontal="center"/>
    </xf>
    <xf numFmtId="0" fontId="16" fillId="33" borderId="13" xfId="0" applyFont="1" applyFill="1" applyBorder="1" applyAlignment="1">
      <alignment horizontal="center"/>
    </xf>
    <xf numFmtId="0" fontId="16" fillId="33" borderId="0" xfId="0" applyFont="1" applyFill="1" applyAlignment="1">
      <alignment horizontal="center"/>
    </xf>
    <xf numFmtId="0" fontId="16" fillId="33" borderId="14" xfId="0"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9">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 formatCode="0"/>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4" formatCode="&quot;$&quot;0"/>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ED20"/>
        </patternFill>
      </fill>
      <border>
        <left style="thin">
          <color rgb="FFFFD200"/>
        </left>
        <right style="thin">
          <color rgb="FFFFD200"/>
        </right>
        <top style="thin">
          <color rgb="FFFFD200"/>
        </top>
        <bottom style="thin">
          <color rgb="FFFFD200"/>
        </bottom>
        <vertical/>
        <horizontal/>
      </border>
    </dxf>
    <dxf>
      <font>
        <b/>
        <color theme="1"/>
      </font>
      <border>
        <bottom style="thin">
          <color theme="7"/>
        </bottom>
        <vertical/>
        <horizontal/>
      </border>
    </dxf>
    <dxf>
      <font>
        <color theme="1"/>
      </font>
      <fill>
        <patternFill>
          <bgColor rgb="FFFFD200"/>
        </patternFill>
      </fill>
      <border>
        <left style="thin">
          <color rgb="FFFFD200"/>
        </left>
        <right style="thin">
          <color rgb="FFFFD200"/>
        </right>
        <top style="thin">
          <color rgb="FFFFD200"/>
        </top>
        <bottom style="thin">
          <color rgb="FFFFD200"/>
        </bottom>
        <vertical/>
        <horizontal/>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3" defaultTableStyle="TableStyleMedium2" defaultPivotStyle="PivotStyleLight16">
    <tableStyle name="Blinkit Analysis" pivot="0" table="0" count="10" xr9:uid="{553325C6-9FD9-4B92-80B0-75CF096BBF89}">
      <tableStyleElement type="wholeTable" dxfId="128"/>
      <tableStyleElement type="headerRow" dxfId="127"/>
    </tableStyle>
    <tableStyle name="Blinkit Analysis " pivot="0" table="0" count="10" xr9:uid="{421A138C-7843-46AC-A5AB-DD89529E44C5}">
      <tableStyleElement type="wholeTable" dxfId="126"/>
      <tableStyleElement type="headerRow" dxfId="125"/>
    </tableStyle>
    <tableStyle name="Blinkit Analysis  " pivot="0" table="0" count="10" xr9:uid="{7811DB47-0C3B-41DD-9555-ABB891B37D17}">
      <tableStyleElement type="wholeTable" dxfId="124"/>
      <tableStyleElement type="headerRow" dxfId="123"/>
    </tableStyle>
  </tableStyles>
  <colors>
    <mruColors>
      <color rgb="FFFFED20"/>
      <color rgb="FFFFD200"/>
      <color rgb="FFB9E91F"/>
      <color rgb="FFFFCD17"/>
      <color rgb="FFB0AC2C"/>
      <color rgb="FFD0AC2C"/>
      <color rgb="FFD09E00"/>
      <color rgb="FFFAFAFA"/>
    </mruColors>
  </color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Blinkit Analysis ">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Blinkit Analysis  ">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manualLayout>
          <c:layoutTarget val="inner"/>
          <c:xMode val="edge"/>
          <c:yMode val="edge"/>
          <c:x val="5.236529899781945E-2"/>
          <c:y val="6.654567453115548E-2"/>
          <c:w val="0.66250577901063334"/>
          <c:h val="0.8669086509376891"/>
        </c:manualLayout>
      </c:layout>
      <c:doughnutChart>
        <c:varyColors val="1"/>
        <c:ser>
          <c:idx val="0"/>
          <c:order val="0"/>
          <c:tx>
            <c:strRef>
              <c:f>'sheet Design'!$B$13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739-483F-822C-DFDEFDEF670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739-483F-822C-DFDEFDEF6704}"/>
              </c:ext>
            </c:extLst>
          </c:dPt>
          <c:cat>
            <c:strRef>
              <c:f>'sheet Design'!$A$14:$A$15</c:f>
              <c:strCache>
                <c:ptCount val="2"/>
                <c:pt idx="0">
                  <c:v>Low Fat</c:v>
                </c:pt>
                <c:pt idx="1">
                  <c:v>Regular</c:v>
                </c:pt>
              </c:strCache>
            </c:strRef>
          </c:cat>
          <c:val>
            <c:numRef>
              <c:f>'sheet Design'!$B$14:$B$15</c:f>
              <c:numCache>
                <c:formatCode>"$"0.00,"k"</c:formatCode>
                <c:ptCount val="2"/>
                <c:pt idx="0">
                  <c:v>776319.68840000057</c:v>
                </c:pt>
                <c:pt idx="1">
                  <c:v>425361.8043999995</c:v>
                </c:pt>
              </c:numCache>
            </c:numRef>
          </c:val>
          <c:extLst>
            <c:ext xmlns:c16="http://schemas.microsoft.com/office/drawing/2014/chart" uri="{C3380CC4-5D6E-409C-BE32-E72D297353CC}">
              <c16:uniqueId val="{00000000-A1D0-4749-8F96-5FE08DD2543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 Design!PivotTable4</c:name>
    <c:fmtId val="10"/>
  </c:pivotSource>
  <c:chart>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bar"/>
        <c:grouping val="clustered"/>
        <c:varyColors val="0"/>
        <c:ser>
          <c:idx val="0"/>
          <c:order val="0"/>
          <c:tx>
            <c:strRef>
              <c:f>'sheet Design'!$B$26:$B$27</c:f>
              <c:strCache>
                <c:ptCount val="1"/>
                <c:pt idx="0">
                  <c:v>Regular</c:v>
                </c:pt>
              </c:strCache>
            </c:strRef>
          </c:tx>
          <c:spPr>
            <a:solidFill>
              <a:schemeClr val="accent1"/>
            </a:solidFill>
            <a:ln>
              <a:noFill/>
            </a:ln>
            <a:effectLst/>
          </c:spPr>
          <c:invertIfNegative val="0"/>
          <c:cat>
            <c:strRef>
              <c:f>'sheet Design'!$A$28:$A$30</c:f>
              <c:strCache>
                <c:ptCount val="3"/>
                <c:pt idx="0">
                  <c:v>Tier 1</c:v>
                </c:pt>
                <c:pt idx="1">
                  <c:v>Tier 2</c:v>
                </c:pt>
                <c:pt idx="2">
                  <c:v>Tier 3</c:v>
                </c:pt>
              </c:strCache>
            </c:strRef>
          </c:cat>
          <c:val>
            <c:numRef>
              <c:f>'sheet Design'!$B$28:$B$30</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4-3777-446D-854A-28E1730D047E}"/>
            </c:ext>
          </c:extLst>
        </c:ser>
        <c:ser>
          <c:idx val="1"/>
          <c:order val="1"/>
          <c:tx>
            <c:strRef>
              <c:f>'sheet Design'!$C$26:$C$27</c:f>
              <c:strCache>
                <c:ptCount val="1"/>
                <c:pt idx="0">
                  <c:v>Low Fat</c:v>
                </c:pt>
              </c:strCache>
            </c:strRef>
          </c:tx>
          <c:spPr>
            <a:solidFill>
              <a:schemeClr val="accent2"/>
            </a:solidFill>
            <a:ln>
              <a:noFill/>
            </a:ln>
            <a:effectLst/>
          </c:spPr>
          <c:invertIfNegative val="0"/>
          <c:cat>
            <c:strRef>
              <c:f>'sheet Design'!$A$28:$A$30</c:f>
              <c:strCache>
                <c:ptCount val="3"/>
                <c:pt idx="0">
                  <c:v>Tier 1</c:v>
                </c:pt>
                <c:pt idx="1">
                  <c:v>Tier 2</c:v>
                </c:pt>
                <c:pt idx="2">
                  <c:v>Tier 3</c:v>
                </c:pt>
              </c:strCache>
            </c:strRef>
          </c:cat>
          <c:val>
            <c:numRef>
              <c:f>'sheet Design'!$C$28:$C$30</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6-3777-446D-854A-28E1730D047E}"/>
            </c:ext>
          </c:extLst>
        </c:ser>
        <c:dLbls>
          <c:showLegendKey val="0"/>
          <c:showVal val="0"/>
          <c:showCatName val="0"/>
          <c:showSerName val="0"/>
          <c:showPercent val="0"/>
          <c:showBubbleSize val="0"/>
        </c:dLbls>
        <c:gapWidth val="182"/>
        <c:axId val="369845023"/>
        <c:axId val="369839263"/>
      </c:barChart>
      <c:catAx>
        <c:axId val="369845023"/>
        <c:scaling>
          <c:orientation val="minMax"/>
        </c:scaling>
        <c:delete val="0"/>
        <c:axPos val="l"/>
        <c:numFmt formatCode="General" sourceLinked="1"/>
        <c:majorTickMark val="out"/>
        <c:minorTickMark val="none"/>
        <c:tickLblPos val="nextTo"/>
        <c:crossAx val="369839263"/>
        <c:crosses val="autoZero"/>
        <c:auto val="1"/>
        <c:lblAlgn val="ctr"/>
        <c:lblOffset val="100"/>
        <c:noMultiLvlLbl val="0"/>
      </c:catAx>
      <c:valAx>
        <c:axId val="369839263"/>
        <c:scaling>
          <c:orientation val="minMax"/>
        </c:scaling>
        <c:delete val="1"/>
        <c:axPos val="b"/>
        <c:numFmt formatCode="&quot;$&quot;0.00,&quot;k&quot;" sourceLinked="1"/>
        <c:majorTickMark val="out"/>
        <c:minorTickMark val="none"/>
        <c:tickLblPos val="nextTo"/>
        <c:crossAx val="369845023"/>
        <c:crosses val="autoZero"/>
        <c:crossBetween val="between"/>
      </c:valAx>
      <c:spPr>
        <a:noFill/>
      </c:spPr>
    </c:plotArea>
    <c:legend>
      <c:legendPos val="t"/>
      <c:overlay val="0"/>
      <c:spPr>
        <a:noFill/>
        <a:ln>
          <a:noFill/>
        </a:ln>
        <a:effectLst/>
      </c:spPr>
      <c:txPr>
        <a:bodyPr rot="0" vert="horz"/>
        <a:lstStyle/>
        <a:p>
          <a:pPr>
            <a:defRPr/>
          </a:pPr>
          <a:endParaRPr lang="en-US"/>
        </a:p>
      </c:txPr>
    </c:legend>
    <c:plotVisOnly val="1"/>
    <c:dispBlanksAs val="gap"/>
    <c:showDLblsOverMax val="0"/>
    <c:extLst/>
  </c:chart>
  <c:spPr>
    <a:noFill/>
    <a:ln>
      <a:noFill/>
    </a:ln>
  </c:spPr>
  <c:txPr>
    <a:bodyPr/>
    <a:lstStyle/>
    <a:p>
      <a:pPr>
        <a:defRPr>
          <a:ln>
            <a:noFill/>
          </a:ln>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 Design!PivotTable3</c:name>
    <c:fmtId val="21"/>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bar"/>
        <c:grouping val="clustered"/>
        <c:varyColors val="0"/>
        <c:ser>
          <c:idx val="0"/>
          <c:order val="0"/>
          <c:tx>
            <c:strRef>
              <c:f>'sheet Design'!$B$41</c:f>
              <c:strCache>
                <c:ptCount val="1"/>
                <c:pt idx="0">
                  <c:v>Total</c:v>
                </c:pt>
              </c:strCache>
            </c:strRef>
          </c:tx>
          <c:spPr>
            <a:solidFill>
              <a:schemeClr val="accent1"/>
            </a:solidFill>
            <a:ln>
              <a:noFill/>
            </a:ln>
            <a:effectLst/>
          </c:spPr>
          <c:invertIfNegative val="0"/>
          <c:cat>
            <c:strRef>
              <c:f>'sheet Design'!$A$42:$A$57</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Design'!$B$42:$B$57</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3-7E49-4BBC-B2A2-C4C48856AF02}"/>
            </c:ext>
          </c:extLst>
        </c:ser>
        <c:dLbls>
          <c:showLegendKey val="0"/>
          <c:showVal val="0"/>
          <c:showCatName val="0"/>
          <c:showSerName val="0"/>
          <c:showPercent val="0"/>
          <c:showBubbleSize val="0"/>
        </c:dLbls>
        <c:gapWidth val="182"/>
        <c:axId val="579103839"/>
        <c:axId val="579103359"/>
      </c:barChart>
      <c:catAx>
        <c:axId val="5791038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103359"/>
        <c:crosses val="autoZero"/>
        <c:auto val="1"/>
        <c:lblAlgn val="ctr"/>
        <c:lblOffset val="100"/>
        <c:noMultiLvlLbl val="0"/>
      </c:catAx>
      <c:valAx>
        <c:axId val="579103359"/>
        <c:scaling>
          <c:orientation val="minMax"/>
        </c:scaling>
        <c:delete val="1"/>
        <c:axPos val="b"/>
        <c:numFmt formatCode="&quot;$&quot;0.00,&quot;k&quot;" sourceLinked="1"/>
        <c:majorTickMark val="none"/>
        <c:minorTickMark val="none"/>
        <c:tickLblPos val="nextTo"/>
        <c:crossAx val="579103839"/>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 Design!PivotTable5</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Design'!$B$62</c:f>
              <c:strCache>
                <c:ptCount val="1"/>
                <c:pt idx="0">
                  <c:v>Total</c:v>
                </c:pt>
              </c:strCache>
            </c:strRef>
          </c:tx>
          <c:spPr>
            <a:solidFill>
              <a:schemeClr val="accent1"/>
            </a:solidFill>
            <a:ln>
              <a:noFill/>
            </a:ln>
            <a:effectLst/>
          </c:spPr>
          <c:cat>
            <c:strRef>
              <c:f>'sheet Design'!$A$63:$A$71</c:f>
              <c:strCache>
                <c:ptCount val="9"/>
                <c:pt idx="0">
                  <c:v>2011</c:v>
                </c:pt>
                <c:pt idx="1">
                  <c:v>2012</c:v>
                </c:pt>
                <c:pt idx="2">
                  <c:v>2014</c:v>
                </c:pt>
                <c:pt idx="3">
                  <c:v>2015</c:v>
                </c:pt>
                <c:pt idx="4">
                  <c:v>2016</c:v>
                </c:pt>
                <c:pt idx="5">
                  <c:v>2017</c:v>
                </c:pt>
                <c:pt idx="6">
                  <c:v>2018</c:v>
                </c:pt>
                <c:pt idx="7">
                  <c:v>2020</c:v>
                </c:pt>
                <c:pt idx="8">
                  <c:v>2022</c:v>
                </c:pt>
              </c:strCache>
            </c:strRef>
          </c:cat>
          <c:val>
            <c:numRef>
              <c:f>'sheet Design'!$B$63:$B$71</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1AD1-4F9D-85E7-612C70B15CBF}"/>
            </c:ext>
          </c:extLst>
        </c:ser>
        <c:dLbls>
          <c:showLegendKey val="0"/>
          <c:showVal val="0"/>
          <c:showCatName val="0"/>
          <c:showSerName val="0"/>
          <c:showPercent val="0"/>
          <c:showBubbleSize val="0"/>
        </c:dLbls>
        <c:axId val="849195999"/>
        <c:axId val="849196959"/>
      </c:areaChart>
      <c:catAx>
        <c:axId val="84919599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9196959"/>
        <c:crosses val="autoZero"/>
        <c:auto val="1"/>
        <c:lblAlgn val="ctr"/>
        <c:lblOffset val="100"/>
        <c:noMultiLvlLbl val="0"/>
      </c:catAx>
      <c:valAx>
        <c:axId val="84919695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919599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 Design!PivotTable6</c:name>
    <c:fmtId val="3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 Design'!$B$77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E08-414F-90EA-774EEA9AF59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E08-414F-90EA-774EEA9AF59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E08-414F-90EA-774EEA9AF591}"/>
              </c:ext>
            </c:extLst>
          </c:dPt>
          <c:cat>
            <c:strRef>
              <c:f>'sheet Design'!$A$78:$A$80</c:f>
              <c:strCache>
                <c:ptCount val="3"/>
                <c:pt idx="0">
                  <c:v>High</c:v>
                </c:pt>
                <c:pt idx="1">
                  <c:v>Medium</c:v>
                </c:pt>
                <c:pt idx="2">
                  <c:v>Small</c:v>
                </c:pt>
              </c:strCache>
            </c:strRef>
          </c:cat>
          <c:val>
            <c:numRef>
              <c:f>'sheet Design'!$B$78:$B$80</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7F47-402A-8EE2-E25740D9A78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 Design!PivotTable7</c:name>
    <c:fmtId val="3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Design'!$B$102</c:f>
              <c:strCache>
                <c:ptCount val="1"/>
                <c:pt idx="0">
                  <c:v>Total</c:v>
                </c:pt>
              </c:strCache>
            </c:strRef>
          </c:tx>
          <c:spPr>
            <a:solidFill>
              <a:schemeClr val="accent1"/>
            </a:solidFill>
            <a:ln>
              <a:noFill/>
            </a:ln>
            <a:effectLst/>
          </c:spPr>
          <c:invertIfNegative val="0"/>
          <c:cat>
            <c:strRef>
              <c:f>'sheet Design'!$A$103:$A$106</c:f>
              <c:strCache>
                <c:ptCount val="4"/>
                <c:pt idx="0">
                  <c:v>Grocery Store</c:v>
                </c:pt>
                <c:pt idx="1">
                  <c:v>Supermarket Type3</c:v>
                </c:pt>
                <c:pt idx="2">
                  <c:v>Supermarket Type2</c:v>
                </c:pt>
                <c:pt idx="3">
                  <c:v>Supermarket Type1</c:v>
                </c:pt>
              </c:strCache>
            </c:strRef>
          </c:cat>
          <c:val>
            <c:numRef>
              <c:f>'sheet Design'!$B$103:$B$106</c:f>
              <c:numCache>
                <c:formatCode>"$"0.00,"k"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164A-4418-B449-6FB6A4107C27}"/>
            </c:ext>
          </c:extLst>
        </c:ser>
        <c:dLbls>
          <c:showLegendKey val="0"/>
          <c:showVal val="0"/>
          <c:showCatName val="0"/>
          <c:showSerName val="0"/>
          <c:showPercent val="0"/>
          <c:showBubbleSize val="0"/>
        </c:dLbls>
        <c:gapWidth val="182"/>
        <c:axId val="1154737023"/>
        <c:axId val="1154735103"/>
      </c:barChart>
      <c:catAx>
        <c:axId val="11547370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4735103"/>
        <c:crosses val="autoZero"/>
        <c:auto val="1"/>
        <c:lblAlgn val="ctr"/>
        <c:lblOffset val="100"/>
        <c:noMultiLvlLbl val="0"/>
      </c:catAx>
      <c:valAx>
        <c:axId val="1154735103"/>
        <c:scaling>
          <c:orientation val="minMax"/>
        </c:scaling>
        <c:delete val="1"/>
        <c:axPos val="b"/>
        <c:numFmt formatCode="&quot;$&quot;0.00,&quot;k&quot;" sourceLinked="1"/>
        <c:majorTickMark val="none"/>
        <c:minorTickMark val="none"/>
        <c:tickLblPos val="nextTo"/>
        <c:crossAx val="1154737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 Design!PivotTable9</c:name>
    <c:fmtId val="4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Design'!$B$110</c:f>
              <c:strCache>
                <c:ptCount val="1"/>
                <c:pt idx="0">
                  <c:v>Total</c:v>
                </c:pt>
              </c:strCache>
            </c:strRef>
          </c:tx>
          <c:spPr>
            <a:solidFill>
              <a:schemeClr val="accent1"/>
            </a:solidFill>
            <a:ln>
              <a:noFill/>
            </a:ln>
            <a:effectLst/>
          </c:spPr>
          <c:invertIfNegative val="0"/>
          <c:cat>
            <c:strRef>
              <c:f>'sheet Design'!$A$111:$A$114</c:f>
              <c:strCache>
                <c:ptCount val="4"/>
                <c:pt idx="0">
                  <c:v>Grocery Store</c:v>
                </c:pt>
                <c:pt idx="1">
                  <c:v>Supermarket Type3</c:v>
                </c:pt>
                <c:pt idx="2">
                  <c:v>Supermarket Type2</c:v>
                </c:pt>
                <c:pt idx="3">
                  <c:v>Supermarket Type1</c:v>
                </c:pt>
              </c:strCache>
            </c:strRef>
          </c:cat>
          <c:val>
            <c:numRef>
              <c:f>'sheet Design'!$B$111:$B$114</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0427-45EF-924E-52728DFD265D}"/>
            </c:ext>
          </c:extLst>
        </c:ser>
        <c:dLbls>
          <c:showLegendKey val="0"/>
          <c:showVal val="0"/>
          <c:showCatName val="0"/>
          <c:showSerName val="0"/>
          <c:showPercent val="0"/>
          <c:showBubbleSize val="0"/>
        </c:dLbls>
        <c:gapWidth val="182"/>
        <c:axId val="1273272927"/>
        <c:axId val="1273271487"/>
      </c:barChart>
      <c:catAx>
        <c:axId val="12732729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3271487"/>
        <c:crosses val="autoZero"/>
        <c:auto val="1"/>
        <c:lblAlgn val="ctr"/>
        <c:lblOffset val="100"/>
        <c:noMultiLvlLbl val="0"/>
      </c:catAx>
      <c:valAx>
        <c:axId val="1273271487"/>
        <c:scaling>
          <c:orientation val="minMax"/>
        </c:scaling>
        <c:delete val="1"/>
        <c:axPos val="b"/>
        <c:numFmt formatCode="&quot;$&quot;0" sourceLinked="1"/>
        <c:majorTickMark val="none"/>
        <c:minorTickMark val="none"/>
        <c:tickLblPos val="nextTo"/>
        <c:crossAx val="1273272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 Design!PivotTable10</c:name>
    <c:fmtId val="4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Design'!$B$118</c:f>
              <c:strCache>
                <c:ptCount val="1"/>
                <c:pt idx="0">
                  <c:v>Total</c:v>
                </c:pt>
              </c:strCache>
            </c:strRef>
          </c:tx>
          <c:spPr>
            <a:solidFill>
              <a:schemeClr val="accent1"/>
            </a:solidFill>
            <a:ln>
              <a:noFill/>
            </a:ln>
            <a:effectLst/>
          </c:spPr>
          <c:invertIfNegative val="0"/>
          <c:cat>
            <c:strRef>
              <c:f>'sheet Design'!$A$119:$A$122</c:f>
              <c:strCache>
                <c:ptCount val="4"/>
                <c:pt idx="0">
                  <c:v>Grocery Store</c:v>
                </c:pt>
                <c:pt idx="1">
                  <c:v>Supermarket Type3</c:v>
                </c:pt>
                <c:pt idx="2">
                  <c:v>Supermarket Type2</c:v>
                </c:pt>
                <c:pt idx="3">
                  <c:v>Supermarket Type1</c:v>
                </c:pt>
              </c:strCache>
            </c:strRef>
          </c:cat>
          <c:val>
            <c:numRef>
              <c:f>'sheet Design'!$B$119:$B$122</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92DB-4A4F-8F50-6DAC8C5CD639}"/>
            </c:ext>
          </c:extLst>
        </c:ser>
        <c:dLbls>
          <c:showLegendKey val="0"/>
          <c:showVal val="0"/>
          <c:showCatName val="0"/>
          <c:showSerName val="0"/>
          <c:showPercent val="0"/>
          <c:showBubbleSize val="0"/>
        </c:dLbls>
        <c:gapWidth val="182"/>
        <c:axId val="1158384719"/>
        <c:axId val="1158383759"/>
      </c:barChart>
      <c:catAx>
        <c:axId val="11583847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8383759"/>
        <c:crosses val="autoZero"/>
        <c:auto val="1"/>
        <c:lblAlgn val="ctr"/>
        <c:lblOffset val="100"/>
        <c:noMultiLvlLbl val="0"/>
      </c:catAx>
      <c:valAx>
        <c:axId val="1158383759"/>
        <c:scaling>
          <c:orientation val="minMax"/>
        </c:scaling>
        <c:delete val="1"/>
        <c:axPos val="b"/>
        <c:numFmt formatCode="0" sourceLinked="1"/>
        <c:majorTickMark val="none"/>
        <c:minorTickMark val="none"/>
        <c:tickLblPos val="nextTo"/>
        <c:crossAx val="1158384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 Design!PivotTable2</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9128469192637562"/>
              <c:y val="4.8695572153801325E-2"/>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304407190553677"/>
                  <c:h val="0.16398233922792596"/>
                </c:manualLayout>
              </c15:layout>
            </c:ext>
          </c:extLst>
        </c:dLbl>
      </c:pivotFmt>
      <c:pivotFmt>
        <c:idx val="6"/>
        <c:spPr>
          <a:solidFill>
            <a:schemeClr val="accent6">
              <a:lumMod val="50000"/>
            </a:schemeClr>
          </a:solidFill>
          <a:ln w="19050">
            <a:solidFill>
              <a:schemeClr val="lt1"/>
            </a:solidFill>
          </a:ln>
          <a:effectLst/>
        </c:spPr>
        <c:dLbl>
          <c:idx val="0"/>
          <c:layout>
            <c:manualLayout>
              <c:x val="0"/>
              <c:y val="-0.20064544721884656"/>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753886104131033"/>
                  <c:h val="0.12727805171699821"/>
                </c:manualLayout>
              </c15:layout>
            </c:ext>
          </c:extLst>
        </c:dLbl>
      </c:pivotFmt>
    </c:pivotFmts>
    <c:plotArea>
      <c:layout>
        <c:manualLayout>
          <c:layoutTarget val="inner"/>
          <c:xMode val="edge"/>
          <c:yMode val="edge"/>
          <c:x val="5.2365319266696145E-2"/>
          <c:y val="0.12067684684519384"/>
          <c:w val="0.66250577901063334"/>
          <c:h val="0.8669086509376891"/>
        </c:manualLayout>
      </c:layout>
      <c:doughnutChart>
        <c:varyColors val="1"/>
        <c:ser>
          <c:idx val="0"/>
          <c:order val="0"/>
          <c:tx>
            <c:strRef>
              <c:f>'sheet Design'!$B$13</c:f>
              <c:strCache>
                <c:ptCount val="1"/>
                <c:pt idx="0">
                  <c:v>Total</c:v>
                </c:pt>
              </c:strCache>
            </c:strRef>
          </c:tx>
          <c:explosion val="1"/>
          <c:dPt>
            <c:idx val="0"/>
            <c:bubble3D val="0"/>
            <c:spPr>
              <a:solidFill>
                <a:srgbClr val="D09E00"/>
              </a:solidFill>
              <a:ln w="19050">
                <a:solidFill>
                  <a:schemeClr val="lt1"/>
                </a:solidFill>
              </a:ln>
              <a:effectLst/>
            </c:spPr>
            <c:extLst>
              <c:ext xmlns:c16="http://schemas.microsoft.com/office/drawing/2014/chart" uri="{C3380CC4-5D6E-409C-BE32-E72D297353CC}">
                <c16:uniqueId val="{00000001-FE28-4567-B5FA-ADE364E97F8F}"/>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FE28-4567-B5FA-ADE364E97F8F}"/>
              </c:ext>
            </c:extLst>
          </c:dPt>
          <c:dLbls>
            <c:dLbl>
              <c:idx val="0"/>
              <c:layout>
                <c:manualLayout>
                  <c:x val="0.19128469192637562"/>
                  <c:y val="4.8695572153801325E-2"/>
                </c:manualLayout>
              </c:layout>
              <c:showLegendKey val="0"/>
              <c:showVal val="1"/>
              <c:showCatName val="0"/>
              <c:showSerName val="0"/>
              <c:showPercent val="1"/>
              <c:showBubbleSize val="0"/>
              <c:extLst>
                <c:ext xmlns:c15="http://schemas.microsoft.com/office/drawing/2012/chart" uri="{CE6537A1-D6FC-4f65-9D91-7224C49458BB}">
                  <c15:layout>
                    <c:manualLayout>
                      <c:w val="0.3304407190553677"/>
                      <c:h val="0.16398233922792596"/>
                    </c:manualLayout>
                  </c15:layout>
                </c:ext>
                <c:ext xmlns:c16="http://schemas.microsoft.com/office/drawing/2014/chart" uri="{C3380CC4-5D6E-409C-BE32-E72D297353CC}">
                  <c16:uniqueId val="{00000001-FE28-4567-B5FA-ADE364E97F8F}"/>
                </c:ext>
              </c:extLst>
            </c:dLbl>
            <c:dLbl>
              <c:idx val="1"/>
              <c:layout>
                <c:manualLayout>
                  <c:x val="0"/>
                  <c:y val="-0.20064544721884656"/>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753886104131033"/>
                      <c:h val="0.12727805171699821"/>
                    </c:manualLayout>
                  </c15:layout>
                </c:ext>
                <c:ext xmlns:c16="http://schemas.microsoft.com/office/drawing/2014/chart" uri="{C3380CC4-5D6E-409C-BE32-E72D297353CC}">
                  <c16:uniqueId val="{00000003-FE28-4567-B5FA-ADE364E97F8F}"/>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 Design'!$A$14:$A$15</c:f>
              <c:strCache>
                <c:ptCount val="2"/>
                <c:pt idx="0">
                  <c:v>Low Fat</c:v>
                </c:pt>
                <c:pt idx="1">
                  <c:v>Regular</c:v>
                </c:pt>
              </c:strCache>
            </c:strRef>
          </c:cat>
          <c:val>
            <c:numRef>
              <c:f>'sheet Design'!$B$14:$B$15</c:f>
              <c:numCache>
                <c:formatCode>"$"0.00,"k"</c:formatCode>
                <c:ptCount val="2"/>
                <c:pt idx="0">
                  <c:v>776319.68840000057</c:v>
                </c:pt>
                <c:pt idx="1">
                  <c:v>425361.8043999995</c:v>
                </c:pt>
              </c:numCache>
            </c:numRef>
          </c:val>
          <c:extLst>
            <c:ext xmlns:c16="http://schemas.microsoft.com/office/drawing/2014/chart" uri="{C3380CC4-5D6E-409C-BE32-E72D297353CC}">
              <c16:uniqueId val="{00000004-FE28-4567-B5FA-ADE364E97F8F}"/>
            </c:ext>
          </c:extLst>
        </c:ser>
        <c:dLbls>
          <c:showLegendKey val="0"/>
          <c:showVal val="0"/>
          <c:showCatName val="0"/>
          <c:showSerName val="0"/>
          <c:showPercent val="0"/>
          <c:showBubbleSize val="0"/>
          <c:showLeaderLines val="0"/>
        </c:dLbls>
        <c:firstSliceAng val="4"/>
        <c:holeSize val="75"/>
      </c:doughnutChart>
      <c:spPr>
        <a:noFill/>
        <a:ln>
          <a:noFill/>
        </a:ln>
        <a:effectLst/>
      </c:spPr>
    </c:plotArea>
    <c:legend>
      <c:legendPos val="t"/>
      <c:layout>
        <c:manualLayout>
          <c:xMode val="edge"/>
          <c:yMode val="edge"/>
          <c:x val="0.12347872534499231"/>
          <c:y val="1.7925168771815426E-2"/>
          <c:w val="0.50319627995364791"/>
          <c:h val="0.12409256171565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 Design!PivotTable4</c:name>
    <c:fmtId val="1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CD1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9291435613062227E-2"/>
          <c:y val="0.18925353455753316"/>
          <c:w val="0.90724678096130329"/>
          <c:h val="0.77609661034132671"/>
        </c:manualLayout>
      </c:layout>
      <c:barChart>
        <c:barDir val="bar"/>
        <c:grouping val="clustered"/>
        <c:varyColors val="0"/>
        <c:ser>
          <c:idx val="0"/>
          <c:order val="0"/>
          <c:tx>
            <c:strRef>
              <c:f>'sheet Design'!$B$26:$B$27</c:f>
              <c:strCache>
                <c:ptCount val="1"/>
                <c:pt idx="0">
                  <c:v>Regular</c:v>
                </c:pt>
              </c:strCache>
            </c:strRef>
          </c:tx>
          <c:spPr>
            <a:solidFill>
              <a:srgbClr val="FFCD17"/>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Design'!$A$28:$A$30</c:f>
              <c:strCache>
                <c:ptCount val="3"/>
                <c:pt idx="0">
                  <c:v>Tier 1</c:v>
                </c:pt>
                <c:pt idx="1">
                  <c:v>Tier 2</c:v>
                </c:pt>
                <c:pt idx="2">
                  <c:v>Tier 3</c:v>
                </c:pt>
              </c:strCache>
            </c:strRef>
          </c:cat>
          <c:val>
            <c:numRef>
              <c:f>'sheet Design'!$B$28:$B$30</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0-8E26-44C7-ADEA-445F63528CF2}"/>
            </c:ext>
          </c:extLst>
        </c:ser>
        <c:ser>
          <c:idx val="1"/>
          <c:order val="1"/>
          <c:tx>
            <c:strRef>
              <c:f>'sheet Design'!$C$26:$C$27</c:f>
              <c:strCache>
                <c:ptCount val="1"/>
                <c:pt idx="0">
                  <c:v>Low Fat</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Design'!$A$28:$A$30</c:f>
              <c:strCache>
                <c:ptCount val="3"/>
                <c:pt idx="0">
                  <c:v>Tier 1</c:v>
                </c:pt>
                <c:pt idx="1">
                  <c:v>Tier 2</c:v>
                </c:pt>
                <c:pt idx="2">
                  <c:v>Tier 3</c:v>
                </c:pt>
              </c:strCache>
            </c:strRef>
          </c:cat>
          <c:val>
            <c:numRef>
              <c:f>'sheet Design'!$C$28:$C$30</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8E26-44C7-ADEA-445F63528CF2}"/>
            </c:ext>
          </c:extLst>
        </c:ser>
        <c:dLbls>
          <c:dLblPos val="outEnd"/>
          <c:showLegendKey val="0"/>
          <c:showVal val="1"/>
          <c:showCatName val="0"/>
          <c:showSerName val="0"/>
          <c:showPercent val="0"/>
          <c:showBubbleSize val="0"/>
        </c:dLbls>
        <c:gapWidth val="60"/>
        <c:axId val="369845023"/>
        <c:axId val="369839263"/>
      </c:barChart>
      <c:catAx>
        <c:axId val="369845023"/>
        <c:scaling>
          <c:orientation val="minMax"/>
        </c:scaling>
        <c:delete val="1"/>
        <c:axPos val="l"/>
        <c:numFmt formatCode="General" sourceLinked="1"/>
        <c:majorTickMark val="none"/>
        <c:minorTickMark val="none"/>
        <c:tickLblPos val="nextTo"/>
        <c:crossAx val="369839263"/>
        <c:crosses val="autoZero"/>
        <c:auto val="1"/>
        <c:lblAlgn val="ctr"/>
        <c:lblOffset val="100"/>
        <c:noMultiLvlLbl val="0"/>
      </c:catAx>
      <c:valAx>
        <c:axId val="369839263"/>
        <c:scaling>
          <c:orientation val="minMax"/>
        </c:scaling>
        <c:delete val="1"/>
        <c:axPos val="b"/>
        <c:numFmt formatCode="&quot;$&quot;0.00,&quot;k&quot;" sourceLinked="1"/>
        <c:majorTickMark val="none"/>
        <c:minorTickMark val="none"/>
        <c:tickLblPos val="nextTo"/>
        <c:crossAx val="369845023"/>
        <c:crosses val="autoZero"/>
        <c:crossBetween val="between"/>
      </c:valAx>
      <c:spPr>
        <a:noFill/>
        <a:ln>
          <a:noFill/>
        </a:ln>
        <a:effectLst/>
      </c:spPr>
    </c:plotArea>
    <c:legend>
      <c:legendPos val="t"/>
      <c:layout>
        <c:manualLayout>
          <c:xMode val="edge"/>
          <c:yMode val="edge"/>
          <c:x val="0.12016582492807623"/>
          <c:y val="6.1829227498311518E-2"/>
          <c:w val="0.69805357047559446"/>
          <c:h val="0.1418250546462405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 Design!PivotTable3</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B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815367759393045"/>
          <c:y val="2.595042351194456E-2"/>
          <c:w val="0.51332488541909416"/>
          <c:h val="0.94809915297611091"/>
        </c:manualLayout>
      </c:layout>
      <c:barChart>
        <c:barDir val="bar"/>
        <c:grouping val="clustered"/>
        <c:varyColors val="0"/>
        <c:ser>
          <c:idx val="0"/>
          <c:order val="0"/>
          <c:tx>
            <c:strRef>
              <c:f>'sheet Design'!$B$41</c:f>
              <c:strCache>
                <c:ptCount val="1"/>
                <c:pt idx="0">
                  <c:v>Total</c:v>
                </c:pt>
              </c:strCache>
            </c:strRef>
          </c:tx>
          <c:spPr>
            <a:solidFill>
              <a:srgbClr val="B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Design'!$A$42:$A$57</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Design'!$B$42:$B$57</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0188-48F2-9307-7839E19201F0}"/>
            </c:ext>
          </c:extLst>
        </c:ser>
        <c:dLbls>
          <c:dLblPos val="outEnd"/>
          <c:showLegendKey val="0"/>
          <c:showVal val="1"/>
          <c:showCatName val="0"/>
          <c:showSerName val="0"/>
          <c:showPercent val="0"/>
          <c:showBubbleSize val="0"/>
        </c:dLbls>
        <c:gapWidth val="50"/>
        <c:axId val="579103839"/>
        <c:axId val="579103359"/>
      </c:barChart>
      <c:catAx>
        <c:axId val="5791038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579103359"/>
        <c:crosses val="autoZero"/>
        <c:auto val="1"/>
        <c:lblAlgn val="ctr"/>
        <c:lblOffset val="100"/>
        <c:noMultiLvlLbl val="0"/>
      </c:catAx>
      <c:valAx>
        <c:axId val="579103359"/>
        <c:scaling>
          <c:orientation val="minMax"/>
        </c:scaling>
        <c:delete val="1"/>
        <c:axPos val="b"/>
        <c:numFmt formatCode="&quot;$&quot;0.00,&quot;k&quot;" sourceLinked="1"/>
        <c:majorTickMark val="none"/>
        <c:minorTickMark val="none"/>
        <c:tickLblPos val="nextTo"/>
        <c:crossAx val="579103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 Design!PivotTable5</c:name>
    <c:fmtId val="3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ED20">
              <a:alpha val="97647"/>
            </a:srgbClr>
          </a:solidFill>
          <a:ln w="25400">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ED20">
              <a:alpha val="97647"/>
            </a:srgbClr>
          </a:solidFill>
          <a:ln w="25400">
            <a:solidFill>
              <a:schemeClr val="tx1"/>
            </a:solidFill>
          </a:ln>
          <a:effectLst>
            <a:innerShdw dist="12700" dir="16200000">
              <a:schemeClr val="lt1">
                <a:alpha val="75000"/>
              </a:schemeClr>
            </a:innerShdw>
          </a:effectLst>
        </c:spPr>
        <c:dLbl>
          <c:idx val="0"/>
          <c:layout>
            <c:manualLayout>
              <c:x val="0"/>
              <c:y val="-0.2055555555555555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ED20">
              <a:alpha val="97647"/>
            </a:srgbClr>
          </a:solidFill>
          <a:ln w="25400">
            <a:solidFill>
              <a:schemeClr val="tx1"/>
            </a:solidFill>
          </a:ln>
          <a:effectLst>
            <a:innerShdw dist="12700" dir="16200000">
              <a:schemeClr val="lt1">
                <a:alpha val="75000"/>
              </a:schemeClr>
            </a:innerShdw>
          </a:effectLst>
        </c:spPr>
        <c:dLbl>
          <c:idx val="0"/>
          <c:layout>
            <c:manualLayout>
              <c:x val="4.2692943108627824E-3"/>
              <c:y val="-0.272222222222222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ED20">
              <a:alpha val="97647"/>
            </a:srgbClr>
          </a:solidFill>
          <a:ln w="25400">
            <a:solidFill>
              <a:schemeClr val="tx1"/>
            </a:solidFill>
          </a:ln>
          <a:effectLst>
            <a:innerShdw dist="12700" dir="16200000">
              <a:schemeClr val="lt1">
                <a:alpha val="75000"/>
              </a:schemeClr>
            </a:innerShdw>
          </a:effectLst>
        </c:spPr>
        <c:dLbl>
          <c:idx val="0"/>
          <c:layout>
            <c:manualLayout>
              <c:x val="-4.2692943108628215E-3"/>
              <c:y val="-0.272222222222222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ED20">
              <a:alpha val="97647"/>
            </a:srgbClr>
          </a:solidFill>
          <a:ln w="25400">
            <a:solidFill>
              <a:schemeClr val="tx1"/>
            </a:solidFill>
          </a:ln>
          <a:effectLst>
            <a:innerShdw dist="12700" dir="16200000">
              <a:schemeClr val="lt1">
                <a:alpha val="75000"/>
              </a:schemeClr>
            </a:innerShdw>
          </a:effectLst>
        </c:spPr>
        <c:dLbl>
          <c:idx val="0"/>
          <c:layout>
            <c:manualLayout>
              <c:x val="-3.9134745761652966E-17"/>
              <c:y val="-0.277777777777777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ED20">
              <a:alpha val="97647"/>
            </a:srgbClr>
          </a:solidFill>
          <a:ln w="25400">
            <a:solidFill>
              <a:schemeClr val="tx1"/>
            </a:solidFill>
          </a:ln>
          <a:effectLst>
            <a:innerShdw dist="12700" dir="16200000">
              <a:schemeClr val="lt1">
                <a:alpha val="75000"/>
              </a:schemeClr>
            </a:innerShdw>
          </a:effectLst>
        </c:spPr>
        <c:dLbl>
          <c:idx val="0"/>
          <c:layout>
            <c:manualLayout>
              <c:x val="-7.8269491523305932E-17"/>
              <c:y val="-0.277777777777777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ED20">
              <a:alpha val="97647"/>
            </a:srgbClr>
          </a:solidFill>
          <a:ln w="25400">
            <a:solidFill>
              <a:schemeClr val="tx1"/>
            </a:solidFill>
          </a:ln>
          <a:effectLst>
            <a:innerShdw dist="12700" dir="16200000">
              <a:schemeClr val="lt1">
                <a:alpha val="75000"/>
              </a:schemeClr>
            </a:innerShdw>
          </a:effectLst>
        </c:spPr>
        <c:dLbl>
          <c:idx val="0"/>
          <c:layout>
            <c:manualLayout>
              <c:x val="7.8269491523305932E-17"/>
              <c:y val="-0.272222222222222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ED20">
              <a:alpha val="97647"/>
            </a:srgbClr>
          </a:solidFill>
          <a:ln w="25400">
            <a:solidFill>
              <a:schemeClr val="tx1"/>
            </a:solidFill>
          </a:ln>
          <a:effectLst>
            <a:innerShdw dist="12700" dir="16200000">
              <a:schemeClr val="lt1">
                <a:alpha val="75000"/>
              </a:schemeClr>
            </a:innerShdw>
          </a:effectLst>
        </c:spPr>
        <c:dLbl>
          <c:idx val="0"/>
          <c:layout>
            <c:manualLayout>
              <c:x val="6.4039414662940952E-3"/>
              <c:y val="-0.36111111111111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ED20">
              <a:alpha val="97647"/>
            </a:srgbClr>
          </a:solidFill>
          <a:ln w="25400">
            <a:solidFill>
              <a:schemeClr val="tx1"/>
            </a:solidFill>
          </a:ln>
          <a:effectLst>
            <a:innerShdw dist="12700" dir="16200000">
              <a:schemeClr val="lt1">
                <a:alpha val="75000"/>
              </a:schemeClr>
            </a:innerShdw>
          </a:effectLst>
        </c:spPr>
        <c:dLbl>
          <c:idx val="0"/>
          <c:layout>
            <c:manualLayout>
              <c:x val="2.5615765865176693E-2"/>
              <c:y val="-0.272222222222222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ED20">
              <a:alpha val="97647"/>
            </a:srgbClr>
          </a:solidFill>
          <a:ln w="25400">
            <a:solidFill>
              <a:schemeClr val="tx1"/>
            </a:solidFill>
          </a:ln>
          <a:effectLst>
            <a:innerShdw dist="12700" dir="16200000">
              <a:schemeClr val="lt1">
                <a:alpha val="75000"/>
              </a:schemeClr>
            </a:innerShdw>
          </a:effectLst>
        </c:spPr>
        <c:dLbl>
          <c:idx val="0"/>
          <c:layout>
            <c:manualLayout>
              <c:x val="0"/>
              <c:y val="-0.277777777777777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2275864990122638E-2"/>
          <c:y val="7.2222222222222215E-2"/>
          <c:w val="0.93544827001975472"/>
          <c:h val="0.81000962379702535"/>
        </c:manualLayout>
      </c:layout>
      <c:areaChart>
        <c:grouping val="standard"/>
        <c:varyColors val="0"/>
        <c:ser>
          <c:idx val="0"/>
          <c:order val="0"/>
          <c:tx>
            <c:strRef>
              <c:f>'sheet Design'!$B$62</c:f>
              <c:strCache>
                <c:ptCount val="1"/>
                <c:pt idx="0">
                  <c:v>Total</c:v>
                </c:pt>
              </c:strCache>
            </c:strRef>
          </c:tx>
          <c:spPr>
            <a:solidFill>
              <a:srgbClr val="FFED20">
                <a:alpha val="97647"/>
              </a:srgbClr>
            </a:solidFill>
            <a:ln w="25400">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8EB5-46E7-95AA-75C38CCD8A72}"/>
              </c:ext>
            </c:extLst>
          </c:dPt>
          <c:dPt>
            <c:idx val="1"/>
            <c:bubble3D val="0"/>
            <c:extLst>
              <c:ext xmlns:c16="http://schemas.microsoft.com/office/drawing/2014/chart" uri="{C3380CC4-5D6E-409C-BE32-E72D297353CC}">
                <c16:uniqueId val="{00000002-8EB5-46E7-95AA-75C38CCD8A72}"/>
              </c:ext>
            </c:extLst>
          </c:dPt>
          <c:dPt>
            <c:idx val="2"/>
            <c:bubble3D val="0"/>
            <c:extLst>
              <c:ext xmlns:c16="http://schemas.microsoft.com/office/drawing/2014/chart" uri="{C3380CC4-5D6E-409C-BE32-E72D297353CC}">
                <c16:uniqueId val="{00000003-8EB5-46E7-95AA-75C38CCD8A72}"/>
              </c:ext>
            </c:extLst>
          </c:dPt>
          <c:dPt>
            <c:idx val="3"/>
            <c:bubble3D val="0"/>
            <c:extLst>
              <c:ext xmlns:c16="http://schemas.microsoft.com/office/drawing/2014/chart" uri="{C3380CC4-5D6E-409C-BE32-E72D297353CC}">
                <c16:uniqueId val="{00000004-8EB5-46E7-95AA-75C38CCD8A72}"/>
              </c:ext>
            </c:extLst>
          </c:dPt>
          <c:dPt>
            <c:idx val="4"/>
            <c:bubble3D val="0"/>
            <c:extLst>
              <c:ext xmlns:c16="http://schemas.microsoft.com/office/drawing/2014/chart" uri="{C3380CC4-5D6E-409C-BE32-E72D297353CC}">
                <c16:uniqueId val="{00000005-8EB5-46E7-95AA-75C38CCD8A72}"/>
              </c:ext>
            </c:extLst>
          </c:dPt>
          <c:dPt>
            <c:idx val="5"/>
            <c:bubble3D val="0"/>
            <c:extLst>
              <c:ext xmlns:c16="http://schemas.microsoft.com/office/drawing/2014/chart" uri="{C3380CC4-5D6E-409C-BE32-E72D297353CC}">
                <c16:uniqueId val="{00000006-8EB5-46E7-95AA-75C38CCD8A72}"/>
              </c:ext>
            </c:extLst>
          </c:dPt>
          <c:dPt>
            <c:idx val="6"/>
            <c:bubble3D val="0"/>
            <c:extLst>
              <c:ext xmlns:c16="http://schemas.microsoft.com/office/drawing/2014/chart" uri="{C3380CC4-5D6E-409C-BE32-E72D297353CC}">
                <c16:uniqueId val="{00000007-8EB5-46E7-95AA-75C38CCD8A72}"/>
              </c:ext>
            </c:extLst>
          </c:dPt>
          <c:dPt>
            <c:idx val="7"/>
            <c:bubble3D val="0"/>
            <c:extLst>
              <c:ext xmlns:c16="http://schemas.microsoft.com/office/drawing/2014/chart" uri="{C3380CC4-5D6E-409C-BE32-E72D297353CC}">
                <c16:uniqueId val="{00000008-8EB5-46E7-95AA-75C38CCD8A72}"/>
              </c:ext>
            </c:extLst>
          </c:dPt>
          <c:dPt>
            <c:idx val="8"/>
            <c:bubble3D val="0"/>
            <c:extLst>
              <c:ext xmlns:c16="http://schemas.microsoft.com/office/drawing/2014/chart" uri="{C3380CC4-5D6E-409C-BE32-E72D297353CC}">
                <c16:uniqueId val="{00000009-8EB5-46E7-95AA-75C38CCD8A72}"/>
              </c:ext>
            </c:extLst>
          </c:dPt>
          <c:dLbls>
            <c:dLbl>
              <c:idx val="0"/>
              <c:layout>
                <c:manualLayout>
                  <c:x val="0"/>
                  <c:y val="-0.2055555555555555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EB5-46E7-95AA-75C38CCD8A72}"/>
                </c:ext>
              </c:extLst>
            </c:dLbl>
            <c:dLbl>
              <c:idx val="1"/>
              <c:layout>
                <c:manualLayout>
                  <c:x val="4.2692943108627824E-3"/>
                  <c:y val="-0.272222222222222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EB5-46E7-95AA-75C38CCD8A72}"/>
                </c:ext>
              </c:extLst>
            </c:dLbl>
            <c:dLbl>
              <c:idx val="2"/>
              <c:layout>
                <c:manualLayout>
                  <c:x val="-4.2692943108628215E-3"/>
                  <c:y val="-0.272222222222222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EB5-46E7-95AA-75C38CCD8A72}"/>
                </c:ext>
              </c:extLst>
            </c:dLbl>
            <c:dLbl>
              <c:idx val="3"/>
              <c:layout>
                <c:manualLayout>
                  <c:x val="-3.9134745761652966E-17"/>
                  <c:y val="-0.2777777777777777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EB5-46E7-95AA-75C38CCD8A72}"/>
                </c:ext>
              </c:extLst>
            </c:dLbl>
            <c:dLbl>
              <c:idx val="4"/>
              <c:layout>
                <c:manualLayout>
                  <c:x val="-7.8269491523305932E-17"/>
                  <c:y val="-0.2777777777777778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EB5-46E7-95AA-75C38CCD8A72}"/>
                </c:ext>
              </c:extLst>
            </c:dLbl>
            <c:dLbl>
              <c:idx val="5"/>
              <c:layout>
                <c:manualLayout>
                  <c:x val="7.8269491523305932E-17"/>
                  <c:y val="-0.272222222222222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EB5-46E7-95AA-75C38CCD8A72}"/>
                </c:ext>
              </c:extLst>
            </c:dLbl>
            <c:dLbl>
              <c:idx val="6"/>
              <c:layout>
                <c:manualLayout>
                  <c:x val="6.4039414662940952E-3"/>
                  <c:y val="-0.361111111111111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8EB5-46E7-95AA-75C38CCD8A72}"/>
                </c:ext>
              </c:extLst>
            </c:dLbl>
            <c:dLbl>
              <c:idx val="7"/>
              <c:layout>
                <c:manualLayout>
                  <c:x val="2.5615765865176693E-2"/>
                  <c:y val="-0.272222222222222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8EB5-46E7-95AA-75C38CCD8A72}"/>
                </c:ext>
              </c:extLst>
            </c:dLbl>
            <c:dLbl>
              <c:idx val="8"/>
              <c:layout>
                <c:manualLayout>
                  <c:x val="0"/>
                  <c:y val="-0.2777777777777777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8EB5-46E7-95AA-75C38CCD8A7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 Design'!$A$63:$A$71</c:f>
              <c:strCache>
                <c:ptCount val="9"/>
                <c:pt idx="0">
                  <c:v>2011</c:v>
                </c:pt>
                <c:pt idx="1">
                  <c:v>2012</c:v>
                </c:pt>
                <c:pt idx="2">
                  <c:v>2014</c:v>
                </c:pt>
                <c:pt idx="3">
                  <c:v>2015</c:v>
                </c:pt>
                <c:pt idx="4">
                  <c:v>2016</c:v>
                </c:pt>
                <c:pt idx="5">
                  <c:v>2017</c:v>
                </c:pt>
                <c:pt idx="6">
                  <c:v>2018</c:v>
                </c:pt>
                <c:pt idx="7">
                  <c:v>2020</c:v>
                </c:pt>
                <c:pt idx="8">
                  <c:v>2022</c:v>
                </c:pt>
              </c:strCache>
            </c:strRef>
          </c:cat>
          <c:val>
            <c:numRef>
              <c:f>'sheet Design'!$B$63:$B$71</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8EB5-46E7-95AA-75C38CCD8A72}"/>
            </c:ext>
          </c:extLst>
        </c:ser>
        <c:dLbls>
          <c:showLegendKey val="0"/>
          <c:showVal val="1"/>
          <c:showCatName val="0"/>
          <c:showSerName val="0"/>
          <c:showPercent val="0"/>
          <c:showBubbleSize val="0"/>
        </c:dLbls>
        <c:dropLines>
          <c:spPr>
            <a:ln w="9525" cap="flat" cmpd="sng" algn="ctr">
              <a:solidFill>
                <a:schemeClr val="bg1">
                  <a:lumMod val="65000"/>
                  <a:alpha val="40000"/>
                </a:schemeClr>
              </a:solidFill>
              <a:round/>
            </a:ln>
            <a:effectLst/>
          </c:spPr>
        </c:dropLines>
        <c:axId val="849195999"/>
        <c:axId val="849196959"/>
      </c:areaChart>
      <c:catAx>
        <c:axId val="849195999"/>
        <c:scaling>
          <c:orientation val="minMax"/>
        </c:scaling>
        <c:delete val="0"/>
        <c:axPos val="b"/>
        <c:numFmt formatCode="General" sourceLinked="1"/>
        <c:majorTickMark val="out"/>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1200" b="1" i="0" u="none" strike="noStrike" kern="1200" cap="all" baseline="0">
                <a:solidFill>
                  <a:schemeClr val="bg1">
                    <a:lumMod val="50000"/>
                  </a:schemeClr>
                </a:solidFill>
                <a:latin typeface="+mn-lt"/>
                <a:ea typeface="+mn-ea"/>
                <a:cs typeface="+mn-cs"/>
              </a:defRPr>
            </a:pPr>
            <a:endParaRPr lang="en-US"/>
          </a:p>
        </c:txPr>
        <c:crossAx val="849196959"/>
        <c:crosses val="autoZero"/>
        <c:auto val="1"/>
        <c:lblAlgn val="ctr"/>
        <c:lblOffset val="100"/>
        <c:noMultiLvlLbl val="0"/>
      </c:catAx>
      <c:valAx>
        <c:axId val="849196959"/>
        <c:scaling>
          <c:orientation val="minMax"/>
        </c:scaling>
        <c:delete val="1"/>
        <c:axPos val="l"/>
        <c:numFmt formatCode="&quot;$&quot;0.00,&quot;k&quot;" sourceLinked="1"/>
        <c:majorTickMark val="out"/>
        <c:minorTickMark val="none"/>
        <c:tickLblPos val="nextTo"/>
        <c:crossAx val="84919599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 Design!PivotTable6</c:name>
    <c:fmtId val="3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2166666269914006"/>
              <c:y val="-5.079999999999999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21666662699140088"/>
              <c:y val="-3.386666666666676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FFCD17"/>
          </a:solidFill>
          <a:ln w="19050">
            <a:solidFill>
              <a:schemeClr val="lt1"/>
            </a:solidFill>
          </a:ln>
          <a:effectLst/>
        </c:spPr>
        <c:dLbl>
          <c:idx val="0"/>
          <c:layout>
            <c:manualLayout>
              <c:x val="5.7735110580389036E-18"/>
              <c:y val="-0.24271111111111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7.8040668119099488E-2"/>
          <c:y val="0.12982222222222223"/>
          <c:w val="0.71092955700798832"/>
          <c:h val="0.87017777777777772"/>
        </c:manualLayout>
      </c:layout>
      <c:doughnutChart>
        <c:varyColors val="1"/>
        <c:ser>
          <c:idx val="0"/>
          <c:order val="0"/>
          <c:tx>
            <c:strRef>
              <c:f>'sheet Design'!$B$77</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A2B0-40BD-AF96-389341E09F8C}"/>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A2B0-40BD-AF96-389341E09F8C}"/>
              </c:ext>
            </c:extLst>
          </c:dPt>
          <c:dPt>
            <c:idx val="2"/>
            <c:bubble3D val="0"/>
            <c:spPr>
              <a:solidFill>
                <a:srgbClr val="FFCD17"/>
              </a:solidFill>
              <a:ln w="19050">
                <a:solidFill>
                  <a:schemeClr val="lt1"/>
                </a:solidFill>
              </a:ln>
              <a:effectLst/>
            </c:spPr>
            <c:extLst>
              <c:ext xmlns:c16="http://schemas.microsoft.com/office/drawing/2014/chart" uri="{C3380CC4-5D6E-409C-BE32-E72D297353CC}">
                <c16:uniqueId val="{00000005-A2B0-40BD-AF96-389341E09F8C}"/>
              </c:ext>
            </c:extLst>
          </c:dPt>
          <c:dLbls>
            <c:dLbl>
              <c:idx val="0"/>
              <c:layout>
                <c:manualLayout>
                  <c:x val="0.2166666269914006"/>
                  <c:y val="-5.0799999999999998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2B0-40BD-AF96-389341E09F8C}"/>
                </c:ext>
              </c:extLst>
            </c:dLbl>
            <c:dLbl>
              <c:idx val="1"/>
              <c:layout>
                <c:manualLayout>
                  <c:x val="0.21666662699140088"/>
                  <c:y val="-3.386666666666676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2B0-40BD-AF96-389341E09F8C}"/>
                </c:ext>
              </c:extLst>
            </c:dLbl>
            <c:dLbl>
              <c:idx val="2"/>
              <c:layout>
                <c:manualLayout>
                  <c:x val="5.7735110580389036E-18"/>
                  <c:y val="-0.2427111111111111"/>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A2B0-40BD-AF96-389341E09F8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 Design'!$A$78:$A$80</c:f>
              <c:strCache>
                <c:ptCount val="3"/>
                <c:pt idx="0">
                  <c:v>High</c:v>
                </c:pt>
                <c:pt idx="1">
                  <c:v>Medium</c:v>
                </c:pt>
                <c:pt idx="2">
                  <c:v>Small</c:v>
                </c:pt>
              </c:strCache>
            </c:strRef>
          </c:cat>
          <c:val>
            <c:numRef>
              <c:f>'sheet Design'!$B$78:$B$80</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A2B0-40BD-AF96-389341E09F8C}"/>
            </c:ext>
          </c:extLst>
        </c:ser>
        <c:dLbls>
          <c:showLegendKey val="0"/>
          <c:showVal val="1"/>
          <c:showCatName val="0"/>
          <c:showSerName val="0"/>
          <c:showPercent val="0"/>
          <c:showBubbleSize val="0"/>
          <c:showLeaderLines val="0"/>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 Design!PivotTable7</c:name>
    <c:fmtId val="3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Design'!$B$102</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Design'!$A$103:$A$106</c:f>
              <c:strCache>
                <c:ptCount val="4"/>
                <c:pt idx="0">
                  <c:v>Grocery Store</c:v>
                </c:pt>
                <c:pt idx="1">
                  <c:v>Supermarket Type3</c:v>
                </c:pt>
                <c:pt idx="2">
                  <c:v>Supermarket Type2</c:v>
                </c:pt>
                <c:pt idx="3">
                  <c:v>Supermarket Type1</c:v>
                </c:pt>
              </c:strCache>
            </c:strRef>
          </c:cat>
          <c:val>
            <c:numRef>
              <c:f>'sheet Design'!$B$103:$B$106</c:f>
              <c:numCache>
                <c:formatCode>"$"0.00,"k"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15F8-4385-A655-8415B7E96BC2}"/>
            </c:ext>
          </c:extLst>
        </c:ser>
        <c:dLbls>
          <c:showLegendKey val="0"/>
          <c:showVal val="0"/>
          <c:showCatName val="0"/>
          <c:showSerName val="0"/>
          <c:showPercent val="0"/>
          <c:showBubbleSize val="0"/>
        </c:dLbls>
        <c:gapWidth val="60"/>
        <c:axId val="1154737023"/>
        <c:axId val="1154735103"/>
      </c:barChart>
      <c:catAx>
        <c:axId val="11547370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4735103"/>
        <c:crosses val="autoZero"/>
        <c:auto val="1"/>
        <c:lblAlgn val="ctr"/>
        <c:lblOffset val="100"/>
        <c:noMultiLvlLbl val="0"/>
      </c:catAx>
      <c:valAx>
        <c:axId val="1154735103"/>
        <c:scaling>
          <c:orientation val="minMax"/>
        </c:scaling>
        <c:delete val="1"/>
        <c:axPos val="b"/>
        <c:numFmt formatCode="&quot;$&quot;0.00,&quot;k&quot;" sourceLinked="1"/>
        <c:majorTickMark val="none"/>
        <c:minorTickMark val="none"/>
        <c:tickLblPos val="nextTo"/>
        <c:crossAx val="1154737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 Design!PivotTable9</c:name>
    <c:fmtId val="4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Design'!$B$110</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Design'!$A$111:$A$114</c:f>
              <c:strCache>
                <c:ptCount val="4"/>
                <c:pt idx="0">
                  <c:v>Grocery Store</c:v>
                </c:pt>
                <c:pt idx="1">
                  <c:v>Supermarket Type3</c:v>
                </c:pt>
                <c:pt idx="2">
                  <c:v>Supermarket Type2</c:v>
                </c:pt>
                <c:pt idx="3">
                  <c:v>Supermarket Type1</c:v>
                </c:pt>
              </c:strCache>
            </c:strRef>
          </c:cat>
          <c:val>
            <c:numRef>
              <c:f>'sheet Design'!$B$111:$B$114</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4021-4FBF-BC11-09EFCE6D9EE1}"/>
            </c:ext>
          </c:extLst>
        </c:ser>
        <c:dLbls>
          <c:dLblPos val="outEnd"/>
          <c:showLegendKey val="0"/>
          <c:showVal val="1"/>
          <c:showCatName val="0"/>
          <c:showSerName val="0"/>
          <c:showPercent val="0"/>
          <c:showBubbleSize val="0"/>
        </c:dLbls>
        <c:gapWidth val="60"/>
        <c:axId val="1273272927"/>
        <c:axId val="1273271487"/>
      </c:barChart>
      <c:catAx>
        <c:axId val="1273272927"/>
        <c:scaling>
          <c:orientation val="minMax"/>
        </c:scaling>
        <c:delete val="1"/>
        <c:axPos val="l"/>
        <c:numFmt formatCode="General" sourceLinked="1"/>
        <c:majorTickMark val="none"/>
        <c:minorTickMark val="none"/>
        <c:tickLblPos val="nextTo"/>
        <c:crossAx val="1273271487"/>
        <c:crosses val="autoZero"/>
        <c:auto val="1"/>
        <c:lblAlgn val="ctr"/>
        <c:lblOffset val="100"/>
        <c:noMultiLvlLbl val="0"/>
      </c:catAx>
      <c:valAx>
        <c:axId val="1273271487"/>
        <c:scaling>
          <c:orientation val="minMax"/>
        </c:scaling>
        <c:delete val="1"/>
        <c:axPos val="b"/>
        <c:numFmt formatCode="&quot;$&quot;0" sourceLinked="1"/>
        <c:majorTickMark val="none"/>
        <c:minorTickMark val="none"/>
        <c:tickLblPos val="nextTo"/>
        <c:crossAx val="1273272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dashboard.xlsx]sheet Design!PivotTable10</c:name>
    <c:fmtId val="4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06384571616806E-2"/>
          <c:y val="3.6448604836375902E-2"/>
          <c:w val="0.84787230856766393"/>
          <c:h val="0.86635511559995504"/>
        </c:manualLayout>
      </c:layout>
      <c:barChart>
        <c:barDir val="bar"/>
        <c:grouping val="clustered"/>
        <c:varyColors val="0"/>
        <c:ser>
          <c:idx val="0"/>
          <c:order val="0"/>
          <c:tx>
            <c:strRef>
              <c:f>'sheet Design'!$B$118</c:f>
              <c:strCache>
                <c:ptCount val="1"/>
                <c:pt idx="0">
                  <c:v>Total</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Design'!$A$119:$A$122</c:f>
              <c:strCache>
                <c:ptCount val="4"/>
                <c:pt idx="0">
                  <c:v>Grocery Store</c:v>
                </c:pt>
                <c:pt idx="1">
                  <c:v>Supermarket Type3</c:v>
                </c:pt>
                <c:pt idx="2">
                  <c:v>Supermarket Type2</c:v>
                </c:pt>
                <c:pt idx="3">
                  <c:v>Supermarket Type1</c:v>
                </c:pt>
              </c:strCache>
            </c:strRef>
          </c:cat>
          <c:val>
            <c:numRef>
              <c:f>'sheet Design'!$B$119:$B$122</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2702-4AA8-9B07-CAA06C69D8BD}"/>
            </c:ext>
          </c:extLst>
        </c:ser>
        <c:dLbls>
          <c:dLblPos val="outEnd"/>
          <c:showLegendKey val="0"/>
          <c:showVal val="1"/>
          <c:showCatName val="0"/>
          <c:showSerName val="0"/>
          <c:showPercent val="0"/>
          <c:showBubbleSize val="0"/>
        </c:dLbls>
        <c:gapWidth val="182"/>
        <c:axId val="1158384719"/>
        <c:axId val="1158383759"/>
      </c:barChart>
      <c:catAx>
        <c:axId val="1158384719"/>
        <c:scaling>
          <c:orientation val="minMax"/>
        </c:scaling>
        <c:delete val="1"/>
        <c:axPos val="l"/>
        <c:numFmt formatCode="General" sourceLinked="1"/>
        <c:majorTickMark val="none"/>
        <c:minorTickMark val="none"/>
        <c:tickLblPos val="nextTo"/>
        <c:crossAx val="1158383759"/>
        <c:crosses val="autoZero"/>
        <c:auto val="1"/>
        <c:lblAlgn val="ctr"/>
        <c:lblOffset val="100"/>
        <c:noMultiLvlLbl val="0"/>
      </c:catAx>
      <c:valAx>
        <c:axId val="1158383759"/>
        <c:scaling>
          <c:orientation val="minMax"/>
        </c:scaling>
        <c:delete val="1"/>
        <c:axPos val="b"/>
        <c:numFmt formatCode="0" sourceLinked="1"/>
        <c:majorTickMark val="none"/>
        <c:minorTickMark val="none"/>
        <c:tickLblPos val="nextTo"/>
        <c:crossAx val="1158384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_xlchart.v2.0</cx:f>
      </cx:numDim>
    </cx:data>
  </cx:chartData>
  <cx:chart>
    <cx:plotArea>
      <cx:plotAreaRegion>
        <cx:series layoutId="funnel" uniqueId="{48EBBC64-26FD-41C7-ADC7-A8E7CF3C4F7E}">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_xlchart.v2.1</cx:f>
      </cx:numDim>
    </cx:data>
  </cx:chartData>
  <cx:chart>
    <cx:plotArea>
      <cx:plotAreaRegion>
        <cx:series layoutId="funnel" uniqueId="{48EBBC64-26FD-41C7-ADC7-A8E7CF3C4F7E}">
          <cx:dataPt idx="0">
            <cx:spPr>
              <a:solidFill>
                <a:srgbClr val="FFC000">
                  <a:lumMod val="75000"/>
                </a:srgbClr>
              </a:solidFill>
            </cx:spPr>
          </cx:dataPt>
          <cx:dataPt idx="1">
            <cx:spPr>
              <a:solidFill>
                <a:srgbClr val="FFCD17"/>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hidden="1">
        <cx:catScaling gapWidth="0.349999994"/>
        <cx:tickLabels/>
      </cx:axis>
      <cx:axis id="1" hidden="1">
        <cx:valScaling/>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hyperlink" Target="#'BlinkIT Grocery Data'!A1"/><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image" Target="../media/image6.jpeg"/><Relationship Id="rId2" Type="http://schemas.openxmlformats.org/officeDocument/2006/relationships/image" Target="../media/image2.png"/><Relationship Id="rId16" Type="http://schemas.microsoft.com/office/2007/relationships/hdphoto" Target="../media/hdphoto1.wdp"/><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image" Target="../media/image5.png"/><Relationship Id="rId10" Type="http://schemas.microsoft.com/office/2014/relationships/chartEx" Target="../charts/chartEx2.xml"/><Relationship Id="rId19" Type="http://schemas.openxmlformats.org/officeDocument/2006/relationships/image" Target="../media/image7.jpg"/><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hyperlink" Target="#'sheet Design'!A1"/></Relationships>
</file>

<file path=xl/drawings/drawing1.xml><?xml version="1.0" encoding="utf-8"?>
<xdr:wsDr xmlns:xdr="http://schemas.openxmlformats.org/drawingml/2006/spreadsheetDrawing" xmlns:a="http://schemas.openxmlformats.org/drawingml/2006/main">
  <xdr:twoCellAnchor editAs="oneCell">
    <xdr:from>
      <xdr:col>4</xdr:col>
      <xdr:colOff>388620</xdr:colOff>
      <xdr:row>1</xdr:row>
      <xdr:rowOff>15241</xdr:rowOff>
    </xdr:from>
    <xdr:to>
      <xdr:col>7</xdr:col>
      <xdr:colOff>198120</xdr:colOff>
      <xdr:row>7</xdr:row>
      <xdr:rowOff>60961</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8A29074E-FF02-61DD-5C51-928E33251AD0}"/>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579620" y="213361"/>
              <a:ext cx="1821180" cy="12344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49530</xdr:colOff>
      <xdr:row>12</xdr:row>
      <xdr:rowOff>41910</xdr:rowOff>
    </xdr:from>
    <xdr:to>
      <xdr:col>3</xdr:col>
      <xdr:colOff>1082040</xdr:colOff>
      <xdr:row>20</xdr:row>
      <xdr:rowOff>83820</xdr:rowOff>
    </xdr:to>
    <xdr:graphicFrame macro="">
      <xdr:nvGraphicFramePr>
        <xdr:cNvPr id="4" name="Chart 3">
          <a:extLst>
            <a:ext uri="{FF2B5EF4-FFF2-40B4-BE49-F238E27FC236}">
              <a16:creationId xmlns:a16="http://schemas.microsoft.com/office/drawing/2014/main" id="{A957B1E4-1A3C-31DE-89F4-092180CE7A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99060</xdr:colOff>
      <xdr:row>24</xdr:row>
      <xdr:rowOff>76200</xdr:rowOff>
    </xdr:from>
    <xdr:to>
      <xdr:col>7</xdr:col>
      <xdr:colOff>148590</xdr:colOff>
      <xdr:row>33</xdr:row>
      <xdr:rowOff>95250</xdr:rowOff>
    </xdr:to>
    <xdr:graphicFrame macro="">
      <xdr:nvGraphicFramePr>
        <xdr:cNvPr id="6" name="Chart 5">
          <a:extLst>
            <a:ext uri="{FF2B5EF4-FFF2-40B4-BE49-F238E27FC236}">
              <a16:creationId xmlns:a16="http://schemas.microsoft.com/office/drawing/2014/main" id="{8D2E86D7-C81B-3008-D2AB-BED89D3468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217170</xdr:colOff>
      <xdr:row>40</xdr:row>
      <xdr:rowOff>179070</xdr:rowOff>
    </xdr:from>
    <xdr:to>
      <xdr:col>7</xdr:col>
      <xdr:colOff>617220</xdr:colOff>
      <xdr:row>55</xdr:row>
      <xdr:rowOff>114300</xdr:rowOff>
    </xdr:to>
    <xdr:graphicFrame macro="">
      <xdr:nvGraphicFramePr>
        <xdr:cNvPr id="5" name="Chart 4">
          <a:extLst>
            <a:ext uri="{FF2B5EF4-FFF2-40B4-BE49-F238E27FC236}">
              <a16:creationId xmlns:a16="http://schemas.microsoft.com/office/drawing/2014/main" id="{A28A157F-4B13-F254-87C5-25F723303C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194310</xdr:colOff>
      <xdr:row>61</xdr:row>
      <xdr:rowOff>80010</xdr:rowOff>
    </xdr:from>
    <xdr:to>
      <xdr:col>5</xdr:col>
      <xdr:colOff>636270</xdr:colOff>
      <xdr:row>70</xdr:row>
      <xdr:rowOff>152400</xdr:rowOff>
    </xdr:to>
    <xdr:graphicFrame macro="">
      <xdr:nvGraphicFramePr>
        <xdr:cNvPr id="8" name="Chart 7">
          <a:extLst>
            <a:ext uri="{FF2B5EF4-FFF2-40B4-BE49-F238E27FC236}">
              <a16:creationId xmlns:a16="http://schemas.microsoft.com/office/drawing/2014/main" id="{FC90BC66-DAB7-B0E3-7814-396F81E29E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38100</xdr:colOff>
      <xdr:row>76</xdr:row>
      <xdr:rowOff>22860</xdr:rowOff>
    </xdr:from>
    <xdr:to>
      <xdr:col>3</xdr:col>
      <xdr:colOff>95250</xdr:colOff>
      <xdr:row>84</xdr:row>
      <xdr:rowOff>41910</xdr:rowOff>
    </xdr:to>
    <xdr:graphicFrame macro="">
      <xdr:nvGraphicFramePr>
        <xdr:cNvPr id="9" name="Chart 8">
          <a:extLst>
            <a:ext uri="{FF2B5EF4-FFF2-40B4-BE49-F238E27FC236}">
              <a16:creationId xmlns:a16="http://schemas.microsoft.com/office/drawing/2014/main" id="{A76DA889-6B19-D831-07D5-44A7C88A7C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38100</xdr:colOff>
      <xdr:row>88</xdr:row>
      <xdr:rowOff>60960</xdr:rowOff>
    </xdr:from>
    <xdr:to>
      <xdr:col>8</xdr:col>
      <xdr:colOff>563880</xdr:colOff>
      <xdr:row>97</xdr:row>
      <xdr:rowOff>22860</xdr:rowOff>
    </xdr:to>
    <mc:AlternateContent xmlns:mc="http://schemas.openxmlformats.org/markup-compatibility/2006">
      <mc:Choice xmlns:cx2="http://schemas.microsoft.com/office/drawing/2015/10/21/chartex" Requires="cx2">
        <xdr:graphicFrame macro="">
          <xdr:nvGraphicFramePr>
            <xdr:cNvPr id="7" name="Chart 6">
              <a:extLst>
                <a:ext uri="{FF2B5EF4-FFF2-40B4-BE49-F238E27FC236}">
                  <a16:creationId xmlns:a16="http://schemas.microsoft.com/office/drawing/2014/main" id="{5556AFFF-E489-5D7E-5ACE-1027E684DB6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343400" y="17701260"/>
              <a:ext cx="2537460" cy="17678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190500</xdr:colOff>
      <xdr:row>101</xdr:row>
      <xdr:rowOff>83820</xdr:rowOff>
    </xdr:from>
    <xdr:to>
      <xdr:col>4</xdr:col>
      <xdr:colOff>396240</xdr:colOff>
      <xdr:row>106</xdr:row>
      <xdr:rowOff>38100</xdr:rowOff>
    </xdr:to>
    <xdr:graphicFrame macro="">
      <xdr:nvGraphicFramePr>
        <xdr:cNvPr id="10" name="Chart 9">
          <a:extLst>
            <a:ext uri="{FF2B5EF4-FFF2-40B4-BE49-F238E27FC236}">
              <a16:creationId xmlns:a16="http://schemas.microsoft.com/office/drawing/2014/main" id="{91B9F5A7-DF85-C6B1-D1F9-3E24F70A05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220980</xdr:colOff>
      <xdr:row>108</xdr:row>
      <xdr:rowOff>198120</xdr:rowOff>
    </xdr:from>
    <xdr:to>
      <xdr:col>4</xdr:col>
      <xdr:colOff>434340</xdr:colOff>
      <xdr:row>114</xdr:row>
      <xdr:rowOff>129540</xdr:rowOff>
    </xdr:to>
    <xdr:graphicFrame macro="">
      <xdr:nvGraphicFramePr>
        <xdr:cNvPr id="11" name="Chart 10">
          <a:extLst>
            <a:ext uri="{FF2B5EF4-FFF2-40B4-BE49-F238E27FC236}">
              <a16:creationId xmlns:a16="http://schemas.microsoft.com/office/drawing/2014/main" id="{79E68CD0-9541-B466-BF92-E5102EC52D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133350</xdr:colOff>
      <xdr:row>117</xdr:row>
      <xdr:rowOff>38100</xdr:rowOff>
    </xdr:from>
    <xdr:to>
      <xdr:col>4</xdr:col>
      <xdr:colOff>274320</xdr:colOff>
      <xdr:row>121</xdr:row>
      <xdr:rowOff>201930</xdr:rowOff>
    </xdr:to>
    <xdr:graphicFrame macro="">
      <xdr:nvGraphicFramePr>
        <xdr:cNvPr id="12" name="Chart 11">
          <a:extLst>
            <a:ext uri="{FF2B5EF4-FFF2-40B4-BE49-F238E27FC236}">
              <a16:creationId xmlns:a16="http://schemas.microsoft.com/office/drawing/2014/main" id="{B170ABA7-1E32-03EE-826E-48D5D39AB8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7</xdr:col>
      <xdr:colOff>388620</xdr:colOff>
      <xdr:row>1</xdr:row>
      <xdr:rowOff>15241</xdr:rowOff>
    </xdr:from>
    <xdr:to>
      <xdr:col>10</xdr:col>
      <xdr:colOff>205740</xdr:colOff>
      <xdr:row>7</xdr:row>
      <xdr:rowOff>60961</xdr:rowOff>
    </xdr:to>
    <mc:AlternateContent xmlns:mc="http://schemas.openxmlformats.org/markup-compatibility/2006" xmlns:a14="http://schemas.microsoft.com/office/drawing/2010/main">
      <mc:Choice Requires="a14">
        <xdr:graphicFrame macro="">
          <xdr:nvGraphicFramePr>
            <xdr:cNvPr id="13" name="Outlet Location Type">
              <a:extLst>
                <a:ext uri="{FF2B5EF4-FFF2-40B4-BE49-F238E27FC236}">
                  <a16:creationId xmlns:a16="http://schemas.microsoft.com/office/drawing/2014/main" id="{DCB132A9-943E-4B0E-380C-709148F9DDF1}"/>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6035040" y="213361"/>
              <a:ext cx="1828800" cy="12344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335280</xdr:colOff>
      <xdr:row>0</xdr:row>
      <xdr:rowOff>167640</xdr:rowOff>
    </xdr:from>
    <xdr:to>
      <xdr:col>13</xdr:col>
      <xdr:colOff>152400</xdr:colOff>
      <xdr:row>14</xdr:row>
      <xdr:rowOff>66675</xdr:rowOff>
    </xdr:to>
    <mc:AlternateContent xmlns:mc="http://schemas.openxmlformats.org/markup-compatibility/2006" xmlns:a14="http://schemas.microsoft.com/office/drawing/2010/main">
      <mc:Choice Requires="a14">
        <xdr:graphicFrame macro="">
          <xdr:nvGraphicFramePr>
            <xdr:cNvPr id="15" name="Item Type">
              <a:extLst>
                <a:ext uri="{FF2B5EF4-FFF2-40B4-BE49-F238E27FC236}">
                  <a16:creationId xmlns:a16="http://schemas.microsoft.com/office/drawing/2014/main" id="{13939E40-BEFA-150D-DAE1-98A1A0C3C26A}"/>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7993380" y="16764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88139</xdr:colOff>
      <xdr:row>0</xdr:row>
      <xdr:rowOff>40180</xdr:rowOff>
    </xdr:from>
    <xdr:to>
      <xdr:col>24</xdr:col>
      <xdr:colOff>95819</xdr:colOff>
      <xdr:row>39</xdr:row>
      <xdr:rowOff>150700</xdr:rowOff>
    </xdr:to>
    <xdr:sp macro="" textlink="">
      <xdr:nvSpPr>
        <xdr:cNvPr id="2" name="Rectangle 1">
          <a:extLst>
            <a:ext uri="{FF2B5EF4-FFF2-40B4-BE49-F238E27FC236}">
              <a16:creationId xmlns:a16="http://schemas.microsoft.com/office/drawing/2014/main" id="{7A231FD0-0A9E-61D4-5C43-86BE7E22F779}"/>
            </a:ext>
          </a:extLst>
        </xdr:cNvPr>
        <xdr:cNvSpPr/>
      </xdr:nvSpPr>
      <xdr:spPr>
        <a:xfrm>
          <a:off x="1423991" y="40180"/>
          <a:ext cx="14702050" cy="7815187"/>
        </a:xfrm>
        <a:prstGeom prst="rect">
          <a:avLst/>
        </a:prstGeom>
        <a:noFill/>
        <a:ln>
          <a:solidFill>
            <a:schemeClr val="bg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280496</xdr:colOff>
      <xdr:row>0</xdr:row>
      <xdr:rowOff>166076</xdr:rowOff>
    </xdr:from>
    <xdr:to>
      <xdr:col>5</xdr:col>
      <xdr:colOff>454265</xdr:colOff>
      <xdr:row>39</xdr:row>
      <xdr:rowOff>70076</xdr:rowOff>
    </xdr:to>
    <xdr:sp macro="" textlink="">
      <xdr:nvSpPr>
        <xdr:cNvPr id="3" name="Rectangle: Top Corners Rounded 2">
          <a:extLst>
            <a:ext uri="{FF2B5EF4-FFF2-40B4-BE49-F238E27FC236}">
              <a16:creationId xmlns:a16="http://schemas.microsoft.com/office/drawing/2014/main" id="{09882ECF-5E08-4CF5-88C3-7DEC13349CAD}"/>
            </a:ext>
          </a:extLst>
        </xdr:cNvPr>
        <xdr:cNvSpPr/>
      </xdr:nvSpPr>
      <xdr:spPr>
        <a:xfrm rot="5400000">
          <a:off x="-1035350" y="2830076"/>
          <a:ext cx="7524000" cy="2196000"/>
        </a:xfrm>
        <a:prstGeom prst="round2SameRect">
          <a:avLst/>
        </a:prstGeom>
        <a:solidFill>
          <a:srgbClr val="FFED2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332153</xdr:colOff>
      <xdr:row>1</xdr:row>
      <xdr:rowOff>48847</xdr:rowOff>
    </xdr:from>
    <xdr:to>
      <xdr:col>5</xdr:col>
      <xdr:colOff>351692</xdr:colOff>
      <xdr:row>4</xdr:row>
      <xdr:rowOff>29310</xdr:rowOff>
    </xdr:to>
    <xdr:sp macro="" textlink="">
      <xdr:nvSpPr>
        <xdr:cNvPr id="4" name="TextBox 3">
          <a:extLst>
            <a:ext uri="{FF2B5EF4-FFF2-40B4-BE49-F238E27FC236}">
              <a16:creationId xmlns:a16="http://schemas.microsoft.com/office/drawing/2014/main" id="{4FC0EC81-C8CD-7299-E1EF-0CBE2A017949}"/>
            </a:ext>
          </a:extLst>
        </xdr:cNvPr>
        <xdr:cNvSpPr txBox="1"/>
      </xdr:nvSpPr>
      <xdr:spPr>
        <a:xfrm>
          <a:off x="1680307" y="244232"/>
          <a:ext cx="2041770" cy="5666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2</xdr:col>
      <xdr:colOff>439616</xdr:colOff>
      <xdr:row>3</xdr:row>
      <xdr:rowOff>181708</xdr:rowOff>
    </xdr:from>
    <xdr:to>
      <xdr:col>5</xdr:col>
      <xdr:colOff>230549</xdr:colOff>
      <xdr:row>5</xdr:row>
      <xdr:rowOff>1</xdr:rowOff>
    </xdr:to>
    <xdr:sp macro="" textlink="">
      <xdr:nvSpPr>
        <xdr:cNvPr id="5" name="TextBox 4">
          <a:extLst>
            <a:ext uri="{FF2B5EF4-FFF2-40B4-BE49-F238E27FC236}">
              <a16:creationId xmlns:a16="http://schemas.microsoft.com/office/drawing/2014/main" id="{21DB65A4-8C47-4C61-82EC-74FA9385AC0F}"/>
            </a:ext>
          </a:extLst>
        </xdr:cNvPr>
        <xdr:cNvSpPr txBox="1"/>
      </xdr:nvSpPr>
      <xdr:spPr>
        <a:xfrm>
          <a:off x="1787770" y="767862"/>
          <a:ext cx="1813164" cy="2090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accent6">
                  <a:lumMod val="50000"/>
                </a:schemeClr>
              </a:solidFill>
              <a:latin typeface="Aptos Display" panose="020B0004020202020204" pitchFamily="34" charset="0"/>
              <a:ea typeface="Segoe UI Black" panose="020B0A02040204020203" pitchFamily="34" charset="0"/>
            </a:rPr>
            <a:t>India's Last Minute App</a:t>
          </a:r>
        </a:p>
      </xdr:txBody>
    </xdr:sp>
    <xdr:clientData/>
  </xdr:twoCellAnchor>
  <xdr:twoCellAnchor>
    <xdr:from>
      <xdr:col>6</xdr:col>
      <xdr:colOff>974</xdr:colOff>
      <xdr:row>7</xdr:row>
      <xdr:rowOff>55678</xdr:rowOff>
    </xdr:from>
    <xdr:to>
      <xdr:col>9</xdr:col>
      <xdr:colOff>656128</xdr:colOff>
      <xdr:row>12</xdr:row>
      <xdr:rowOff>106817</xdr:rowOff>
    </xdr:to>
    <xdr:sp macro="" textlink="">
      <xdr:nvSpPr>
        <xdr:cNvPr id="8" name="Rectangle: Rounded Corners 7">
          <a:extLst>
            <a:ext uri="{FF2B5EF4-FFF2-40B4-BE49-F238E27FC236}">
              <a16:creationId xmlns:a16="http://schemas.microsoft.com/office/drawing/2014/main" id="{A52E768F-2296-4CA1-9166-71F0A2255AFD}"/>
            </a:ext>
          </a:extLst>
        </xdr:cNvPr>
        <xdr:cNvSpPr/>
      </xdr:nvSpPr>
      <xdr:spPr>
        <a:xfrm>
          <a:off x="4045436" y="1423370"/>
          <a:ext cx="2677384" cy="1028062"/>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20512</xdr:colOff>
      <xdr:row>0</xdr:row>
      <xdr:rowOff>173892</xdr:rowOff>
    </xdr:from>
    <xdr:to>
      <xdr:col>14</xdr:col>
      <xdr:colOff>224323</xdr:colOff>
      <xdr:row>12</xdr:row>
      <xdr:rowOff>77509</xdr:rowOff>
    </xdr:to>
    <xdr:grpSp>
      <xdr:nvGrpSpPr>
        <xdr:cNvPr id="10" name="Group 9">
          <a:extLst>
            <a:ext uri="{FF2B5EF4-FFF2-40B4-BE49-F238E27FC236}">
              <a16:creationId xmlns:a16="http://schemas.microsoft.com/office/drawing/2014/main" id="{109934DD-DA94-7119-7582-9DBF77A84B83}"/>
            </a:ext>
          </a:extLst>
        </xdr:cNvPr>
        <xdr:cNvGrpSpPr/>
      </xdr:nvGrpSpPr>
      <xdr:grpSpPr>
        <a:xfrm>
          <a:off x="4064974" y="173892"/>
          <a:ext cx="5596426" cy="2248232"/>
          <a:chOff x="4045436" y="203200"/>
          <a:chExt cx="5596426" cy="2248232"/>
        </a:xfrm>
      </xdr:grpSpPr>
      <xdr:sp macro="" textlink="">
        <xdr:nvSpPr>
          <xdr:cNvPr id="6" name="Rectangle: Rounded Corners 5">
            <a:extLst>
              <a:ext uri="{FF2B5EF4-FFF2-40B4-BE49-F238E27FC236}">
                <a16:creationId xmlns:a16="http://schemas.microsoft.com/office/drawing/2014/main" id="{E44764DB-5E5D-B646-64E7-8490FEDB0F8F}"/>
              </a:ext>
            </a:extLst>
          </xdr:cNvPr>
          <xdr:cNvSpPr/>
        </xdr:nvSpPr>
        <xdr:spPr>
          <a:xfrm>
            <a:off x="4045436" y="203200"/>
            <a:ext cx="2677384" cy="1028062"/>
          </a:xfrm>
          <a:prstGeom prst="roundRect">
            <a:avLst/>
          </a:prstGeom>
          <a:gradFill>
            <a:gsLst>
              <a:gs pos="31000">
                <a:schemeClr val="accent6">
                  <a:lumMod val="75000"/>
                  <a:alpha val="45000"/>
                </a:schemeClr>
              </a:gs>
              <a:gs pos="0">
                <a:srgbClr val="FFED20">
                  <a:alpha val="60000"/>
                </a:srgbClr>
              </a:gs>
              <a:gs pos="100000">
                <a:schemeClr val="accent6">
                  <a:lumMod val="50000"/>
                </a:schemeClr>
              </a:gs>
              <a:gs pos="100000">
                <a:schemeClr val="accent6">
                  <a:lumMod val="50000"/>
                  <a:alpha val="50000"/>
                </a:scheme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9CA15525-3509-4363-B44A-784DFF1E1DCB}"/>
              </a:ext>
            </a:extLst>
          </xdr:cNvPr>
          <xdr:cNvSpPr/>
        </xdr:nvSpPr>
        <xdr:spPr>
          <a:xfrm>
            <a:off x="6964478" y="203200"/>
            <a:ext cx="2677384" cy="1028062"/>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BC85ED78-EF28-486B-ABEA-7135437A5910}"/>
              </a:ext>
            </a:extLst>
          </xdr:cNvPr>
          <xdr:cNvSpPr/>
        </xdr:nvSpPr>
        <xdr:spPr>
          <a:xfrm>
            <a:off x="6964478" y="1423370"/>
            <a:ext cx="2677384" cy="1028062"/>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6</xdr:col>
      <xdr:colOff>107461</xdr:colOff>
      <xdr:row>1</xdr:row>
      <xdr:rowOff>127001</xdr:rowOff>
    </xdr:from>
    <xdr:to>
      <xdr:col>8</xdr:col>
      <xdr:colOff>78154</xdr:colOff>
      <xdr:row>3</xdr:row>
      <xdr:rowOff>146540</xdr:rowOff>
    </xdr:to>
    <xdr:sp macro="" textlink="'sheet Design'!$A$8">
      <xdr:nvSpPr>
        <xdr:cNvPr id="12" name="TextBox 11">
          <a:extLst>
            <a:ext uri="{FF2B5EF4-FFF2-40B4-BE49-F238E27FC236}">
              <a16:creationId xmlns:a16="http://schemas.microsoft.com/office/drawing/2014/main" id="{17EB292D-B862-51B9-10BE-E0F2A307CCAF}"/>
            </a:ext>
          </a:extLst>
        </xdr:cNvPr>
        <xdr:cNvSpPr txBox="1"/>
      </xdr:nvSpPr>
      <xdr:spPr>
        <a:xfrm>
          <a:off x="4151923" y="322386"/>
          <a:ext cx="1318846" cy="4103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0AC1949-B5FB-4B10-ADE9-F85587F10389}"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IN" sz="2400">
            <a:latin typeface="Segoe UI Black" panose="020B0A02040204020203" pitchFamily="34" charset="0"/>
            <a:ea typeface="Segoe UI Black" panose="020B0A02040204020203" pitchFamily="34" charset="0"/>
          </a:endParaRPr>
        </a:p>
      </xdr:txBody>
    </xdr:sp>
    <xdr:clientData/>
  </xdr:twoCellAnchor>
  <xdr:twoCellAnchor>
    <xdr:from>
      <xdr:col>6</xdr:col>
      <xdr:colOff>254000</xdr:colOff>
      <xdr:row>4</xdr:row>
      <xdr:rowOff>29310</xdr:rowOff>
    </xdr:from>
    <xdr:to>
      <xdr:col>8</xdr:col>
      <xdr:colOff>175848</xdr:colOff>
      <xdr:row>6</xdr:row>
      <xdr:rowOff>0</xdr:rowOff>
    </xdr:to>
    <xdr:sp macro="" textlink="">
      <xdr:nvSpPr>
        <xdr:cNvPr id="13" name="TextBox 12">
          <a:extLst>
            <a:ext uri="{FF2B5EF4-FFF2-40B4-BE49-F238E27FC236}">
              <a16:creationId xmlns:a16="http://schemas.microsoft.com/office/drawing/2014/main" id="{C44B33E5-9668-1CFF-7BD1-DA3E029EEFFA}"/>
            </a:ext>
          </a:extLst>
        </xdr:cNvPr>
        <xdr:cNvSpPr txBox="1"/>
      </xdr:nvSpPr>
      <xdr:spPr>
        <a:xfrm>
          <a:off x="4298462" y="810848"/>
          <a:ext cx="1270001" cy="3614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a:latin typeface="Segoe UI Semibold" panose="020B0702040204020203" pitchFamily="34" charset="0"/>
              <a:cs typeface="Segoe UI Semibold" panose="020B0702040204020203" pitchFamily="34" charset="0"/>
            </a:rPr>
            <a:t>SALES</a:t>
          </a:r>
        </a:p>
      </xdr:txBody>
    </xdr:sp>
    <xdr:clientData/>
  </xdr:twoCellAnchor>
  <xdr:twoCellAnchor>
    <xdr:from>
      <xdr:col>10</xdr:col>
      <xdr:colOff>357554</xdr:colOff>
      <xdr:row>1</xdr:row>
      <xdr:rowOff>142629</xdr:rowOff>
    </xdr:from>
    <xdr:to>
      <xdr:col>12</xdr:col>
      <xdr:colOff>328246</xdr:colOff>
      <xdr:row>3</xdr:row>
      <xdr:rowOff>162168</xdr:rowOff>
    </xdr:to>
    <xdr:sp macro="" textlink="'sheet Design'!B8">
      <xdr:nvSpPr>
        <xdr:cNvPr id="14" name="TextBox 13">
          <a:extLst>
            <a:ext uri="{FF2B5EF4-FFF2-40B4-BE49-F238E27FC236}">
              <a16:creationId xmlns:a16="http://schemas.microsoft.com/office/drawing/2014/main" id="{996E3B83-DCE6-4FBD-B044-C23C8DE9DB09}"/>
            </a:ext>
          </a:extLst>
        </xdr:cNvPr>
        <xdr:cNvSpPr txBox="1"/>
      </xdr:nvSpPr>
      <xdr:spPr>
        <a:xfrm>
          <a:off x="7098323" y="338014"/>
          <a:ext cx="1318846" cy="4103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8C55D076-B68E-4859-9B4C-0D247148166F}"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10</xdr:col>
      <xdr:colOff>390769</xdr:colOff>
      <xdr:row>4</xdr:row>
      <xdr:rowOff>9770</xdr:rowOff>
    </xdr:from>
    <xdr:to>
      <xdr:col>12</xdr:col>
      <xdr:colOff>381002</xdr:colOff>
      <xdr:row>5</xdr:row>
      <xdr:rowOff>166077</xdr:rowOff>
    </xdr:to>
    <xdr:sp macro="" textlink="">
      <xdr:nvSpPr>
        <xdr:cNvPr id="28" name="TextBox 27">
          <a:extLst>
            <a:ext uri="{FF2B5EF4-FFF2-40B4-BE49-F238E27FC236}">
              <a16:creationId xmlns:a16="http://schemas.microsoft.com/office/drawing/2014/main" id="{0CEE089A-E629-B374-A4E3-01CCEBB40F4A}"/>
            </a:ext>
          </a:extLst>
        </xdr:cNvPr>
        <xdr:cNvSpPr txBox="1"/>
      </xdr:nvSpPr>
      <xdr:spPr>
        <a:xfrm>
          <a:off x="7131538" y="791308"/>
          <a:ext cx="1338387" cy="3516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a:latin typeface="Segoe UI Semibold" panose="020B0702040204020203" pitchFamily="34" charset="0"/>
              <a:cs typeface="Segoe UI Semibold" panose="020B0702040204020203" pitchFamily="34" charset="0"/>
            </a:rPr>
            <a:t>AVG SALES</a:t>
          </a:r>
        </a:p>
      </xdr:txBody>
    </xdr:sp>
    <xdr:clientData/>
  </xdr:twoCellAnchor>
  <xdr:twoCellAnchor>
    <xdr:from>
      <xdr:col>6</xdr:col>
      <xdr:colOff>265725</xdr:colOff>
      <xdr:row>7</xdr:row>
      <xdr:rowOff>177799</xdr:rowOff>
    </xdr:from>
    <xdr:to>
      <xdr:col>8</xdr:col>
      <xdr:colOff>236418</xdr:colOff>
      <xdr:row>10</xdr:row>
      <xdr:rowOff>1953</xdr:rowOff>
    </xdr:to>
    <xdr:sp macro="" textlink="'sheet Design'!C8">
      <xdr:nvSpPr>
        <xdr:cNvPr id="29" name="TextBox 28">
          <a:extLst>
            <a:ext uri="{FF2B5EF4-FFF2-40B4-BE49-F238E27FC236}">
              <a16:creationId xmlns:a16="http://schemas.microsoft.com/office/drawing/2014/main" id="{EDA4C489-F58E-4D9E-BF69-63C8CB0065DF}"/>
            </a:ext>
          </a:extLst>
        </xdr:cNvPr>
        <xdr:cNvSpPr txBox="1"/>
      </xdr:nvSpPr>
      <xdr:spPr>
        <a:xfrm>
          <a:off x="4310187" y="1545491"/>
          <a:ext cx="1318846" cy="4103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77FCD8A2-1434-4AC7-BFB1-56F0F11BB370}"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6</xdr:col>
      <xdr:colOff>371232</xdr:colOff>
      <xdr:row>10</xdr:row>
      <xdr:rowOff>29308</xdr:rowOff>
    </xdr:from>
    <xdr:to>
      <xdr:col>8</xdr:col>
      <xdr:colOff>214927</xdr:colOff>
      <xdr:row>12</xdr:row>
      <xdr:rowOff>29308</xdr:rowOff>
    </xdr:to>
    <xdr:sp macro="" textlink="">
      <xdr:nvSpPr>
        <xdr:cNvPr id="32" name="TextBox 31">
          <a:extLst>
            <a:ext uri="{FF2B5EF4-FFF2-40B4-BE49-F238E27FC236}">
              <a16:creationId xmlns:a16="http://schemas.microsoft.com/office/drawing/2014/main" id="{8A7EA322-0D84-2773-B106-535253ACD39A}"/>
            </a:ext>
          </a:extLst>
        </xdr:cNvPr>
        <xdr:cNvSpPr txBox="1"/>
      </xdr:nvSpPr>
      <xdr:spPr>
        <a:xfrm>
          <a:off x="4415694" y="1983154"/>
          <a:ext cx="1191848" cy="390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Segoe UI Semibold" panose="020B0702040204020203" pitchFamily="34" charset="0"/>
              <a:cs typeface="Segoe UI Semibold" panose="020B0702040204020203" pitchFamily="34" charset="0"/>
            </a:rPr>
            <a:t>NO</a:t>
          </a:r>
          <a:r>
            <a:rPr lang="en-IN" sz="1200" baseline="0">
              <a:latin typeface="Segoe UI Semibold" panose="020B0702040204020203" pitchFamily="34" charset="0"/>
              <a:cs typeface="Segoe UI Semibold" panose="020B0702040204020203" pitchFamily="34" charset="0"/>
            </a:rPr>
            <a:t> OF ITEMS</a:t>
          </a:r>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10</xdr:col>
      <xdr:colOff>466961</xdr:colOff>
      <xdr:row>7</xdr:row>
      <xdr:rowOff>154353</xdr:rowOff>
    </xdr:from>
    <xdr:to>
      <xdr:col>12</xdr:col>
      <xdr:colOff>437653</xdr:colOff>
      <xdr:row>9</xdr:row>
      <xdr:rowOff>173891</xdr:rowOff>
    </xdr:to>
    <xdr:sp macro="" textlink="'sheet Design'!D8">
      <xdr:nvSpPr>
        <xdr:cNvPr id="33" name="TextBox 32">
          <a:extLst>
            <a:ext uri="{FF2B5EF4-FFF2-40B4-BE49-F238E27FC236}">
              <a16:creationId xmlns:a16="http://schemas.microsoft.com/office/drawing/2014/main" id="{19FB8F5F-A518-4051-B33D-D5ED484D15C6}"/>
            </a:ext>
          </a:extLst>
        </xdr:cNvPr>
        <xdr:cNvSpPr txBox="1"/>
      </xdr:nvSpPr>
      <xdr:spPr>
        <a:xfrm>
          <a:off x="7207730" y="1522045"/>
          <a:ext cx="1318846" cy="4103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44207AB-1AFB-42FA-8553-0C39608A31BA}"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10</xdr:col>
      <xdr:colOff>566618</xdr:colOff>
      <xdr:row>9</xdr:row>
      <xdr:rowOff>175845</xdr:rowOff>
    </xdr:from>
    <xdr:to>
      <xdr:col>12</xdr:col>
      <xdr:colOff>595925</xdr:colOff>
      <xdr:row>11</xdr:row>
      <xdr:rowOff>126999</xdr:rowOff>
    </xdr:to>
    <xdr:sp macro="" textlink="">
      <xdr:nvSpPr>
        <xdr:cNvPr id="35" name="TextBox 34">
          <a:extLst>
            <a:ext uri="{FF2B5EF4-FFF2-40B4-BE49-F238E27FC236}">
              <a16:creationId xmlns:a16="http://schemas.microsoft.com/office/drawing/2014/main" id="{F1144A12-E3EE-D25D-C12C-1FF62FCD6546}"/>
            </a:ext>
          </a:extLst>
        </xdr:cNvPr>
        <xdr:cNvSpPr txBox="1"/>
      </xdr:nvSpPr>
      <xdr:spPr>
        <a:xfrm>
          <a:off x="7307387" y="1934307"/>
          <a:ext cx="1377461" cy="3419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Segoe UI Semibold" panose="020B0702040204020203" pitchFamily="34" charset="0"/>
              <a:cs typeface="Segoe UI Semibold" panose="020B0702040204020203" pitchFamily="34" charset="0"/>
            </a:rPr>
            <a:t>AVG RATING</a:t>
          </a:r>
        </a:p>
      </xdr:txBody>
    </xdr:sp>
    <xdr:clientData/>
  </xdr:twoCellAnchor>
  <xdr:twoCellAnchor editAs="oneCell">
    <xdr:from>
      <xdr:col>13</xdr:col>
      <xdr:colOff>439615</xdr:colOff>
      <xdr:row>1</xdr:row>
      <xdr:rowOff>78153</xdr:rowOff>
    </xdr:from>
    <xdr:to>
      <xdr:col>14</xdr:col>
      <xdr:colOff>103553</xdr:colOff>
      <xdr:row>3</xdr:row>
      <xdr:rowOff>25399</xdr:rowOff>
    </xdr:to>
    <xdr:pic>
      <xdr:nvPicPr>
        <xdr:cNvPr id="37" name="Picture 36">
          <a:extLst>
            <a:ext uri="{FF2B5EF4-FFF2-40B4-BE49-F238E27FC236}">
              <a16:creationId xmlns:a16="http://schemas.microsoft.com/office/drawing/2014/main" id="{2A75F935-3123-44B1-B15F-4237A20D761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202615" y="273538"/>
          <a:ext cx="338015" cy="338015"/>
        </a:xfrm>
        <a:prstGeom prst="rect">
          <a:avLst/>
        </a:prstGeom>
      </xdr:spPr>
    </xdr:pic>
    <xdr:clientData/>
  </xdr:twoCellAnchor>
  <xdr:twoCellAnchor editAs="oneCell">
    <xdr:from>
      <xdr:col>9</xdr:col>
      <xdr:colOff>234462</xdr:colOff>
      <xdr:row>7</xdr:row>
      <xdr:rowOff>136765</xdr:rowOff>
    </xdr:from>
    <xdr:to>
      <xdr:col>9</xdr:col>
      <xdr:colOff>509342</xdr:colOff>
      <xdr:row>9</xdr:row>
      <xdr:rowOff>20875</xdr:rowOff>
    </xdr:to>
    <xdr:pic>
      <xdr:nvPicPr>
        <xdr:cNvPr id="39" name="Picture 38">
          <a:extLst>
            <a:ext uri="{FF2B5EF4-FFF2-40B4-BE49-F238E27FC236}">
              <a16:creationId xmlns:a16="http://schemas.microsoft.com/office/drawing/2014/main" id="{3DF7E6E5-62B2-3516-8ADB-2F1A67F52E0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301154" y="1504457"/>
          <a:ext cx="274880" cy="274880"/>
        </a:xfrm>
        <a:prstGeom prst="rect">
          <a:avLst/>
        </a:prstGeom>
      </xdr:spPr>
    </xdr:pic>
    <xdr:clientData/>
  </xdr:twoCellAnchor>
  <xdr:twoCellAnchor editAs="oneCell">
    <xdr:from>
      <xdr:col>13</xdr:col>
      <xdr:colOff>498233</xdr:colOff>
      <xdr:row>7</xdr:row>
      <xdr:rowOff>68385</xdr:rowOff>
    </xdr:from>
    <xdr:to>
      <xdr:col>14</xdr:col>
      <xdr:colOff>119868</xdr:colOff>
      <xdr:row>8</xdr:row>
      <xdr:rowOff>168712</xdr:rowOff>
    </xdr:to>
    <xdr:pic>
      <xdr:nvPicPr>
        <xdr:cNvPr id="41" name="Picture 40">
          <a:extLst>
            <a:ext uri="{FF2B5EF4-FFF2-40B4-BE49-F238E27FC236}">
              <a16:creationId xmlns:a16="http://schemas.microsoft.com/office/drawing/2014/main" id="{01846132-C465-2081-0024-1B966121675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261233" y="1436077"/>
          <a:ext cx="295712" cy="295712"/>
        </a:xfrm>
        <a:prstGeom prst="rect">
          <a:avLst/>
        </a:prstGeom>
      </xdr:spPr>
    </xdr:pic>
    <xdr:clientData/>
  </xdr:twoCellAnchor>
  <xdr:twoCellAnchor editAs="oneCell">
    <xdr:from>
      <xdr:col>9</xdr:col>
      <xdr:colOff>195385</xdr:colOff>
      <xdr:row>1</xdr:row>
      <xdr:rowOff>39077</xdr:rowOff>
    </xdr:from>
    <xdr:to>
      <xdr:col>9</xdr:col>
      <xdr:colOff>556845</xdr:colOff>
      <xdr:row>3</xdr:row>
      <xdr:rowOff>9768</xdr:rowOff>
    </xdr:to>
    <xdr:pic>
      <xdr:nvPicPr>
        <xdr:cNvPr id="43" name="Picture 42">
          <a:extLst>
            <a:ext uri="{FF2B5EF4-FFF2-40B4-BE49-F238E27FC236}">
              <a16:creationId xmlns:a16="http://schemas.microsoft.com/office/drawing/2014/main" id="{D560D40B-037E-72D4-166D-FBBB472E705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262077" y="234462"/>
          <a:ext cx="361460" cy="361460"/>
        </a:xfrm>
        <a:prstGeom prst="rect">
          <a:avLst/>
        </a:prstGeom>
      </xdr:spPr>
    </xdr:pic>
    <xdr:clientData/>
  </xdr:twoCellAnchor>
  <xdr:twoCellAnchor>
    <xdr:from>
      <xdr:col>6</xdr:col>
      <xdr:colOff>97692</xdr:colOff>
      <xdr:row>14</xdr:row>
      <xdr:rowOff>9769</xdr:rowOff>
    </xdr:from>
    <xdr:to>
      <xdr:col>14</xdr:col>
      <xdr:colOff>253999</xdr:colOff>
      <xdr:row>38</xdr:row>
      <xdr:rowOff>97693</xdr:rowOff>
    </xdr:to>
    <xdr:sp macro="" textlink="">
      <xdr:nvSpPr>
        <xdr:cNvPr id="11" name="Rectangle: Rounded Corners 10">
          <a:extLst>
            <a:ext uri="{FF2B5EF4-FFF2-40B4-BE49-F238E27FC236}">
              <a16:creationId xmlns:a16="http://schemas.microsoft.com/office/drawing/2014/main" id="{7E08B8F7-DDD0-4E74-802C-5F0EE8969921}"/>
            </a:ext>
          </a:extLst>
        </xdr:cNvPr>
        <xdr:cNvSpPr/>
      </xdr:nvSpPr>
      <xdr:spPr>
        <a:xfrm>
          <a:off x="4142154" y="2745154"/>
          <a:ext cx="5548922" cy="4777154"/>
        </a:xfrm>
        <a:prstGeom prst="round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48847</xdr:colOff>
      <xdr:row>15</xdr:row>
      <xdr:rowOff>166078</xdr:rowOff>
    </xdr:from>
    <xdr:to>
      <xdr:col>9</xdr:col>
      <xdr:colOff>586155</xdr:colOff>
      <xdr:row>25</xdr:row>
      <xdr:rowOff>39078</xdr:rowOff>
    </xdr:to>
    <xdr:graphicFrame macro="">
      <xdr:nvGraphicFramePr>
        <xdr:cNvPr id="16" name="Chart 15">
          <a:extLst>
            <a:ext uri="{FF2B5EF4-FFF2-40B4-BE49-F238E27FC236}">
              <a16:creationId xmlns:a16="http://schemas.microsoft.com/office/drawing/2014/main" id="{E42D417D-0FF5-4FE1-89B7-980332B3BD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107462</xdr:colOff>
      <xdr:row>13</xdr:row>
      <xdr:rowOff>185615</xdr:rowOff>
    </xdr:from>
    <xdr:to>
      <xdr:col>8</xdr:col>
      <xdr:colOff>351693</xdr:colOff>
      <xdr:row>15</xdr:row>
      <xdr:rowOff>185616</xdr:rowOff>
    </xdr:to>
    <xdr:sp macro="" textlink="">
      <xdr:nvSpPr>
        <xdr:cNvPr id="18" name="TextBox 17">
          <a:extLst>
            <a:ext uri="{FF2B5EF4-FFF2-40B4-BE49-F238E27FC236}">
              <a16:creationId xmlns:a16="http://schemas.microsoft.com/office/drawing/2014/main" id="{A8720782-6903-17A8-93F6-FF91E1E661C9}"/>
            </a:ext>
          </a:extLst>
        </xdr:cNvPr>
        <xdr:cNvSpPr txBox="1"/>
      </xdr:nvSpPr>
      <xdr:spPr>
        <a:xfrm>
          <a:off x="4151924" y="2725615"/>
          <a:ext cx="1592384" cy="3907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accent6">
                  <a:lumMod val="75000"/>
                </a:schemeClr>
              </a:solidFill>
              <a:latin typeface="Segoe UI Semibold" panose="020B0702040204020203" pitchFamily="34" charset="0"/>
              <a:cs typeface="Segoe UI Semibold" panose="020B0702040204020203" pitchFamily="34" charset="0"/>
            </a:rPr>
            <a:t>FAT CONTENT</a:t>
          </a:r>
        </a:p>
      </xdr:txBody>
    </xdr:sp>
    <xdr:clientData/>
  </xdr:twoCellAnchor>
  <xdr:twoCellAnchor>
    <xdr:from>
      <xdr:col>10</xdr:col>
      <xdr:colOff>175846</xdr:colOff>
      <xdr:row>14</xdr:row>
      <xdr:rowOff>19532</xdr:rowOff>
    </xdr:from>
    <xdr:to>
      <xdr:col>10</xdr:col>
      <xdr:colOff>224693</xdr:colOff>
      <xdr:row>38</xdr:row>
      <xdr:rowOff>82302</xdr:rowOff>
    </xdr:to>
    <xdr:cxnSp macro="">
      <xdr:nvCxnSpPr>
        <xdr:cNvPr id="20" name="Straight Connector 19">
          <a:extLst>
            <a:ext uri="{FF2B5EF4-FFF2-40B4-BE49-F238E27FC236}">
              <a16:creationId xmlns:a16="http://schemas.microsoft.com/office/drawing/2014/main" id="{172837A2-B699-E036-5287-551E7F139CA3}"/>
            </a:ext>
          </a:extLst>
        </xdr:cNvPr>
        <xdr:cNvCxnSpPr/>
      </xdr:nvCxnSpPr>
      <xdr:spPr>
        <a:xfrm>
          <a:off x="6916615" y="2754917"/>
          <a:ext cx="48847" cy="4752000"/>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117230</xdr:colOff>
      <xdr:row>26</xdr:row>
      <xdr:rowOff>48850</xdr:rowOff>
    </xdr:from>
    <xdr:to>
      <xdr:col>10</xdr:col>
      <xdr:colOff>0</xdr:colOff>
      <xdr:row>26</xdr:row>
      <xdr:rowOff>68389</xdr:rowOff>
    </xdr:to>
    <xdr:cxnSp macro="">
      <xdr:nvCxnSpPr>
        <xdr:cNvPr id="22" name="Straight Connector 21">
          <a:extLst>
            <a:ext uri="{FF2B5EF4-FFF2-40B4-BE49-F238E27FC236}">
              <a16:creationId xmlns:a16="http://schemas.microsoft.com/office/drawing/2014/main" id="{5A9D0EB7-001A-46F2-8823-3E8536079313}"/>
            </a:ext>
          </a:extLst>
        </xdr:cNvPr>
        <xdr:cNvCxnSpPr/>
      </xdr:nvCxnSpPr>
      <xdr:spPr>
        <a:xfrm flipV="1">
          <a:off x="4161692" y="5128850"/>
          <a:ext cx="2579077" cy="19539"/>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468922</xdr:colOff>
      <xdr:row>27</xdr:row>
      <xdr:rowOff>127000</xdr:rowOff>
    </xdr:from>
    <xdr:to>
      <xdr:col>10</xdr:col>
      <xdr:colOff>146538</xdr:colOff>
      <xdr:row>38</xdr:row>
      <xdr:rowOff>19539</xdr:rowOff>
    </xdr:to>
    <xdr:graphicFrame macro="">
      <xdr:nvGraphicFramePr>
        <xdr:cNvPr id="42" name="Chart 41">
          <a:extLst>
            <a:ext uri="{FF2B5EF4-FFF2-40B4-BE49-F238E27FC236}">
              <a16:creationId xmlns:a16="http://schemas.microsoft.com/office/drawing/2014/main" id="{3D078CAB-076F-4601-BD58-529D2F22DA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68384</xdr:colOff>
      <xdr:row>26</xdr:row>
      <xdr:rowOff>97691</xdr:rowOff>
    </xdr:from>
    <xdr:to>
      <xdr:col>7</xdr:col>
      <xdr:colOff>576385</xdr:colOff>
      <xdr:row>28</xdr:row>
      <xdr:rowOff>29307</xdr:rowOff>
    </xdr:to>
    <xdr:sp macro="" textlink="">
      <xdr:nvSpPr>
        <xdr:cNvPr id="46" name="TextBox 45">
          <a:extLst>
            <a:ext uri="{FF2B5EF4-FFF2-40B4-BE49-F238E27FC236}">
              <a16:creationId xmlns:a16="http://schemas.microsoft.com/office/drawing/2014/main" id="{62302EF0-3C4C-3CCF-F1B4-DA2B8A5D289E}"/>
            </a:ext>
          </a:extLst>
        </xdr:cNvPr>
        <xdr:cNvSpPr txBox="1"/>
      </xdr:nvSpPr>
      <xdr:spPr>
        <a:xfrm>
          <a:off x="4112846" y="5177691"/>
          <a:ext cx="1182077" cy="3223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a:solidFill>
                <a:schemeClr val="accent6">
                  <a:lumMod val="75000"/>
                </a:schemeClr>
              </a:solidFill>
            </a:rPr>
            <a:t>FAT </a:t>
          </a:r>
          <a:r>
            <a:rPr lang="en-IN" sz="1200" b="1">
              <a:solidFill>
                <a:schemeClr val="accent6">
                  <a:lumMod val="75000"/>
                </a:schemeClr>
              </a:solidFill>
              <a:latin typeface="Segoe UI Semibold" panose="020B0702040204020203" pitchFamily="34" charset="0"/>
              <a:ea typeface="+mn-ea"/>
              <a:cs typeface="Segoe UI Semibold" panose="020B0702040204020203" pitchFamily="34" charset="0"/>
            </a:rPr>
            <a:t>BY</a:t>
          </a:r>
          <a:r>
            <a:rPr lang="en-IN" sz="1200" b="1" baseline="0">
              <a:solidFill>
                <a:schemeClr val="accent6">
                  <a:lumMod val="75000"/>
                </a:schemeClr>
              </a:solidFill>
            </a:rPr>
            <a:t> OUTLET</a:t>
          </a:r>
          <a:endParaRPr lang="en-IN" sz="1200" b="1">
            <a:solidFill>
              <a:schemeClr val="accent6">
                <a:lumMod val="75000"/>
              </a:schemeClr>
            </a:solidFill>
          </a:endParaRPr>
        </a:p>
      </xdr:txBody>
    </xdr:sp>
    <xdr:clientData/>
  </xdr:twoCellAnchor>
  <xdr:twoCellAnchor>
    <xdr:from>
      <xdr:col>6</xdr:col>
      <xdr:colOff>68384</xdr:colOff>
      <xdr:row>30</xdr:row>
      <xdr:rowOff>9770</xdr:rowOff>
    </xdr:from>
    <xdr:to>
      <xdr:col>6</xdr:col>
      <xdr:colOff>644768</xdr:colOff>
      <xdr:row>31</xdr:row>
      <xdr:rowOff>175846</xdr:rowOff>
    </xdr:to>
    <xdr:sp macro="" textlink="">
      <xdr:nvSpPr>
        <xdr:cNvPr id="15" name="TextBox 14">
          <a:extLst>
            <a:ext uri="{FF2B5EF4-FFF2-40B4-BE49-F238E27FC236}">
              <a16:creationId xmlns:a16="http://schemas.microsoft.com/office/drawing/2014/main" id="{FFE58A71-5108-2867-6ABB-EBBB355E080A}"/>
            </a:ext>
          </a:extLst>
        </xdr:cNvPr>
        <xdr:cNvSpPr txBox="1"/>
      </xdr:nvSpPr>
      <xdr:spPr>
        <a:xfrm>
          <a:off x="4112846" y="5871308"/>
          <a:ext cx="576384" cy="3614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Segoe UI Semibold" panose="020B0702040204020203" pitchFamily="34" charset="0"/>
              <a:cs typeface="Segoe UI Semibold" panose="020B0702040204020203" pitchFamily="34" charset="0"/>
            </a:rPr>
            <a:t>Tier 1</a:t>
          </a:r>
        </a:p>
      </xdr:txBody>
    </xdr:sp>
    <xdr:clientData/>
  </xdr:twoCellAnchor>
  <xdr:twoCellAnchor>
    <xdr:from>
      <xdr:col>5</xdr:col>
      <xdr:colOff>670169</xdr:colOff>
      <xdr:row>32</xdr:row>
      <xdr:rowOff>123092</xdr:rowOff>
    </xdr:from>
    <xdr:to>
      <xdr:col>6</xdr:col>
      <xdr:colOff>572476</xdr:colOff>
      <xdr:row>34</xdr:row>
      <xdr:rowOff>93784</xdr:rowOff>
    </xdr:to>
    <xdr:sp macro="" textlink="">
      <xdr:nvSpPr>
        <xdr:cNvPr id="17" name="TextBox 16">
          <a:extLst>
            <a:ext uri="{FF2B5EF4-FFF2-40B4-BE49-F238E27FC236}">
              <a16:creationId xmlns:a16="http://schemas.microsoft.com/office/drawing/2014/main" id="{2822FA74-C2B3-46B9-BAC9-701604B6B7F8}"/>
            </a:ext>
          </a:extLst>
        </xdr:cNvPr>
        <xdr:cNvSpPr txBox="1"/>
      </xdr:nvSpPr>
      <xdr:spPr>
        <a:xfrm>
          <a:off x="4040554" y="6375400"/>
          <a:ext cx="576384" cy="3614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Segoe UI Semibold" panose="020B0702040204020203" pitchFamily="34" charset="0"/>
              <a:cs typeface="Segoe UI Semibold" panose="020B0702040204020203" pitchFamily="34" charset="0"/>
            </a:rPr>
            <a:t>Tier 2</a:t>
          </a:r>
        </a:p>
      </xdr:txBody>
    </xdr:sp>
    <xdr:clientData/>
  </xdr:twoCellAnchor>
  <xdr:twoCellAnchor>
    <xdr:from>
      <xdr:col>6</xdr:col>
      <xdr:colOff>41029</xdr:colOff>
      <xdr:row>35</xdr:row>
      <xdr:rowOff>99639</xdr:rowOff>
    </xdr:from>
    <xdr:to>
      <xdr:col>6</xdr:col>
      <xdr:colOff>617413</xdr:colOff>
      <xdr:row>37</xdr:row>
      <xdr:rowOff>70331</xdr:rowOff>
    </xdr:to>
    <xdr:sp macro="" textlink="">
      <xdr:nvSpPr>
        <xdr:cNvPr id="19" name="TextBox 18">
          <a:extLst>
            <a:ext uri="{FF2B5EF4-FFF2-40B4-BE49-F238E27FC236}">
              <a16:creationId xmlns:a16="http://schemas.microsoft.com/office/drawing/2014/main" id="{E0E610A7-58BC-49DC-9A0F-07C2013AD7FA}"/>
            </a:ext>
          </a:extLst>
        </xdr:cNvPr>
        <xdr:cNvSpPr txBox="1"/>
      </xdr:nvSpPr>
      <xdr:spPr>
        <a:xfrm>
          <a:off x="4085491" y="6938101"/>
          <a:ext cx="576384" cy="3614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Segoe UI Semibold" panose="020B0702040204020203" pitchFamily="34" charset="0"/>
              <a:cs typeface="Segoe UI Semibold" panose="020B0702040204020203" pitchFamily="34" charset="0"/>
            </a:rPr>
            <a:t>Tier 3</a:t>
          </a:r>
        </a:p>
      </xdr:txBody>
    </xdr:sp>
    <xdr:clientData/>
  </xdr:twoCellAnchor>
  <xdr:twoCellAnchor>
    <xdr:from>
      <xdr:col>10</xdr:col>
      <xdr:colOff>58615</xdr:colOff>
      <xdr:row>14</xdr:row>
      <xdr:rowOff>58614</xdr:rowOff>
    </xdr:from>
    <xdr:to>
      <xdr:col>11</xdr:col>
      <xdr:colOff>595923</xdr:colOff>
      <xdr:row>16</xdr:row>
      <xdr:rowOff>87922</xdr:rowOff>
    </xdr:to>
    <xdr:sp macro="" textlink="">
      <xdr:nvSpPr>
        <xdr:cNvPr id="23" name="TextBox 22">
          <a:extLst>
            <a:ext uri="{FF2B5EF4-FFF2-40B4-BE49-F238E27FC236}">
              <a16:creationId xmlns:a16="http://schemas.microsoft.com/office/drawing/2014/main" id="{B39954EF-F362-1313-F7DB-A31FF6916D75}"/>
            </a:ext>
          </a:extLst>
        </xdr:cNvPr>
        <xdr:cNvSpPr txBox="1"/>
      </xdr:nvSpPr>
      <xdr:spPr>
        <a:xfrm>
          <a:off x="6799384" y="2793999"/>
          <a:ext cx="1211385" cy="420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a:solidFill>
                <a:schemeClr val="accent6">
                  <a:lumMod val="75000"/>
                </a:schemeClr>
              </a:solidFill>
              <a:latin typeface="Segoe UI Semibold" panose="020B0702040204020203" pitchFamily="34" charset="0"/>
              <a:cs typeface="Segoe UI Semibold" panose="020B0702040204020203" pitchFamily="34" charset="0"/>
            </a:rPr>
            <a:t>ITEM TYPE</a:t>
          </a:r>
        </a:p>
      </xdr:txBody>
    </xdr:sp>
    <xdr:clientData/>
  </xdr:twoCellAnchor>
  <xdr:twoCellAnchor>
    <xdr:from>
      <xdr:col>10</xdr:col>
      <xdr:colOff>302846</xdr:colOff>
      <xdr:row>15</xdr:row>
      <xdr:rowOff>48846</xdr:rowOff>
    </xdr:from>
    <xdr:to>
      <xdr:col>14</xdr:col>
      <xdr:colOff>68386</xdr:colOff>
      <xdr:row>37</xdr:row>
      <xdr:rowOff>87924</xdr:rowOff>
    </xdr:to>
    <xdr:graphicFrame macro="">
      <xdr:nvGraphicFramePr>
        <xdr:cNvPr id="25" name="Chart 24">
          <a:extLst>
            <a:ext uri="{FF2B5EF4-FFF2-40B4-BE49-F238E27FC236}">
              <a16:creationId xmlns:a16="http://schemas.microsoft.com/office/drawing/2014/main" id="{E72D462B-57D6-4FA4-9BA0-1E4E96499F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xdr:col>
      <xdr:colOff>459154</xdr:colOff>
      <xdr:row>7</xdr:row>
      <xdr:rowOff>68385</xdr:rowOff>
    </xdr:from>
    <xdr:to>
      <xdr:col>5</xdr:col>
      <xdr:colOff>234461</xdr:colOff>
      <xdr:row>13</xdr:row>
      <xdr:rowOff>130517</xdr:rowOff>
    </xdr:to>
    <mc:AlternateContent xmlns:mc="http://schemas.openxmlformats.org/markup-compatibility/2006" xmlns:a14="http://schemas.microsoft.com/office/drawing/2010/main">
      <mc:Choice Requires="a14">
        <xdr:graphicFrame macro="">
          <xdr:nvGraphicFramePr>
            <xdr:cNvPr id="27" name="Outlet Size 1">
              <a:extLst>
                <a:ext uri="{FF2B5EF4-FFF2-40B4-BE49-F238E27FC236}">
                  <a16:creationId xmlns:a16="http://schemas.microsoft.com/office/drawing/2014/main" id="{DCD628A1-6C60-4BB7-B99E-B3DDC9A2E950}"/>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807308" y="1436077"/>
              <a:ext cx="1797538" cy="12344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459154</xdr:colOff>
      <xdr:row>0</xdr:row>
      <xdr:rowOff>156308</xdr:rowOff>
    </xdr:from>
    <xdr:to>
      <xdr:col>23</xdr:col>
      <xdr:colOff>664308</xdr:colOff>
      <xdr:row>38</xdr:row>
      <xdr:rowOff>136770</xdr:rowOff>
    </xdr:to>
    <xdr:sp macro="" textlink="">
      <xdr:nvSpPr>
        <xdr:cNvPr id="31" name="Rectangle: Rounded Corners 30">
          <a:extLst>
            <a:ext uri="{FF2B5EF4-FFF2-40B4-BE49-F238E27FC236}">
              <a16:creationId xmlns:a16="http://schemas.microsoft.com/office/drawing/2014/main" id="{47127A06-39A8-4988-88D3-AE12A46DBDFE}"/>
            </a:ext>
          </a:extLst>
        </xdr:cNvPr>
        <xdr:cNvSpPr/>
      </xdr:nvSpPr>
      <xdr:spPr>
        <a:xfrm>
          <a:off x="9896231" y="156308"/>
          <a:ext cx="6271846" cy="7405077"/>
        </a:xfrm>
        <a:prstGeom prst="roundRect">
          <a:avLst/>
        </a:prstGeom>
        <a:solidFill>
          <a:schemeClr val="bg1">
            <a:lumMod val="95000"/>
            <a:alpha val="8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19537</xdr:colOff>
      <xdr:row>2</xdr:row>
      <xdr:rowOff>39080</xdr:rowOff>
    </xdr:from>
    <xdr:to>
      <xdr:col>23</xdr:col>
      <xdr:colOff>576383</xdr:colOff>
      <xdr:row>11</xdr:row>
      <xdr:rowOff>185615</xdr:rowOff>
    </xdr:to>
    <xdr:graphicFrame macro="">
      <xdr:nvGraphicFramePr>
        <xdr:cNvPr id="30" name="Chart 29">
          <a:extLst>
            <a:ext uri="{FF2B5EF4-FFF2-40B4-BE49-F238E27FC236}">
              <a16:creationId xmlns:a16="http://schemas.microsoft.com/office/drawing/2014/main" id="{C5DBAA4A-1903-4D70-9739-75C99B3980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566616</xdr:colOff>
      <xdr:row>0</xdr:row>
      <xdr:rowOff>175845</xdr:rowOff>
    </xdr:from>
    <xdr:to>
      <xdr:col>18</xdr:col>
      <xdr:colOff>0</xdr:colOff>
      <xdr:row>2</xdr:row>
      <xdr:rowOff>185615</xdr:rowOff>
    </xdr:to>
    <xdr:sp macro="" textlink="">
      <xdr:nvSpPr>
        <xdr:cNvPr id="36" name="TextBox 35">
          <a:extLst>
            <a:ext uri="{FF2B5EF4-FFF2-40B4-BE49-F238E27FC236}">
              <a16:creationId xmlns:a16="http://schemas.microsoft.com/office/drawing/2014/main" id="{CC6014FA-A1F4-EA26-5671-305FFFA4F47E}"/>
            </a:ext>
          </a:extLst>
        </xdr:cNvPr>
        <xdr:cNvSpPr txBox="1"/>
      </xdr:nvSpPr>
      <xdr:spPr>
        <a:xfrm>
          <a:off x="10003693" y="175845"/>
          <a:ext cx="2129692" cy="4005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a:solidFill>
                <a:schemeClr val="accent6">
                  <a:lumMod val="75000"/>
                </a:schemeClr>
              </a:solidFill>
              <a:latin typeface="Segoe UI Semibold" panose="020B0702040204020203" pitchFamily="34" charset="0"/>
              <a:cs typeface="Segoe UI Semibold" panose="020B0702040204020203" pitchFamily="34" charset="0"/>
            </a:rPr>
            <a:t>OUTLET</a:t>
          </a:r>
          <a:r>
            <a:rPr lang="en-IN" sz="1200" baseline="0">
              <a:solidFill>
                <a:schemeClr val="accent6">
                  <a:lumMod val="75000"/>
                </a:schemeClr>
              </a:solidFill>
              <a:latin typeface="Segoe UI Semibold" panose="020B0702040204020203" pitchFamily="34" charset="0"/>
              <a:cs typeface="Segoe UI Semibold" panose="020B0702040204020203" pitchFamily="34" charset="0"/>
            </a:rPr>
            <a:t> ESTABLISHMENT</a:t>
          </a:r>
          <a:endParaRPr lang="en-IN" sz="1200">
            <a:solidFill>
              <a:schemeClr val="accent6">
                <a:lumMod val="7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14</xdr:col>
      <xdr:colOff>517769</xdr:colOff>
      <xdr:row>13</xdr:row>
      <xdr:rowOff>29308</xdr:rowOff>
    </xdr:from>
    <xdr:to>
      <xdr:col>23</xdr:col>
      <xdr:colOff>625234</xdr:colOff>
      <xdr:row>13</xdr:row>
      <xdr:rowOff>58615</xdr:rowOff>
    </xdr:to>
    <xdr:cxnSp macro="">
      <xdr:nvCxnSpPr>
        <xdr:cNvPr id="38" name="Straight Connector 37">
          <a:extLst>
            <a:ext uri="{FF2B5EF4-FFF2-40B4-BE49-F238E27FC236}">
              <a16:creationId xmlns:a16="http://schemas.microsoft.com/office/drawing/2014/main" id="{126C43F5-2F99-49AF-84B9-DB1A2F9D9AF3}"/>
            </a:ext>
          </a:extLst>
        </xdr:cNvPr>
        <xdr:cNvCxnSpPr/>
      </xdr:nvCxnSpPr>
      <xdr:spPr>
        <a:xfrm flipH="1">
          <a:off x="9954846" y="2569308"/>
          <a:ext cx="6174157" cy="29307"/>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527538</xdr:colOff>
      <xdr:row>13</xdr:row>
      <xdr:rowOff>123084</xdr:rowOff>
    </xdr:from>
    <xdr:to>
      <xdr:col>16</xdr:col>
      <xdr:colOff>254000</xdr:colOff>
      <xdr:row>15</xdr:row>
      <xdr:rowOff>107463</xdr:rowOff>
    </xdr:to>
    <xdr:sp macro="" textlink="">
      <xdr:nvSpPr>
        <xdr:cNvPr id="48" name="TextBox 47">
          <a:extLst>
            <a:ext uri="{FF2B5EF4-FFF2-40B4-BE49-F238E27FC236}">
              <a16:creationId xmlns:a16="http://schemas.microsoft.com/office/drawing/2014/main" id="{E10EEF5D-9C62-4710-B964-37206A2E70A6}"/>
            </a:ext>
          </a:extLst>
        </xdr:cNvPr>
        <xdr:cNvSpPr txBox="1"/>
      </xdr:nvSpPr>
      <xdr:spPr>
        <a:xfrm>
          <a:off x="9964615" y="2663084"/>
          <a:ext cx="1074616" cy="3751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a:solidFill>
                <a:schemeClr val="accent6">
                  <a:lumMod val="75000"/>
                </a:schemeClr>
              </a:solidFill>
              <a:latin typeface="Segoe UI Semibold" panose="020B0702040204020203" pitchFamily="34" charset="0"/>
              <a:cs typeface="Segoe UI Semibold" panose="020B0702040204020203" pitchFamily="34" charset="0"/>
            </a:rPr>
            <a:t>OUTLET</a:t>
          </a:r>
          <a:r>
            <a:rPr lang="en-IN" sz="1200" baseline="0">
              <a:solidFill>
                <a:schemeClr val="accent6">
                  <a:lumMod val="75000"/>
                </a:schemeClr>
              </a:solidFill>
              <a:latin typeface="Segoe UI Semibold" panose="020B0702040204020203" pitchFamily="34" charset="0"/>
              <a:cs typeface="Segoe UI Semibold" panose="020B0702040204020203" pitchFamily="34" charset="0"/>
            </a:rPr>
            <a:t> SIZE</a:t>
          </a:r>
          <a:endParaRPr lang="en-IN" sz="1200">
            <a:solidFill>
              <a:schemeClr val="accent6">
                <a:lumMod val="7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14</xdr:col>
      <xdr:colOff>527537</xdr:colOff>
      <xdr:row>14</xdr:row>
      <xdr:rowOff>175847</xdr:rowOff>
    </xdr:from>
    <xdr:to>
      <xdr:col>19</xdr:col>
      <xdr:colOff>97691</xdr:colOff>
      <xdr:row>26</xdr:row>
      <xdr:rowOff>81232</xdr:rowOff>
    </xdr:to>
    <xdr:graphicFrame macro="">
      <xdr:nvGraphicFramePr>
        <xdr:cNvPr id="49" name="Chart 48">
          <a:extLst>
            <a:ext uri="{FF2B5EF4-FFF2-40B4-BE49-F238E27FC236}">
              <a16:creationId xmlns:a16="http://schemas.microsoft.com/office/drawing/2014/main" id="{C75DF651-CF2C-4BCB-B7BD-99B9BEBBFF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523630</xdr:colOff>
      <xdr:row>26</xdr:row>
      <xdr:rowOff>113323</xdr:rowOff>
    </xdr:from>
    <xdr:to>
      <xdr:col>23</xdr:col>
      <xdr:colOff>631095</xdr:colOff>
      <xdr:row>26</xdr:row>
      <xdr:rowOff>142630</xdr:rowOff>
    </xdr:to>
    <xdr:cxnSp macro="">
      <xdr:nvCxnSpPr>
        <xdr:cNvPr id="50" name="Straight Connector 49">
          <a:extLst>
            <a:ext uri="{FF2B5EF4-FFF2-40B4-BE49-F238E27FC236}">
              <a16:creationId xmlns:a16="http://schemas.microsoft.com/office/drawing/2014/main" id="{338578A6-8E87-4CFF-89A5-3BEF67461079}"/>
            </a:ext>
          </a:extLst>
        </xdr:cNvPr>
        <xdr:cNvCxnSpPr/>
      </xdr:nvCxnSpPr>
      <xdr:spPr>
        <a:xfrm flipH="1">
          <a:off x="9960707" y="5193323"/>
          <a:ext cx="6174157" cy="29307"/>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45917</xdr:colOff>
      <xdr:row>13</xdr:row>
      <xdr:rowOff>94760</xdr:rowOff>
    </xdr:from>
    <xdr:to>
      <xdr:col>19</xdr:col>
      <xdr:colOff>87922</xdr:colOff>
      <xdr:row>26</xdr:row>
      <xdr:rowOff>68385</xdr:rowOff>
    </xdr:to>
    <xdr:cxnSp macro="">
      <xdr:nvCxnSpPr>
        <xdr:cNvPr id="51" name="Straight Connector 50">
          <a:extLst>
            <a:ext uri="{FF2B5EF4-FFF2-40B4-BE49-F238E27FC236}">
              <a16:creationId xmlns:a16="http://schemas.microsoft.com/office/drawing/2014/main" id="{27CDF529-BFD1-4432-8A78-C7539AD4281F}"/>
            </a:ext>
          </a:extLst>
        </xdr:cNvPr>
        <xdr:cNvCxnSpPr/>
      </xdr:nvCxnSpPr>
      <xdr:spPr>
        <a:xfrm flipH="1" flipV="1">
          <a:off x="12853379" y="2634760"/>
          <a:ext cx="42005" cy="2513625"/>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381000</xdr:colOff>
      <xdr:row>14</xdr:row>
      <xdr:rowOff>185615</xdr:rowOff>
    </xdr:from>
    <xdr:to>
      <xdr:col>23</xdr:col>
      <xdr:colOff>644768</xdr:colOff>
      <xdr:row>26</xdr:row>
      <xdr:rowOff>97692</xdr:rowOff>
    </xdr:to>
    <mc:AlternateContent xmlns:mc="http://schemas.openxmlformats.org/markup-compatibility/2006">
      <mc:Choice xmlns:cx2="http://schemas.microsoft.com/office/drawing/2015/10/21/chartex" Requires="cx2">
        <xdr:graphicFrame macro="">
          <xdr:nvGraphicFramePr>
            <xdr:cNvPr id="21" name="Chart 20">
              <a:extLst>
                <a:ext uri="{FF2B5EF4-FFF2-40B4-BE49-F238E27FC236}">
                  <a16:creationId xmlns:a16="http://schemas.microsoft.com/office/drawing/2014/main" id="{0A8E86CD-D3DB-4F46-A22D-CF8B1202794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3121640" y="2959295"/>
              <a:ext cx="2946008" cy="228951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250092</xdr:colOff>
      <xdr:row>13</xdr:row>
      <xdr:rowOff>99638</xdr:rowOff>
    </xdr:from>
    <xdr:to>
      <xdr:col>21</xdr:col>
      <xdr:colOff>478693</xdr:colOff>
      <xdr:row>15</xdr:row>
      <xdr:rowOff>84017</xdr:rowOff>
    </xdr:to>
    <xdr:sp macro="" textlink="">
      <xdr:nvSpPr>
        <xdr:cNvPr id="26" name="TextBox 25">
          <a:extLst>
            <a:ext uri="{FF2B5EF4-FFF2-40B4-BE49-F238E27FC236}">
              <a16:creationId xmlns:a16="http://schemas.microsoft.com/office/drawing/2014/main" id="{73F26CE4-CB5E-435A-A262-F379D72DF5BD}"/>
            </a:ext>
          </a:extLst>
        </xdr:cNvPr>
        <xdr:cNvSpPr txBox="1"/>
      </xdr:nvSpPr>
      <xdr:spPr>
        <a:xfrm>
          <a:off x="13057554" y="2639638"/>
          <a:ext cx="1576754" cy="3751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a:solidFill>
                <a:schemeClr val="accent6">
                  <a:lumMod val="75000"/>
                </a:schemeClr>
              </a:solidFill>
              <a:latin typeface="Segoe UI Semibold" panose="020B0702040204020203" pitchFamily="34" charset="0"/>
              <a:cs typeface="Segoe UI Semibold" panose="020B0702040204020203" pitchFamily="34" charset="0"/>
            </a:rPr>
            <a:t>OUTLET lOCATION</a:t>
          </a:r>
        </a:p>
      </xdr:txBody>
    </xdr:sp>
    <xdr:clientData/>
  </xdr:twoCellAnchor>
  <xdr:twoCellAnchor>
    <xdr:from>
      <xdr:col>19</xdr:col>
      <xdr:colOff>15630</xdr:colOff>
      <xdr:row>17</xdr:row>
      <xdr:rowOff>93786</xdr:rowOff>
    </xdr:from>
    <xdr:to>
      <xdr:col>19</xdr:col>
      <xdr:colOff>592014</xdr:colOff>
      <xdr:row>19</xdr:row>
      <xdr:rowOff>64477</xdr:rowOff>
    </xdr:to>
    <xdr:sp macro="" textlink="">
      <xdr:nvSpPr>
        <xdr:cNvPr id="40" name="TextBox 39">
          <a:extLst>
            <a:ext uri="{FF2B5EF4-FFF2-40B4-BE49-F238E27FC236}">
              <a16:creationId xmlns:a16="http://schemas.microsoft.com/office/drawing/2014/main" id="{7F938E00-586A-4242-9D81-BFFE27F20CF0}"/>
            </a:ext>
          </a:extLst>
        </xdr:cNvPr>
        <xdr:cNvSpPr txBox="1"/>
      </xdr:nvSpPr>
      <xdr:spPr>
        <a:xfrm>
          <a:off x="12823092" y="3415324"/>
          <a:ext cx="576384" cy="3614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Segoe UI Semibold" panose="020B0702040204020203" pitchFamily="34" charset="0"/>
              <a:cs typeface="Segoe UI Semibold" panose="020B0702040204020203" pitchFamily="34" charset="0"/>
            </a:rPr>
            <a:t>Tier 1</a:t>
          </a:r>
        </a:p>
      </xdr:txBody>
    </xdr:sp>
    <xdr:clientData/>
  </xdr:twoCellAnchor>
  <xdr:twoCellAnchor>
    <xdr:from>
      <xdr:col>19</xdr:col>
      <xdr:colOff>11722</xdr:colOff>
      <xdr:row>20</xdr:row>
      <xdr:rowOff>80109</xdr:rowOff>
    </xdr:from>
    <xdr:to>
      <xdr:col>19</xdr:col>
      <xdr:colOff>588106</xdr:colOff>
      <xdr:row>22</xdr:row>
      <xdr:rowOff>50800</xdr:rowOff>
    </xdr:to>
    <xdr:sp macro="" textlink="">
      <xdr:nvSpPr>
        <xdr:cNvPr id="44" name="TextBox 43">
          <a:extLst>
            <a:ext uri="{FF2B5EF4-FFF2-40B4-BE49-F238E27FC236}">
              <a16:creationId xmlns:a16="http://schemas.microsoft.com/office/drawing/2014/main" id="{F815E860-48E3-4935-B371-D86745E667F7}"/>
            </a:ext>
          </a:extLst>
        </xdr:cNvPr>
        <xdr:cNvSpPr txBox="1"/>
      </xdr:nvSpPr>
      <xdr:spPr>
        <a:xfrm>
          <a:off x="12819184" y="3987801"/>
          <a:ext cx="576384" cy="3614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Segoe UI Semibold" panose="020B0702040204020203" pitchFamily="34" charset="0"/>
              <a:cs typeface="Segoe UI Semibold" panose="020B0702040204020203" pitchFamily="34" charset="0"/>
            </a:rPr>
            <a:t>Tier 2</a:t>
          </a:r>
        </a:p>
      </xdr:txBody>
    </xdr:sp>
    <xdr:clientData/>
  </xdr:twoCellAnchor>
  <xdr:twoCellAnchor>
    <xdr:from>
      <xdr:col>19</xdr:col>
      <xdr:colOff>37123</xdr:colOff>
      <xdr:row>23</xdr:row>
      <xdr:rowOff>115278</xdr:rowOff>
    </xdr:from>
    <xdr:to>
      <xdr:col>19</xdr:col>
      <xdr:colOff>613507</xdr:colOff>
      <xdr:row>25</xdr:row>
      <xdr:rowOff>85970</xdr:rowOff>
    </xdr:to>
    <xdr:sp macro="" textlink="">
      <xdr:nvSpPr>
        <xdr:cNvPr id="45" name="TextBox 44">
          <a:extLst>
            <a:ext uri="{FF2B5EF4-FFF2-40B4-BE49-F238E27FC236}">
              <a16:creationId xmlns:a16="http://schemas.microsoft.com/office/drawing/2014/main" id="{452D8E04-B383-413A-9EDE-1FDD4A49EF91}"/>
            </a:ext>
          </a:extLst>
        </xdr:cNvPr>
        <xdr:cNvSpPr txBox="1"/>
      </xdr:nvSpPr>
      <xdr:spPr>
        <a:xfrm>
          <a:off x="12844585" y="4609124"/>
          <a:ext cx="576384" cy="3614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latin typeface="Segoe UI Semibold" panose="020B0702040204020203" pitchFamily="34" charset="0"/>
              <a:cs typeface="Segoe UI Semibold" panose="020B0702040204020203" pitchFamily="34" charset="0"/>
            </a:rPr>
            <a:t>Tier 3</a:t>
          </a:r>
        </a:p>
      </xdr:txBody>
    </xdr:sp>
    <xdr:clientData/>
  </xdr:twoCellAnchor>
  <xdr:twoCellAnchor>
    <xdr:from>
      <xdr:col>14</xdr:col>
      <xdr:colOff>674076</xdr:colOff>
      <xdr:row>28</xdr:row>
      <xdr:rowOff>39076</xdr:rowOff>
    </xdr:from>
    <xdr:to>
      <xdr:col>18</xdr:col>
      <xdr:colOff>322384</xdr:colOff>
      <xdr:row>38</xdr:row>
      <xdr:rowOff>101230</xdr:rowOff>
    </xdr:to>
    <xdr:graphicFrame macro="">
      <xdr:nvGraphicFramePr>
        <xdr:cNvPr id="47" name="Chart 46">
          <a:extLst>
            <a:ext uri="{FF2B5EF4-FFF2-40B4-BE49-F238E27FC236}">
              <a16:creationId xmlns:a16="http://schemas.microsoft.com/office/drawing/2014/main" id="{5C653DB6-C583-4F55-96BF-724AB95A39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14</xdr:col>
      <xdr:colOff>449384</xdr:colOff>
      <xdr:row>26</xdr:row>
      <xdr:rowOff>128945</xdr:rowOff>
    </xdr:from>
    <xdr:to>
      <xdr:col>16</xdr:col>
      <xdr:colOff>283307</xdr:colOff>
      <xdr:row>28</xdr:row>
      <xdr:rowOff>113324</xdr:rowOff>
    </xdr:to>
    <xdr:sp macro="" textlink="">
      <xdr:nvSpPr>
        <xdr:cNvPr id="52" name="TextBox 51">
          <a:extLst>
            <a:ext uri="{FF2B5EF4-FFF2-40B4-BE49-F238E27FC236}">
              <a16:creationId xmlns:a16="http://schemas.microsoft.com/office/drawing/2014/main" id="{2274380C-99FC-4159-AF55-03DC5A45D40C}"/>
            </a:ext>
          </a:extLst>
        </xdr:cNvPr>
        <xdr:cNvSpPr txBox="1"/>
      </xdr:nvSpPr>
      <xdr:spPr>
        <a:xfrm>
          <a:off x="9886461" y="5208945"/>
          <a:ext cx="1182077" cy="3751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a:solidFill>
                <a:schemeClr val="accent6">
                  <a:lumMod val="75000"/>
                </a:schemeClr>
              </a:solidFill>
              <a:latin typeface="Segoe UI Semibold" panose="020B0702040204020203" pitchFamily="34" charset="0"/>
              <a:cs typeface="Segoe UI Semibold" panose="020B0702040204020203" pitchFamily="34" charset="0"/>
            </a:rPr>
            <a:t>OUTLET</a:t>
          </a:r>
          <a:r>
            <a:rPr lang="en-IN" sz="1200" baseline="0">
              <a:solidFill>
                <a:schemeClr val="accent6">
                  <a:lumMod val="75000"/>
                </a:schemeClr>
              </a:solidFill>
              <a:latin typeface="Segoe UI Semibold" panose="020B0702040204020203" pitchFamily="34" charset="0"/>
              <a:cs typeface="Segoe UI Semibold" panose="020B0702040204020203" pitchFamily="34" charset="0"/>
            </a:rPr>
            <a:t> TYPE</a:t>
          </a:r>
          <a:endParaRPr lang="en-IN" sz="1200">
            <a:solidFill>
              <a:schemeClr val="accent6">
                <a:lumMod val="7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18</xdr:col>
      <xdr:colOff>293078</xdr:colOff>
      <xdr:row>28</xdr:row>
      <xdr:rowOff>58614</xdr:rowOff>
    </xdr:from>
    <xdr:to>
      <xdr:col>21</xdr:col>
      <xdr:colOff>97694</xdr:colOff>
      <xdr:row>38</xdr:row>
      <xdr:rowOff>120768</xdr:rowOff>
    </xdr:to>
    <xdr:graphicFrame macro="">
      <xdr:nvGraphicFramePr>
        <xdr:cNvPr id="53" name="Chart 52">
          <a:extLst>
            <a:ext uri="{FF2B5EF4-FFF2-40B4-BE49-F238E27FC236}">
              <a16:creationId xmlns:a16="http://schemas.microsoft.com/office/drawing/2014/main" id="{CFDFAEE6-CFA7-4E24-B645-FC726CDFF5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18</xdr:col>
      <xdr:colOff>420077</xdr:colOff>
      <xdr:row>37</xdr:row>
      <xdr:rowOff>66423</xdr:rowOff>
    </xdr:from>
    <xdr:to>
      <xdr:col>20</xdr:col>
      <xdr:colOff>142630</xdr:colOff>
      <xdr:row>38</xdr:row>
      <xdr:rowOff>156309</xdr:rowOff>
    </xdr:to>
    <xdr:sp macro="" textlink="">
      <xdr:nvSpPr>
        <xdr:cNvPr id="54" name="TextBox 53">
          <a:extLst>
            <a:ext uri="{FF2B5EF4-FFF2-40B4-BE49-F238E27FC236}">
              <a16:creationId xmlns:a16="http://schemas.microsoft.com/office/drawing/2014/main" id="{7667E0E2-BC88-4DE0-82EC-C1C83F379227}"/>
            </a:ext>
          </a:extLst>
        </xdr:cNvPr>
        <xdr:cNvSpPr txBox="1"/>
      </xdr:nvSpPr>
      <xdr:spPr>
        <a:xfrm>
          <a:off x="12553462" y="7295654"/>
          <a:ext cx="1070706" cy="2852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a:solidFill>
                <a:schemeClr val="accent1">
                  <a:lumMod val="75000"/>
                </a:schemeClr>
              </a:solidFill>
              <a:latin typeface="Segoe UI Semibold" panose="020B0702040204020203" pitchFamily="34" charset="0"/>
              <a:cs typeface="Segoe UI Semibold" panose="020B0702040204020203" pitchFamily="34" charset="0"/>
            </a:rPr>
            <a:t>Avg</a:t>
          </a:r>
          <a:r>
            <a:rPr lang="en-IN" sz="1200" baseline="0">
              <a:solidFill>
                <a:schemeClr val="accent1">
                  <a:lumMod val="75000"/>
                </a:schemeClr>
              </a:solidFill>
              <a:latin typeface="Segoe UI Semibold" panose="020B0702040204020203" pitchFamily="34" charset="0"/>
              <a:cs typeface="Segoe UI Semibold" panose="020B0702040204020203" pitchFamily="34" charset="0"/>
            </a:rPr>
            <a:t> Sales</a:t>
          </a:r>
          <a:endParaRPr lang="en-IN" sz="1200">
            <a:solidFill>
              <a:schemeClr val="accent1">
                <a:lumMod val="7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16</xdr:col>
      <xdr:colOff>595922</xdr:colOff>
      <xdr:row>37</xdr:row>
      <xdr:rowOff>23438</xdr:rowOff>
    </xdr:from>
    <xdr:to>
      <xdr:col>18</xdr:col>
      <xdr:colOff>21491</xdr:colOff>
      <xdr:row>39</xdr:row>
      <xdr:rowOff>7817</xdr:rowOff>
    </xdr:to>
    <xdr:sp macro="" textlink="">
      <xdr:nvSpPr>
        <xdr:cNvPr id="55" name="TextBox 54">
          <a:extLst>
            <a:ext uri="{FF2B5EF4-FFF2-40B4-BE49-F238E27FC236}">
              <a16:creationId xmlns:a16="http://schemas.microsoft.com/office/drawing/2014/main" id="{903F99C5-CF9A-4E6A-AA98-5C7F7120B0DE}"/>
            </a:ext>
          </a:extLst>
        </xdr:cNvPr>
        <xdr:cNvSpPr txBox="1"/>
      </xdr:nvSpPr>
      <xdr:spPr>
        <a:xfrm>
          <a:off x="11381153" y="7252669"/>
          <a:ext cx="773723" cy="3751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a:solidFill>
                <a:schemeClr val="accent1">
                  <a:lumMod val="75000"/>
                </a:schemeClr>
              </a:solidFill>
              <a:latin typeface="Segoe UI Semibold" panose="020B0702040204020203" pitchFamily="34" charset="0"/>
              <a:cs typeface="Segoe UI Semibold" panose="020B0702040204020203" pitchFamily="34" charset="0"/>
            </a:rPr>
            <a:t>Sales</a:t>
          </a:r>
        </a:p>
      </xdr:txBody>
    </xdr:sp>
    <xdr:clientData/>
  </xdr:twoCellAnchor>
  <xdr:twoCellAnchor>
    <xdr:from>
      <xdr:col>21</xdr:col>
      <xdr:colOff>48847</xdr:colOff>
      <xdr:row>28</xdr:row>
      <xdr:rowOff>9769</xdr:rowOff>
    </xdr:from>
    <xdr:to>
      <xdr:col>23</xdr:col>
      <xdr:colOff>537308</xdr:colOff>
      <xdr:row>38</xdr:row>
      <xdr:rowOff>146538</xdr:rowOff>
    </xdr:to>
    <xdr:graphicFrame macro="">
      <xdr:nvGraphicFramePr>
        <xdr:cNvPr id="56" name="Chart 55">
          <a:extLst>
            <a:ext uri="{FF2B5EF4-FFF2-40B4-BE49-F238E27FC236}">
              <a16:creationId xmlns:a16="http://schemas.microsoft.com/office/drawing/2014/main" id="{94FA2DD5-0F23-400C-901A-40F6C6389B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20</xdr:col>
      <xdr:colOff>611555</xdr:colOff>
      <xdr:row>37</xdr:row>
      <xdr:rowOff>62516</xdr:rowOff>
    </xdr:from>
    <xdr:to>
      <xdr:col>22</xdr:col>
      <xdr:colOff>334107</xdr:colOff>
      <xdr:row>38</xdr:row>
      <xdr:rowOff>152402</xdr:rowOff>
    </xdr:to>
    <xdr:sp macro="" textlink="">
      <xdr:nvSpPr>
        <xdr:cNvPr id="57" name="TextBox 56">
          <a:extLst>
            <a:ext uri="{FF2B5EF4-FFF2-40B4-BE49-F238E27FC236}">
              <a16:creationId xmlns:a16="http://schemas.microsoft.com/office/drawing/2014/main" id="{1EBA93C8-22AA-4714-934F-E0DDFED9F97C}"/>
            </a:ext>
          </a:extLst>
        </xdr:cNvPr>
        <xdr:cNvSpPr txBox="1"/>
      </xdr:nvSpPr>
      <xdr:spPr>
        <a:xfrm>
          <a:off x="14093093" y="7291747"/>
          <a:ext cx="1070706" cy="2852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a:solidFill>
                <a:schemeClr val="accent1">
                  <a:lumMod val="75000"/>
                </a:schemeClr>
              </a:solidFill>
              <a:latin typeface="Segoe UI Semibold" panose="020B0702040204020203" pitchFamily="34" charset="0"/>
              <a:cs typeface="Segoe UI Semibold" panose="020B0702040204020203" pitchFamily="34" charset="0"/>
            </a:rPr>
            <a:t>No</a:t>
          </a:r>
          <a:r>
            <a:rPr lang="en-IN" sz="1200" baseline="0">
              <a:solidFill>
                <a:schemeClr val="accent1">
                  <a:lumMod val="75000"/>
                </a:schemeClr>
              </a:solidFill>
              <a:latin typeface="Segoe UI Semibold" panose="020B0702040204020203" pitchFamily="34" charset="0"/>
              <a:cs typeface="Segoe UI Semibold" panose="020B0702040204020203" pitchFamily="34" charset="0"/>
            </a:rPr>
            <a:t> of Items</a:t>
          </a:r>
          <a:endParaRPr lang="en-IN" sz="1200">
            <a:solidFill>
              <a:schemeClr val="accent1">
                <a:lumMod val="7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2</xdr:col>
      <xdr:colOff>547076</xdr:colOff>
      <xdr:row>5</xdr:row>
      <xdr:rowOff>19538</xdr:rowOff>
    </xdr:from>
    <xdr:to>
      <xdr:col>5</xdr:col>
      <xdr:colOff>254000</xdr:colOff>
      <xdr:row>6</xdr:row>
      <xdr:rowOff>166077</xdr:rowOff>
    </xdr:to>
    <xdr:sp macro="" textlink="">
      <xdr:nvSpPr>
        <xdr:cNvPr id="58" name="TextBox 57">
          <a:extLst>
            <a:ext uri="{FF2B5EF4-FFF2-40B4-BE49-F238E27FC236}">
              <a16:creationId xmlns:a16="http://schemas.microsoft.com/office/drawing/2014/main" id="{795840EB-37D1-29DF-2982-D52C182831C0}"/>
            </a:ext>
          </a:extLst>
        </xdr:cNvPr>
        <xdr:cNvSpPr txBox="1"/>
      </xdr:nvSpPr>
      <xdr:spPr>
        <a:xfrm>
          <a:off x="1895230" y="996461"/>
          <a:ext cx="1729155" cy="3419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a:solidFill>
                <a:schemeClr val="accent6">
                  <a:lumMod val="75000"/>
                </a:schemeClr>
              </a:solidFill>
              <a:latin typeface="Segoe UI Semibold" panose="020B0702040204020203" pitchFamily="34" charset="0"/>
              <a:cs typeface="Segoe UI Semibold" panose="020B0702040204020203" pitchFamily="34" charset="0"/>
            </a:rPr>
            <a:t>FILTER PANEL</a:t>
          </a:r>
        </a:p>
      </xdr:txBody>
    </xdr:sp>
    <xdr:clientData/>
  </xdr:twoCellAnchor>
  <xdr:twoCellAnchor editAs="oneCell">
    <xdr:from>
      <xdr:col>2</xdr:col>
      <xdr:colOff>475880</xdr:colOff>
      <xdr:row>14</xdr:row>
      <xdr:rowOff>166075</xdr:rowOff>
    </xdr:from>
    <xdr:to>
      <xdr:col>5</xdr:col>
      <xdr:colOff>282449</xdr:colOff>
      <xdr:row>21</xdr:row>
      <xdr:rowOff>32823</xdr:rowOff>
    </xdr:to>
    <mc:AlternateContent xmlns:mc="http://schemas.openxmlformats.org/markup-compatibility/2006" xmlns:a14="http://schemas.microsoft.com/office/drawing/2010/main">
      <mc:Choice Requires="a14">
        <xdr:graphicFrame macro="">
          <xdr:nvGraphicFramePr>
            <xdr:cNvPr id="59" name="Outlet Location Type 1">
              <a:extLst>
                <a:ext uri="{FF2B5EF4-FFF2-40B4-BE49-F238E27FC236}">
                  <a16:creationId xmlns:a16="http://schemas.microsoft.com/office/drawing/2014/main" id="{28C7BA69-EC19-480B-AF85-3FAE6F72550C}"/>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824034" y="2901460"/>
              <a:ext cx="1828800" cy="12344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524726</xdr:colOff>
      <xdr:row>21</xdr:row>
      <xdr:rowOff>175846</xdr:rowOff>
    </xdr:from>
    <xdr:to>
      <xdr:col>5</xdr:col>
      <xdr:colOff>331295</xdr:colOff>
      <xdr:row>34</xdr:row>
      <xdr:rowOff>19539</xdr:rowOff>
    </xdr:to>
    <mc:AlternateContent xmlns:mc="http://schemas.openxmlformats.org/markup-compatibility/2006" xmlns:a14="http://schemas.microsoft.com/office/drawing/2010/main">
      <mc:Choice Requires="a14">
        <xdr:graphicFrame macro="">
          <xdr:nvGraphicFramePr>
            <xdr:cNvPr id="60" name="Item Type 1">
              <a:extLst>
                <a:ext uri="{FF2B5EF4-FFF2-40B4-BE49-F238E27FC236}">
                  <a16:creationId xmlns:a16="http://schemas.microsoft.com/office/drawing/2014/main" id="{1ACB7953-88A4-460C-9F1D-CE57F12C29D1}"/>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872880" y="4278923"/>
              <a:ext cx="1828800" cy="23836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478692</xdr:colOff>
      <xdr:row>34</xdr:row>
      <xdr:rowOff>136769</xdr:rowOff>
    </xdr:from>
    <xdr:to>
      <xdr:col>3</xdr:col>
      <xdr:colOff>481974</xdr:colOff>
      <xdr:row>38</xdr:row>
      <xdr:rowOff>58615</xdr:rowOff>
    </xdr:to>
    <xdr:pic>
      <xdr:nvPicPr>
        <xdr:cNvPr id="62" name="Picture 61">
          <a:hlinkClick xmlns:r="http://schemas.openxmlformats.org/officeDocument/2006/relationships" r:id="rId14"/>
          <a:extLst>
            <a:ext uri="{FF2B5EF4-FFF2-40B4-BE49-F238E27FC236}">
              <a16:creationId xmlns:a16="http://schemas.microsoft.com/office/drawing/2014/main" id="{4291939B-25BE-C35A-727F-A487809FF991}"/>
            </a:ext>
          </a:extLst>
        </xdr:cNvPr>
        <xdr:cNvPicPr>
          <a:picLocks noChangeAspect="1"/>
        </xdr:cNvPicPr>
      </xdr:nvPicPr>
      <xdr:blipFill>
        <a:blip xmlns:r="http://schemas.openxmlformats.org/officeDocument/2006/relationships" r:embed="rId15" cstate="print">
          <a:duotone>
            <a:prstClr val="black"/>
            <a:schemeClr val="accent4">
              <a:tint val="45000"/>
              <a:satMod val="400000"/>
            </a:schemeClr>
          </a:duotone>
          <a:extLst>
            <a:ext uri="{BEBA8EAE-BF5A-486C-A8C5-ECC9F3942E4B}">
              <a14:imgProps xmlns:a14="http://schemas.microsoft.com/office/drawing/2010/main">
                <a14:imgLayer r:embed="rId16">
                  <a14:imgEffect>
                    <a14:colorTemperature colorTemp="4700"/>
                  </a14:imgEffect>
                  <a14:imgEffect>
                    <a14:saturation sat="300000"/>
                  </a14:imgEffect>
                </a14:imgLayer>
              </a14:imgProps>
            </a:ext>
            <a:ext uri="{28A0092B-C50C-407E-A947-70E740481C1C}">
              <a14:useLocalDpi xmlns:a14="http://schemas.microsoft.com/office/drawing/2010/main" val="0"/>
            </a:ext>
          </a:extLst>
        </a:blip>
        <a:stretch>
          <a:fillRect/>
        </a:stretch>
      </xdr:blipFill>
      <xdr:spPr>
        <a:xfrm>
          <a:off x="1826846" y="6779846"/>
          <a:ext cx="677359" cy="703384"/>
        </a:xfrm>
        <a:prstGeom prst="rect">
          <a:avLst/>
        </a:prstGeom>
        <a:ln>
          <a:noFill/>
        </a:ln>
      </xdr:spPr>
    </xdr:pic>
    <xdr:clientData/>
  </xdr:twoCellAnchor>
  <xdr:twoCellAnchor editAs="oneCell">
    <xdr:from>
      <xdr:col>2</xdr:col>
      <xdr:colOff>381000</xdr:colOff>
      <xdr:row>5</xdr:row>
      <xdr:rowOff>26737</xdr:rowOff>
    </xdr:from>
    <xdr:to>
      <xdr:col>3</xdr:col>
      <xdr:colOff>166078</xdr:colOff>
      <xdr:row>7</xdr:row>
      <xdr:rowOff>22624</xdr:rowOff>
    </xdr:to>
    <xdr:pic>
      <xdr:nvPicPr>
        <xdr:cNvPr id="64" name="Picture 63">
          <a:extLst>
            <a:ext uri="{FF2B5EF4-FFF2-40B4-BE49-F238E27FC236}">
              <a16:creationId xmlns:a16="http://schemas.microsoft.com/office/drawing/2014/main" id="{3937207E-8527-3E44-E572-A669A0382359}"/>
            </a:ext>
          </a:extLst>
        </xdr:cNvPr>
        <xdr:cNvPicPr>
          <a:picLocks noChangeAspect="1"/>
        </xdr:cNvPicPr>
      </xdr:nvPicPr>
      <xdr:blipFill>
        <a:blip xmlns:r="http://schemas.openxmlformats.org/officeDocument/2006/relationships" r:embed="rId17" cstate="print">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1729154" y="1003660"/>
          <a:ext cx="459155" cy="386656"/>
        </a:xfrm>
        <a:prstGeom prst="rect">
          <a:avLst/>
        </a:prstGeom>
      </xdr:spPr>
    </xdr:pic>
    <xdr:clientData/>
  </xdr:twoCellAnchor>
  <xdr:twoCellAnchor editAs="oneCell">
    <xdr:from>
      <xdr:col>3</xdr:col>
      <xdr:colOff>576383</xdr:colOff>
      <xdr:row>35</xdr:row>
      <xdr:rowOff>-1</xdr:rowOff>
    </xdr:from>
    <xdr:to>
      <xdr:col>4</xdr:col>
      <xdr:colOff>621321</xdr:colOff>
      <xdr:row>38</xdr:row>
      <xdr:rowOff>132861</xdr:rowOff>
    </xdr:to>
    <xdr:pic>
      <xdr:nvPicPr>
        <xdr:cNvPr id="68" name="Picture 67">
          <a:hlinkClick xmlns:r="http://schemas.openxmlformats.org/officeDocument/2006/relationships" r:id="rId18"/>
          <a:extLst>
            <a:ext uri="{FF2B5EF4-FFF2-40B4-BE49-F238E27FC236}">
              <a16:creationId xmlns:a16="http://schemas.microsoft.com/office/drawing/2014/main" id="{582C0BAF-4167-A96F-478E-C1CA77A09AEC}"/>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2598614" y="6838461"/>
          <a:ext cx="719015" cy="71901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GARAJU" refreshedDate="45743.581551041665" createdVersion="8" refreshedVersion="8" minRefreshableVersion="3" recordCount="8523" xr:uid="{AF0F2039-DBCF-4590-A28F-AE75A499B631}">
  <cacheSource type="worksheet">
    <worksheetSource name="Table1"/>
  </cacheSource>
  <cacheFields count="13">
    <cacheField name="Item Fat Content" numFmtId="0">
      <sharedItems count="2">
        <s v="Regular"/>
        <s v="Low Fat"/>
      </sharedItems>
    </cacheField>
    <cacheField name="Sr.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60182939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DC1FC7D-3DFF-46C7-8C8B-274D3C78ED35}"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1">
  <location ref="A102:B106"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7"/>
  </dataFields>
  <formats count="16">
    <format dxfId="15">
      <pivotArea type="all" dataOnly="0" outline="0" fieldPosition="0"/>
    </format>
    <format dxfId="14">
      <pivotArea outline="0" collapsedLevelsAreSubtotals="1" fieldPosition="0"/>
    </format>
    <format dxfId="13">
      <pivotArea type="origin" dataOnly="0" labelOnly="1" outline="0" fieldPosition="0"/>
    </format>
    <format dxfId="12">
      <pivotArea field="0" type="button" dataOnly="0" labelOnly="1" outline="0"/>
    </format>
    <format dxfId="11">
      <pivotArea type="topRight" dataOnly="0" labelOnly="1" outline="0" fieldPosition="0"/>
    </format>
    <format dxfId="10">
      <pivotArea outline="0" collapsedLevelsAreSubtotals="1" fieldPosition="0"/>
    </format>
    <format dxfId="9">
      <pivotArea dataOnly="0" labelOnly="1" outline="0" axis="axisValues" fieldPosition="0"/>
    </format>
    <format dxfId="8">
      <pivotArea type="all" dataOnly="0" outline="0" fieldPosition="0"/>
    </format>
    <format dxfId="7">
      <pivotArea outline="0" collapsedLevelsAreSubtotals="1" fieldPosition="0"/>
    </format>
    <format dxfId="6">
      <pivotArea field="6" type="button" dataOnly="0" labelOnly="1" outline="0"/>
    </format>
    <format dxfId="5">
      <pivotArea dataOnly="0" labelOnly="1" outline="0" axis="axisValues" fieldPosition="0"/>
    </format>
    <format dxfId="4">
      <pivotArea type="all" dataOnly="0" outline="0" fieldPosition="0"/>
    </format>
    <format dxfId="3">
      <pivotArea outline="0" collapsedLevelsAreSubtotals="1" fieldPosition="0"/>
    </format>
    <format dxfId="2">
      <pivotArea field="8" type="button" dataOnly="0" labelOnly="1" outline="0" axis="axisRow" fieldPosition="0"/>
    </format>
    <format dxfId="1">
      <pivotArea dataOnly="0" labelOnly="1" fieldPosition="0">
        <references count="1">
          <reference field="8" count="0"/>
        </references>
      </pivotArea>
    </format>
    <format dxfId="0">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3"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5" format="5" series="1">
      <pivotArea type="data" outline="0" fieldPosition="0">
        <references count="1">
          <reference field="4294967294" count="1" selected="0">
            <x v="0"/>
          </reference>
        </references>
      </pivotArea>
    </chartFormat>
    <chartFormat chart="36" format="0" series="1">
      <pivotArea type="data" outline="0" fieldPosition="0">
        <references count="1">
          <reference field="4294967294" count="1" selected="0">
            <x v="0"/>
          </reference>
        </references>
      </pivotArea>
    </chartFormat>
    <chartFormat chart="3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80913F5-462D-47C9-AB4D-90E9A7EFCD94}"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9">
  <location ref="A26:C30"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numFmtId="167"/>
  </dataFields>
  <formats count="9">
    <format dxfId="24">
      <pivotArea type="all" dataOnly="0" outline="0" fieldPosition="0"/>
    </format>
    <format dxfId="23">
      <pivotArea outline="0" collapsedLevelsAreSubtotals="1" fieldPosition="0"/>
    </format>
    <format dxfId="22">
      <pivotArea type="origin" dataOnly="0" labelOnly="1" outline="0" fieldPosition="0"/>
    </format>
    <format dxfId="21">
      <pivotArea field="0" type="button" dataOnly="0" labelOnly="1" outline="0" axis="axisCol" fieldPosition="0"/>
    </format>
    <format dxfId="20">
      <pivotArea type="topRight" dataOnly="0" labelOnly="1" outline="0" fieldPosition="0"/>
    </format>
    <format dxfId="19">
      <pivotArea field="6" type="button" dataOnly="0" labelOnly="1" outline="0" axis="axisRow" fieldPosition="0"/>
    </format>
    <format dxfId="18">
      <pivotArea dataOnly="0" labelOnly="1" fieldPosition="0">
        <references count="1">
          <reference field="6" count="0"/>
        </references>
      </pivotArea>
    </format>
    <format dxfId="17">
      <pivotArea dataOnly="0" labelOnly="1" fieldPosition="0">
        <references count="1">
          <reference field="0" count="0"/>
        </references>
      </pivotArea>
    </format>
    <format dxfId="16">
      <pivotArea outline="0" collapsedLevelsAreSubtotals="1" fieldPosition="0"/>
    </format>
  </formats>
  <chartFormats count="11">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10" format="6" series="1">
      <pivotArea type="data" outline="0" fieldPosition="0">
        <references count="2">
          <reference field="4294967294" count="1" selected="0">
            <x v="0"/>
          </reference>
          <reference field="0" count="1" selected="0">
            <x v="0"/>
          </reference>
        </references>
      </pivotArea>
    </chartFormat>
    <chartFormat chart="10" format="7" series="1">
      <pivotArea type="data" outline="0" fieldPosition="0">
        <references count="2">
          <reference field="4294967294" count="1" selected="0">
            <x v="0"/>
          </reference>
          <reference field="0" count="1" selected="0">
            <x v="1"/>
          </reference>
        </references>
      </pivotArea>
    </chartFormat>
    <chartFormat chart="15" format="4" series="1">
      <pivotArea type="data" outline="0" fieldPosition="0">
        <references count="2">
          <reference field="4294967294" count="1" selected="0">
            <x v="0"/>
          </reference>
          <reference field="0" count="1" selected="0">
            <x v="0"/>
          </reference>
        </references>
      </pivotArea>
    </chartFormat>
    <chartFormat chart="15" format="5" series="1">
      <pivotArea type="data" outline="0" fieldPosition="0">
        <references count="2">
          <reference field="4294967294" count="1" selected="0">
            <x v="0"/>
          </reference>
          <reference field="0" count="1" selected="0">
            <x v="1"/>
          </reference>
        </references>
      </pivotArea>
    </chartFormat>
    <chartFormat chart="16" format="4" series="1">
      <pivotArea type="data" outline="0" fieldPosition="0">
        <references count="2">
          <reference field="4294967294" count="1" selected="0">
            <x v="0"/>
          </reference>
          <reference field="0" count="1" selected="0">
            <x v="0"/>
          </reference>
        </references>
      </pivotArea>
    </chartFormat>
    <chartFormat chart="16" format="5" series="1">
      <pivotArea type="data" outline="0" fieldPosition="0">
        <references count="2">
          <reference field="4294967294" count="1" selected="0">
            <x v="0"/>
          </reference>
          <reference field="0" count="1" selected="0">
            <x v="1"/>
          </reference>
        </references>
      </pivotArea>
    </chartFormat>
    <chartFormat chart="17" format="6" series="1">
      <pivotArea type="data" outline="0" fieldPosition="0">
        <references count="2">
          <reference field="4294967294" count="1" selected="0">
            <x v="0"/>
          </reference>
          <reference field="0" count="1" selected="0">
            <x v="0"/>
          </reference>
        </references>
      </pivotArea>
    </chartFormat>
    <chartFormat chart="17" format="7"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EACE98A-E649-4BC8-8238-27342E632E25}"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6">
  <location ref="A77:B80"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7"/>
  </dataFields>
  <formats count="13">
    <format dxfId="37">
      <pivotArea type="all" dataOnly="0" outline="0" fieldPosition="0"/>
    </format>
    <format dxfId="36">
      <pivotArea outline="0" collapsedLevelsAreSubtotals="1" fieldPosition="0"/>
    </format>
    <format dxfId="35">
      <pivotArea type="origin" dataOnly="0" labelOnly="1" outline="0" fieldPosition="0"/>
    </format>
    <format dxfId="34">
      <pivotArea field="0" type="button" dataOnly="0" labelOnly="1" outline="0"/>
    </format>
    <format dxfId="33">
      <pivotArea type="topRight" dataOnly="0" labelOnly="1" outline="0" fieldPosition="0"/>
    </format>
    <format dxfId="32">
      <pivotArea field="6" type="button" dataOnly="0" labelOnly="1" outline="0"/>
    </format>
    <format dxfId="31">
      <pivotArea outline="0" collapsedLevelsAreSubtotals="1" fieldPosition="0"/>
    </format>
    <format dxfId="30">
      <pivotArea dataOnly="0" labelOnly="1" outline="0" axis="axisValues" fieldPosition="0"/>
    </format>
    <format dxfId="29">
      <pivotArea type="all" dataOnly="0" outline="0" fieldPosition="0"/>
    </format>
    <format dxfId="28">
      <pivotArea outline="0" collapsedLevelsAreSubtotals="1" fieldPosition="0"/>
    </format>
    <format dxfId="27">
      <pivotArea field="7" type="button" dataOnly="0" labelOnly="1" outline="0" axis="axisRow" fieldPosition="0"/>
    </format>
    <format dxfId="26">
      <pivotArea dataOnly="0" labelOnly="1" fieldPosition="0">
        <references count="1">
          <reference field="7" count="0"/>
        </references>
      </pivotArea>
    </format>
    <format dxfId="25">
      <pivotArea dataOnly="0" labelOnly="1" outline="0" axis="axisValues" fieldPosition="0"/>
    </format>
  </formats>
  <chartFormats count="16">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3"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5" format="5" series="1">
      <pivotArea type="data" outline="0" fieldPosition="0">
        <references count="1">
          <reference field="4294967294" count="1" selected="0">
            <x v="0"/>
          </reference>
        </references>
      </pivotArea>
    </chartFormat>
    <chartFormat chart="35" format="6">
      <pivotArea type="data" outline="0" fieldPosition="0">
        <references count="2">
          <reference field="4294967294" count="1" selected="0">
            <x v="0"/>
          </reference>
          <reference field="7" count="1" selected="0">
            <x v="0"/>
          </reference>
        </references>
      </pivotArea>
    </chartFormat>
    <chartFormat chart="35" format="7">
      <pivotArea type="data" outline="0" fieldPosition="0">
        <references count="2">
          <reference field="4294967294" count="1" selected="0">
            <x v="0"/>
          </reference>
          <reference field="7" count="1" selected="0">
            <x v="1"/>
          </reference>
        </references>
      </pivotArea>
    </chartFormat>
    <chartFormat chart="35" format="8">
      <pivotArea type="data" outline="0" fieldPosition="0">
        <references count="2">
          <reference field="4294967294" count="1" selected="0">
            <x v="0"/>
          </reference>
          <reference field="7" count="1" selected="0">
            <x v="2"/>
          </reference>
        </references>
      </pivotArea>
    </chartFormat>
    <chartFormat chart="32" format="1">
      <pivotArea type="data" outline="0" fieldPosition="0">
        <references count="2">
          <reference field="4294967294" count="1" selected="0">
            <x v="0"/>
          </reference>
          <reference field="7" count="1" selected="0">
            <x v="0"/>
          </reference>
        </references>
      </pivotArea>
    </chartFormat>
    <chartFormat chart="32" format="2">
      <pivotArea type="data" outline="0" fieldPosition="0">
        <references count="2">
          <reference field="4294967294" count="1" selected="0">
            <x v="0"/>
          </reference>
          <reference field="7" count="1" selected="0">
            <x v="1"/>
          </reference>
        </references>
      </pivotArea>
    </chartFormat>
    <chartFormat chart="32"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C482577-F343-4ADD-A8F0-E2A9D37E2E1E}"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A13:B15"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dataFields>
  <formats count="8">
    <format dxfId="45">
      <pivotArea type="all" dataOnly="0" outline="0" fieldPosition="0"/>
    </format>
    <format dxfId="44">
      <pivotArea outline="0" collapsedLevelsAreSubtotals="1" fieldPosition="0"/>
    </format>
    <format dxfId="43">
      <pivotArea field="0" type="button" dataOnly="0" labelOnly="1" outline="0" axis="axisRow" fieldPosition="0"/>
    </format>
    <format dxfId="42">
      <pivotArea dataOnly="0" labelOnly="1" fieldPosition="0">
        <references count="1">
          <reference field="0" count="0"/>
        </references>
      </pivotArea>
    </format>
    <format dxfId="41">
      <pivotArea dataOnly="0" labelOnly="1" grandRow="1" outline="0" fieldPosition="0"/>
    </format>
    <format dxfId="40">
      <pivotArea dataOnly="0" labelOnly="1" outline="0" axis="axisValues" fieldPosition="0"/>
    </format>
    <format dxfId="39">
      <pivotArea collapsedLevelsAreSubtotals="1" fieldPosition="0">
        <references count="1">
          <reference field="0" count="1">
            <x v="0"/>
          </reference>
        </references>
      </pivotArea>
    </format>
    <format dxfId="38">
      <pivotArea collapsedLevelsAreSubtotals="1" fieldPosition="0">
        <references count="1">
          <reference field="0" count="1">
            <x v="1"/>
          </reference>
        </references>
      </pivotArea>
    </format>
  </formats>
  <chartFormats count="6">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0" count="1" selected="0">
            <x v="0"/>
          </reference>
        </references>
      </pivotArea>
    </chartFormat>
    <chartFormat chart="6"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06F43BD-66C9-4799-8851-4A14B6D6E703}"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9">
  <location ref="A118:B122" firstHeaderRow="1" firstDataRow="1" firstDataCol="1"/>
  <pivotFields count="13">
    <pivotField showAll="0">
      <items count="3">
        <item x="0"/>
        <item x="1"/>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No" fld="1" subtotal="count" baseField="8" baseItem="0" numFmtId="1"/>
  </dataFields>
  <formats count="18">
    <format dxfId="63">
      <pivotArea type="all" dataOnly="0" outline="0" fieldPosition="0"/>
    </format>
    <format dxfId="62">
      <pivotArea outline="0" collapsedLevelsAreSubtotals="1" fieldPosition="0"/>
    </format>
    <format dxfId="61">
      <pivotArea type="origin" dataOnly="0" labelOnly="1" outline="0" fieldPosition="0"/>
    </format>
    <format dxfId="60">
      <pivotArea field="0" type="button" dataOnly="0" labelOnly="1" outline="0"/>
    </format>
    <format dxfId="59">
      <pivotArea type="topRight" dataOnly="0" labelOnly="1" outline="0" fieldPosition="0"/>
    </format>
    <format dxfId="58">
      <pivotArea outline="0" collapsedLevelsAreSubtotals="1" fieldPosition="0"/>
    </format>
    <format dxfId="57">
      <pivotArea dataOnly="0" labelOnly="1" outline="0" axis="axisValues" fieldPosition="0"/>
    </format>
    <format dxfId="56">
      <pivotArea type="all" dataOnly="0" outline="0" fieldPosition="0"/>
    </format>
    <format dxfId="55">
      <pivotArea outline="0" collapsedLevelsAreSubtotals="1" fieldPosition="0"/>
    </format>
    <format dxfId="54">
      <pivotArea field="6" type="button" dataOnly="0" labelOnly="1" outline="0"/>
    </format>
    <format dxfId="53">
      <pivotArea dataOnly="0" labelOnly="1" outline="0" axis="axisValues" fieldPosition="0"/>
    </format>
    <format dxfId="52">
      <pivotArea dataOnly="0" labelOnly="1" outline="0" axis="axisValues" fieldPosition="0"/>
    </format>
    <format dxfId="51">
      <pivotArea outline="0" collapsedLevelsAreSubtotals="1" fieldPosition="0"/>
    </format>
    <format dxfId="50">
      <pivotArea type="all" dataOnly="0" outline="0" fieldPosition="0"/>
    </format>
    <format dxfId="49">
      <pivotArea outline="0" collapsedLevelsAreSubtotals="1" fieldPosition="0"/>
    </format>
    <format dxfId="48">
      <pivotArea field="8" type="button" dataOnly="0" labelOnly="1" outline="0" axis="axisRow" fieldPosition="0"/>
    </format>
    <format dxfId="47">
      <pivotArea dataOnly="0" labelOnly="1" fieldPosition="0">
        <references count="1">
          <reference field="8" count="0"/>
        </references>
      </pivotArea>
    </format>
    <format dxfId="46">
      <pivotArea dataOnly="0" labelOnly="1" outline="0" axis="axisValues" fieldPosition="0"/>
    </format>
  </formats>
  <chartFormats count="2">
    <chartFormat chart="45" format="0" series="1">
      <pivotArea type="data" outline="0" fieldPosition="0">
        <references count="1">
          <reference field="4294967294" count="1" selected="0">
            <x v="0"/>
          </reference>
        </references>
      </pivotArea>
    </chartFormat>
    <chartFormat chart="4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0C7A527-0792-4E97-864A-458DB510217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Number of Items" fld="1" subtotal="count" baseField="0" baseItem="2"/>
    <dataField name="Average of Rating" fld="12" subtotal="average" baseField="0" baseItem="2"/>
  </dataFields>
  <formats count="3">
    <format dxfId="66">
      <pivotArea type="all" dataOnly="0" outline="0" fieldPosition="0"/>
    </format>
    <format dxfId="65">
      <pivotArea outline="0" collapsedLevelsAreSubtotals="1" fieldPosition="0"/>
    </format>
    <format dxfId="64">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448A991-76D9-4036-B14E-B68C69B3DEA7}"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7">
  <location ref="A41:B57"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7"/>
  </dataFields>
  <formats count="13">
    <format dxfId="79">
      <pivotArea type="all" dataOnly="0" outline="0" fieldPosition="0"/>
    </format>
    <format dxfId="78">
      <pivotArea outline="0" collapsedLevelsAreSubtotals="1" fieldPosition="0"/>
    </format>
    <format dxfId="77">
      <pivotArea type="origin" dataOnly="0" labelOnly="1" outline="0" fieldPosition="0"/>
    </format>
    <format dxfId="76">
      <pivotArea field="0" type="button" dataOnly="0" labelOnly="1" outline="0"/>
    </format>
    <format dxfId="75">
      <pivotArea type="topRight" dataOnly="0" labelOnly="1" outline="0" fieldPosition="0"/>
    </format>
    <format dxfId="74">
      <pivotArea field="6" type="button" dataOnly="0" labelOnly="1" outline="0"/>
    </format>
    <format dxfId="73">
      <pivotArea outline="0" collapsedLevelsAreSubtotals="1" fieldPosition="0"/>
    </format>
    <format dxfId="72">
      <pivotArea dataOnly="0" labelOnly="1" outline="0" axis="axisValues" fieldPosition="0"/>
    </format>
    <format dxfId="71">
      <pivotArea type="all" dataOnly="0" outline="0" fieldPosition="0"/>
    </format>
    <format dxfId="70">
      <pivotArea outline="0" collapsedLevelsAreSubtotals="1" fieldPosition="0"/>
    </format>
    <format dxfId="69">
      <pivotArea field="3" type="button" dataOnly="0" labelOnly="1" outline="0" axis="axisRow" fieldPosition="0"/>
    </format>
    <format dxfId="68">
      <pivotArea dataOnly="0" labelOnly="1" fieldPosition="0">
        <references count="1">
          <reference field="3" count="0"/>
        </references>
      </pivotArea>
    </format>
    <format dxfId="67">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21" format="3"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19672D0-6F27-4DFF-881F-81BB8023EDC8}"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5">
  <location ref="A110:B114"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1" numFmtId="164"/>
  </dataFields>
  <formats count="18">
    <format dxfId="97">
      <pivotArea type="all" dataOnly="0" outline="0" fieldPosition="0"/>
    </format>
    <format dxfId="96">
      <pivotArea outline="0" collapsedLevelsAreSubtotals="1" fieldPosition="0"/>
    </format>
    <format dxfId="95">
      <pivotArea type="origin" dataOnly="0" labelOnly="1" outline="0" fieldPosition="0"/>
    </format>
    <format dxfId="94">
      <pivotArea field="0" type="button" dataOnly="0" labelOnly="1" outline="0"/>
    </format>
    <format dxfId="93">
      <pivotArea type="topRight" dataOnly="0" labelOnly="1" outline="0" fieldPosition="0"/>
    </format>
    <format dxfId="92">
      <pivotArea outline="0" collapsedLevelsAreSubtotals="1" fieldPosition="0"/>
    </format>
    <format dxfId="91">
      <pivotArea dataOnly="0" labelOnly="1" outline="0" axis="axisValues" fieldPosition="0"/>
    </format>
    <format dxfId="90">
      <pivotArea type="all" dataOnly="0" outline="0" fieldPosition="0"/>
    </format>
    <format dxfId="89">
      <pivotArea outline="0" collapsedLevelsAreSubtotals="1" fieldPosition="0"/>
    </format>
    <format dxfId="88">
      <pivotArea field="6" type="button" dataOnly="0" labelOnly="1" outline="0"/>
    </format>
    <format dxfId="87">
      <pivotArea dataOnly="0" labelOnly="1" outline="0" axis="axisValues" fieldPosition="0"/>
    </format>
    <format dxfId="86">
      <pivotArea outline="0" collapsedLevelsAreSubtotals="1" fieldPosition="0"/>
    </format>
    <format dxfId="85">
      <pivotArea dataOnly="0" labelOnly="1" outline="0" axis="axisValues" fieldPosition="0"/>
    </format>
    <format dxfId="84">
      <pivotArea type="all" dataOnly="0" outline="0" fieldPosition="0"/>
    </format>
    <format dxfId="83">
      <pivotArea outline="0" collapsedLevelsAreSubtotals="1" fieldPosition="0"/>
    </format>
    <format dxfId="82">
      <pivotArea field="8" type="button" dataOnly="0" labelOnly="1" outline="0" axis="axisRow" fieldPosition="0"/>
    </format>
    <format dxfId="81">
      <pivotArea dataOnly="0" labelOnly="1" fieldPosition="0">
        <references count="1">
          <reference field="8" count="0"/>
        </references>
      </pivotArea>
    </format>
    <format dxfId="80">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3"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5" format="5" series="1">
      <pivotArea type="data" outline="0" fieldPosition="0">
        <references count="1">
          <reference field="4294967294" count="1" selected="0">
            <x v="0"/>
          </reference>
        </references>
      </pivotArea>
    </chartFormat>
    <chartFormat chart="36" format="0" series="1">
      <pivotArea type="data" outline="0" fieldPosition="0">
        <references count="1">
          <reference field="4294967294" count="1" selected="0">
            <x v="0"/>
          </reference>
        </references>
      </pivotArea>
    </chartFormat>
    <chartFormat chart="39" format="2" series="1">
      <pivotArea type="data" outline="0" fieldPosition="0">
        <references count="1">
          <reference field="4294967294" count="1" selected="0">
            <x v="0"/>
          </reference>
        </references>
      </pivotArea>
    </chartFormat>
    <chartFormat chart="41" format="0" series="1">
      <pivotArea type="data" outline="0" fieldPosition="0">
        <references count="1">
          <reference field="4294967294" count="1" selected="0">
            <x v="0"/>
          </reference>
        </references>
      </pivotArea>
    </chartFormat>
    <chartFormat chart="4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B603040-FE7E-4F13-91A2-7FD10981C91A}"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2">
  <location ref="A62:B71"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7"/>
  </dataFields>
  <formats count="13">
    <format dxfId="110">
      <pivotArea type="all" dataOnly="0" outline="0" fieldPosition="0"/>
    </format>
    <format dxfId="109">
      <pivotArea outline="0" collapsedLevelsAreSubtotals="1" fieldPosition="0"/>
    </format>
    <format dxfId="108">
      <pivotArea type="origin" dataOnly="0" labelOnly="1" outline="0" fieldPosition="0"/>
    </format>
    <format dxfId="107">
      <pivotArea field="0" type="button" dataOnly="0" labelOnly="1" outline="0"/>
    </format>
    <format dxfId="106">
      <pivotArea type="topRight" dataOnly="0" labelOnly="1" outline="0" fieldPosition="0"/>
    </format>
    <format dxfId="105">
      <pivotArea field="6" type="button" dataOnly="0" labelOnly="1" outline="0"/>
    </format>
    <format dxfId="104">
      <pivotArea outline="0" collapsedLevelsAreSubtotals="1" fieldPosition="0"/>
    </format>
    <format dxfId="103">
      <pivotArea dataOnly="0" labelOnly="1" outline="0" axis="axisValues" fieldPosition="0"/>
    </format>
    <format dxfId="102">
      <pivotArea type="all" dataOnly="0" outline="0" fieldPosition="0"/>
    </format>
    <format dxfId="101">
      <pivotArea outline="0" collapsedLevelsAreSubtotals="1" fieldPosition="0"/>
    </format>
    <format dxfId="100">
      <pivotArea field="4" type="button" dataOnly="0" labelOnly="1" outline="0" axis="axisRow" fieldPosition="0"/>
    </format>
    <format dxfId="99">
      <pivotArea dataOnly="0" labelOnly="1" fieldPosition="0">
        <references count="1">
          <reference field="4" count="0"/>
        </references>
      </pivotArea>
    </format>
    <format dxfId="98">
      <pivotArea dataOnly="0" labelOnly="1" outline="0" axis="axisValues" fieldPosition="0"/>
    </format>
  </formats>
  <chartFormats count="17">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3"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0" format="3">
      <pivotArea type="data" outline="0" fieldPosition="0">
        <references count="2">
          <reference field="4294967294" count="1" selected="0">
            <x v="0"/>
          </reference>
          <reference field="4" count="1" selected="0">
            <x v="0"/>
          </reference>
        </references>
      </pivotArea>
    </chartFormat>
    <chartFormat chart="30" format="4">
      <pivotArea type="data" outline="0" fieldPosition="0">
        <references count="2">
          <reference field="4294967294" count="1" selected="0">
            <x v="0"/>
          </reference>
          <reference field="4" count="1" selected="0">
            <x v="1"/>
          </reference>
        </references>
      </pivotArea>
    </chartFormat>
    <chartFormat chart="30" format="5">
      <pivotArea type="data" outline="0" fieldPosition="0">
        <references count="2">
          <reference field="4294967294" count="1" selected="0">
            <x v="0"/>
          </reference>
          <reference field="4" count="1" selected="0">
            <x v="2"/>
          </reference>
        </references>
      </pivotArea>
    </chartFormat>
    <chartFormat chart="30" format="6">
      <pivotArea type="data" outline="0" fieldPosition="0">
        <references count="2">
          <reference field="4294967294" count="1" selected="0">
            <x v="0"/>
          </reference>
          <reference field="4" count="1" selected="0">
            <x v="3"/>
          </reference>
        </references>
      </pivotArea>
    </chartFormat>
    <chartFormat chart="30" format="7">
      <pivotArea type="data" outline="0" fieldPosition="0">
        <references count="2">
          <reference field="4294967294" count="1" selected="0">
            <x v="0"/>
          </reference>
          <reference field="4" count="1" selected="0">
            <x v="4"/>
          </reference>
        </references>
      </pivotArea>
    </chartFormat>
    <chartFormat chart="30" format="8">
      <pivotArea type="data" outline="0" fieldPosition="0">
        <references count="2">
          <reference field="4294967294" count="1" selected="0">
            <x v="0"/>
          </reference>
          <reference field="4" count="1" selected="0">
            <x v="5"/>
          </reference>
        </references>
      </pivotArea>
    </chartFormat>
    <chartFormat chart="30" format="9">
      <pivotArea type="data" outline="0" fieldPosition="0">
        <references count="2">
          <reference field="4294967294" count="1" selected="0">
            <x v="0"/>
          </reference>
          <reference field="4" count="1" selected="0">
            <x v="6"/>
          </reference>
        </references>
      </pivotArea>
    </chartFormat>
    <chartFormat chart="30" format="10">
      <pivotArea type="data" outline="0" fieldPosition="0">
        <references count="2">
          <reference field="4294967294" count="1" selected="0">
            <x v="0"/>
          </reference>
          <reference field="4" count="1" selected="0">
            <x v="7"/>
          </reference>
        </references>
      </pivotArea>
    </chartFormat>
    <chartFormat chart="30"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74E68AE-5D63-44A5-9AC6-54C60AEACDC0}"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6">
  <location ref="A90:B93"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Items count="1">
    <i/>
  </colItems>
  <dataFields count="1">
    <dataField name="Sum of Sales" fld="11" baseField="0" baseItem="0" numFmtId="167"/>
  </dataFields>
  <formats count="12">
    <format dxfId="122">
      <pivotArea type="all" dataOnly="0" outline="0" fieldPosition="0"/>
    </format>
    <format dxfId="121">
      <pivotArea outline="0" collapsedLevelsAreSubtotals="1" fieldPosition="0"/>
    </format>
    <format dxfId="120">
      <pivotArea type="origin" dataOnly="0" labelOnly="1" outline="0" fieldPosition="0"/>
    </format>
    <format dxfId="119">
      <pivotArea field="0" type="button" dataOnly="0" labelOnly="1" outline="0"/>
    </format>
    <format dxfId="118">
      <pivotArea type="topRight" dataOnly="0" labelOnly="1" outline="0" fieldPosition="0"/>
    </format>
    <format dxfId="117">
      <pivotArea outline="0" collapsedLevelsAreSubtotals="1" fieldPosition="0"/>
    </format>
    <format dxfId="116">
      <pivotArea dataOnly="0" labelOnly="1" outline="0" axis="axisValues" fieldPosition="0"/>
    </format>
    <format dxfId="115">
      <pivotArea type="all" dataOnly="0" outline="0" fieldPosition="0"/>
    </format>
    <format dxfId="114">
      <pivotArea outline="0" collapsedLevelsAreSubtotals="1" fieldPosition="0"/>
    </format>
    <format dxfId="113">
      <pivotArea field="6" type="button" dataOnly="0" labelOnly="1" outline="0" axis="axisRow" fieldPosition="0"/>
    </format>
    <format dxfId="112">
      <pivotArea dataOnly="0" labelOnly="1" fieldPosition="0">
        <references count="1">
          <reference field="6" count="0"/>
        </references>
      </pivotArea>
    </format>
    <format dxfId="111">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3"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2" format="0" series="1">
      <pivotArea type="data" outline="0" fieldPosition="0">
        <references count="1">
          <reference field="4294967294" count="1" selected="0">
            <x v="0"/>
          </reference>
        </references>
      </pivotArea>
    </chartFormat>
    <chartFormat chart="3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6C21B395-5E62-4B18-8F1D-A5BFB9533009}" sourceName="Outlet Size">
  <pivotTables>
    <pivotTable tabId="2" name="PivotTable1"/>
    <pivotTable tabId="2" name="PivotTable2"/>
    <pivotTable tabId="2" name="PivotTable4"/>
    <pivotTable tabId="2" name="PivotTable3"/>
    <pivotTable tabId="2" name="PivotTable5"/>
    <pivotTable tabId="2" name="PivotTable6"/>
    <pivotTable tabId="2" name="PivotTable8"/>
    <pivotTable tabId="2" name="PivotTable7"/>
    <pivotTable tabId="2" name="PivotTable9"/>
    <pivotTable tabId="2" name="PivotTable10"/>
  </pivotTables>
  <data>
    <tabular pivotCacheId="1601829399">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04AD704C-5D4F-4810-926B-DB80E7324F67}" sourceName="Outlet Location Typ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1601829399">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6C196889-75DE-444D-B6D1-B02419EEB228}" sourceName="Item Typ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1601829399">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AD127A50-1241-4A35-8A94-62E896A305EE}" cache="Slicer_Outlet_Size" caption="Outlet Size" rowHeight="260350"/>
  <slicer name="Outlet Location Type" xr10:uid="{1E504C88-A880-4018-9044-A918CCFBD5EC}" cache="Slicer_Outlet_Location_Type" caption="Outlet Location Type" rowHeight="260350"/>
  <slicer name="Item Type" xr10:uid="{98431420-DAEA-4B7D-B71C-111D680B93B7}"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17F65461-1CD4-41CF-9B6E-021375F566E1}" cache="Slicer_Outlet_Size" caption="Outlet Size" style="Blinkit Analysis  " rowHeight="260350"/>
  <slicer name="Outlet Location Type 1" xr10:uid="{3A936F31-681D-480E-B491-58A99EA4A295}" cache="Slicer_Outlet_Location_Type" caption="Outlet Location " style="Blinkit Analysis  " rowHeight="260350"/>
  <slicer name="Item Type 1" xr10:uid="{F5B21DD1-4C60-4DFC-83D8-F4DF13E31665}" cache="Slicer_Item_Type" caption="Item Type" style="Blinkit Analysis  "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AD98E4AA-AEB3-4CB3-86F1-3EB61944AC6C}" name="Sr.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A655BF-8622-4896-AA5B-23822BBAA4B9}">
  <dimension ref="A1:I122"/>
  <sheetViews>
    <sheetView topLeftCell="A51" workbookViewId="0">
      <selection activeCell="J15" sqref="J15"/>
    </sheetView>
  </sheetViews>
  <sheetFormatPr defaultRowHeight="15.6" x14ac:dyDescent="0.3"/>
  <cols>
    <col min="1" max="1" width="12.296875" bestFit="1" customWidth="1"/>
    <col min="2" max="2" width="11.3984375" bestFit="1" customWidth="1"/>
    <col min="3" max="3" width="8.296875" bestFit="1" customWidth="1"/>
    <col min="4" max="4" width="15.69921875" bestFit="1" customWidth="1"/>
  </cols>
  <sheetData>
    <row r="1" spans="1:5" x14ac:dyDescent="0.3">
      <c r="A1" s="1"/>
      <c r="B1" s="2"/>
      <c r="C1" s="2"/>
      <c r="D1" s="3"/>
    </row>
    <row r="2" spans="1:5" x14ac:dyDescent="0.3">
      <c r="A2" s="51" t="s">
        <v>1618</v>
      </c>
      <c r="B2" s="52"/>
      <c r="C2" s="52"/>
      <c r="D2" s="53"/>
    </row>
    <row r="3" spans="1:5" x14ac:dyDescent="0.3">
      <c r="A3" s="34" t="s">
        <v>1610</v>
      </c>
      <c r="B3" s="35" t="s">
        <v>1611</v>
      </c>
      <c r="C3" s="35" t="s">
        <v>1616</v>
      </c>
      <c r="D3" s="36" t="s">
        <v>1613</v>
      </c>
    </row>
    <row r="4" spans="1:5" x14ac:dyDescent="0.3">
      <c r="A4" s="34">
        <v>1201681.4928000034</v>
      </c>
      <c r="B4" s="35">
        <v>140.99278338613203</v>
      </c>
      <c r="C4" s="35">
        <v>8523</v>
      </c>
      <c r="D4" s="36">
        <v>3.9658570925731196</v>
      </c>
    </row>
    <row r="5" spans="1:5" x14ac:dyDescent="0.3">
      <c r="A5" s="4"/>
      <c r="D5" s="5"/>
    </row>
    <row r="6" spans="1:5" x14ac:dyDescent="0.3">
      <c r="A6" s="4"/>
      <c r="D6" s="5"/>
    </row>
    <row r="7" spans="1:5" x14ac:dyDescent="0.3">
      <c r="A7" s="4" t="s">
        <v>1614</v>
      </c>
      <c r="B7" t="s">
        <v>1615</v>
      </c>
      <c r="C7" t="s">
        <v>1616</v>
      </c>
      <c r="D7" s="5" t="s">
        <v>1617</v>
      </c>
    </row>
    <row r="8" spans="1:5" x14ac:dyDescent="0.3">
      <c r="A8" s="9">
        <f>GETPIVOTDATA("Sum of Sales",$A$3)</f>
        <v>1201681.4928000034</v>
      </c>
      <c r="B8" s="6">
        <f>GETPIVOTDATA("Average Sales",$A$3)</f>
        <v>140.99278338613203</v>
      </c>
      <c r="C8" s="7">
        <f>GETPIVOTDATA("Number of Items",$A$3)</f>
        <v>8523</v>
      </c>
      <c r="D8" s="8">
        <f>GETPIVOTDATA("Average of Rating",$A$3)</f>
        <v>3.9658570925731196</v>
      </c>
    </row>
    <row r="11" spans="1:5" ht="16.2" thickBot="1" x14ac:dyDescent="0.35"/>
    <row r="12" spans="1:5" ht="16.2" thickBot="1" x14ac:dyDescent="0.35">
      <c r="A12" s="48" t="s">
        <v>1620</v>
      </c>
      <c r="B12" s="49"/>
      <c r="C12" s="49"/>
      <c r="D12" s="50"/>
      <c r="E12" s="10"/>
    </row>
    <row r="13" spans="1:5" ht="16.2" thickBot="1" x14ac:dyDescent="0.35">
      <c r="A13" s="17" t="s">
        <v>1619</v>
      </c>
      <c r="B13" s="20" t="s">
        <v>1610</v>
      </c>
      <c r="D13" s="11"/>
    </row>
    <row r="14" spans="1:5" x14ac:dyDescent="0.3">
      <c r="A14" s="18" t="s">
        <v>17</v>
      </c>
      <c r="B14" s="21">
        <v>776319.68840000057</v>
      </c>
      <c r="D14" s="11"/>
    </row>
    <row r="15" spans="1:5" ht="16.2" thickBot="1" x14ac:dyDescent="0.35">
      <c r="A15" s="19" t="s">
        <v>10</v>
      </c>
      <c r="B15" s="22">
        <v>425361.8043999995</v>
      </c>
      <c r="D15" s="11"/>
    </row>
    <row r="16" spans="1:5" x14ac:dyDescent="0.3">
      <c r="D16" s="11"/>
    </row>
    <row r="17" spans="1:8" x14ac:dyDescent="0.3">
      <c r="A17" s="12"/>
      <c r="D17" s="11"/>
    </row>
    <row r="18" spans="1:8" x14ac:dyDescent="0.3">
      <c r="A18" s="12"/>
      <c r="D18" s="11"/>
    </row>
    <row r="19" spans="1:8" x14ac:dyDescent="0.3">
      <c r="A19" s="12"/>
      <c r="D19" s="11"/>
    </row>
    <row r="20" spans="1:8" x14ac:dyDescent="0.3">
      <c r="A20" s="12"/>
      <c r="D20" s="11"/>
    </row>
    <row r="21" spans="1:8" x14ac:dyDescent="0.3">
      <c r="A21" s="12"/>
      <c r="D21" s="11"/>
    </row>
    <row r="22" spans="1:8" ht="16.2" thickBot="1" x14ac:dyDescent="0.35">
      <c r="A22" s="13"/>
      <c r="B22" s="14"/>
      <c r="C22" s="14"/>
      <c r="D22" s="15"/>
    </row>
    <row r="23" spans="1:8" ht="16.2" thickBot="1" x14ac:dyDescent="0.35"/>
    <row r="24" spans="1:8" ht="16.2" thickBot="1" x14ac:dyDescent="0.35">
      <c r="A24" s="24"/>
      <c r="B24" s="23"/>
      <c r="C24" s="23"/>
      <c r="D24" s="23"/>
      <c r="E24" s="23"/>
      <c r="F24" s="23"/>
      <c r="G24" s="23"/>
      <c r="H24" s="16"/>
    </row>
    <row r="25" spans="1:8" ht="16.2" thickBot="1" x14ac:dyDescent="0.35">
      <c r="A25" s="48" t="s">
        <v>1622</v>
      </c>
      <c r="B25" s="49"/>
      <c r="C25" s="49"/>
      <c r="D25" s="50"/>
      <c r="H25" s="11"/>
    </row>
    <row r="26" spans="1:8" ht="16.2" thickBot="1" x14ac:dyDescent="0.35">
      <c r="A26" s="17" t="s">
        <v>1610</v>
      </c>
      <c r="B26" s="17" t="s">
        <v>1621</v>
      </c>
      <c r="C26" s="20"/>
      <c r="H26" s="11"/>
    </row>
    <row r="27" spans="1:8" ht="16.2" thickBot="1" x14ac:dyDescent="0.35">
      <c r="A27" s="17" t="s">
        <v>1619</v>
      </c>
      <c r="B27" s="37" t="s">
        <v>10</v>
      </c>
      <c r="C27" s="38" t="s">
        <v>17</v>
      </c>
      <c r="H27" s="11"/>
    </row>
    <row r="28" spans="1:8" x14ac:dyDescent="0.3">
      <c r="A28" s="18" t="s">
        <v>14</v>
      </c>
      <c r="B28" s="26">
        <v>121349.89940000001</v>
      </c>
      <c r="C28" s="27">
        <v>215047.9126000001</v>
      </c>
      <c r="H28" s="11"/>
    </row>
    <row r="29" spans="1:8" x14ac:dyDescent="0.3">
      <c r="A29" s="25" t="s">
        <v>34</v>
      </c>
      <c r="B29" s="28">
        <v>138685.86819999994</v>
      </c>
      <c r="C29" s="29">
        <v>254464.77940000014</v>
      </c>
      <c r="H29" s="11"/>
    </row>
    <row r="30" spans="1:8" ht="16.2" thickBot="1" x14ac:dyDescent="0.35">
      <c r="A30" s="19" t="s">
        <v>21</v>
      </c>
      <c r="B30" s="30">
        <v>165326.0368</v>
      </c>
      <c r="C30" s="31">
        <v>306806.99640000012</v>
      </c>
      <c r="H30" s="11"/>
    </row>
    <row r="31" spans="1:8" x14ac:dyDescent="0.3">
      <c r="A31" s="12"/>
      <c r="H31" s="11"/>
    </row>
    <row r="32" spans="1:8" x14ac:dyDescent="0.3">
      <c r="A32" s="12"/>
      <c r="H32" s="11"/>
    </row>
    <row r="33" spans="1:9" x14ac:dyDescent="0.3">
      <c r="A33" s="12"/>
      <c r="H33" s="11"/>
    </row>
    <row r="34" spans="1:9" x14ac:dyDescent="0.3">
      <c r="A34" s="12"/>
      <c r="H34" s="11"/>
    </row>
    <row r="35" spans="1:9" ht="16.2" thickBot="1" x14ac:dyDescent="0.35">
      <c r="A35" s="13"/>
      <c r="B35" s="14"/>
      <c r="C35" s="14"/>
      <c r="D35" s="14"/>
      <c r="E35" s="14"/>
      <c r="F35" s="14"/>
      <c r="G35" s="14"/>
      <c r="H35" s="15"/>
    </row>
    <row r="39" spans="1:9" ht="16.2" thickBot="1" x14ac:dyDescent="0.35"/>
    <row r="40" spans="1:9" ht="16.2" thickBot="1" x14ac:dyDescent="0.35">
      <c r="A40" s="48" t="s">
        <v>1623</v>
      </c>
      <c r="B40" s="49"/>
      <c r="C40" s="49"/>
      <c r="D40" s="49"/>
      <c r="E40" s="49"/>
      <c r="F40" s="49"/>
      <c r="G40" s="49"/>
      <c r="H40" s="49"/>
      <c r="I40" s="50"/>
    </row>
    <row r="41" spans="1:9" ht="16.2" thickBot="1" x14ac:dyDescent="0.35">
      <c r="A41" s="17" t="s">
        <v>1619</v>
      </c>
      <c r="B41" s="32" t="s">
        <v>1610</v>
      </c>
      <c r="I41" s="11"/>
    </row>
    <row r="42" spans="1:9" x14ac:dyDescent="0.3">
      <c r="A42" s="25" t="s">
        <v>153</v>
      </c>
      <c r="B42" s="21">
        <v>9077.869999999999</v>
      </c>
      <c r="I42" s="11"/>
    </row>
    <row r="43" spans="1:9" x14ac:dyDescent="0.3">
      <c r="A43" s="25" t="s">
        <v>74</v>
      </c>
      <c r="B43" s="33">
        <v>15596.696600000001</v>
      </c>
      <c r="I43" s="11"/>
    </row>
    <row r="44" spans="1:9" x14ac:dyDescent="0.3">
      <c r="A44" s="25" t="s">
        <v>159</v>
      </c>
      <c r="B44" s="33">
        <v>21880.027399999992</v>
      </c>
      <c r="I44" s="11"/>
    </row>
    <row r="45" spans="1:9" x14ac:dyDescent="0.3">
      <c r="A45" s="25" t="s">
        <v>64</v>
      </c>
      <c r="B45" s="33">
        <v>22451.891599999999</v>
      </c>
      <c r="I45" s="11"/>
    </row>
    <row r="46" spans="1:9" x14ac:dyDescent="0.3">
      <c r="A46" s="25" t="s">
        <v>61</v>
      </c>
      <c r="B46" s="33">
        <v>29334.680599999996</v>
      </c>
      <c r="I46" s="11"/>
    </row>
    <row r="47" spans="1:9" x14ac:dyDescent="0.3">
      <c r="A47" s="25" t="s">
        <v>57</v>
      </c>
      <c r="B47" s="33">
        <v>35379.119800000015</v>
      </c>
      <c r="I47" s="11"/>
    </row>
    <row r="48" spans="1:9" x14ac:dyDescent="0.3">
      <c r="A48" s="25" t="s">
        <v>32</v>
      </c>
      <c r="B48" s="33">
        <v>58514.166999999987</v>
      </c>
      <c r="I48" s="11"/>
    </row>
    <row r="49" spans="1:9" x14ac:dyDescent="0.3">
      <c r="A49" s="25" t="s">
        <v>54</v>
      </c>
      <c r="B49" s="33">
        <v>59449.863799999992</v>
      </c>
      <c r="I49" s="11"/>
    </row>
    <row r="50" spans="1:9" x14ac:dyDescent="0.3">
      <c r="A50" s="25" t="s">
        <v>19</v>
      </c>
      <c r="B50" s="33">
        <v>68025.838800000012</v>
      </c>
      <c r="I50" s="11"/>
    </row>
    <row r="51" spans="1:9" x14ac:dyDescent="0.3">
      <c r="A51" s="25" t="s">
        <v>95</v>
      </c>
      <c r="B51" s="33">
        <v>81894.736400000009</v>
      </c>
      <c r="I51" s="11"/>
    </row>
    <row r="52" spans="1:9" x14ac:dyDescent="0.3">
      <c r="A52" s="25" t="s">
        <v>28</v>
      </c>
      <c r="B52" s="33">
        <v>90706.728999999992</v>
      </c>
      <c r="I52" s="11"/>
    </row>
    <row r="53" spans="1:9" x14ac:dyDescent="0.3">
      <c r="A53" s="25" t="s">
        <v>67</v>
      </c>
      <c r="B53" s="33">
        <v>101276.46159999995</v>
      </c>
      <c r="I53" s="11"/>
    </row>
    <row r="54" spans="1:9" x14ac:dyDescent="0.3">
      <c r="A54" s="25" t="s">
        <v>24</v>
      </c>
      <c r="B54" s="33">
        <v>118558.88140000009</v>
      </c>
      <c r="I54" s="11"/>
    </row>
    <row r="55" spans="1:9" x14ac:dyDescent="0.3">
      <c r="A55" s="25" t="s">
        <v>42</v>
      </c>
      <c r="B55" s="33">
        <v>135976.52539999998</v>
      </c>
      <c r="I55" s="11"/>
    </row>
    <row r="56" spans="1:9" x14ac:dyDescent="0.3">
      <c r="A56" s="25" t="s">
        <v>48</v>
      </c>
      <c r="B56" s="33">
        <v>175433.92240000021</v>
      </c>
      <c r="I56" s="11"/>
    </row>
    <row r="57" spans="1:9" ht="16.2" thickBot="1" x14ac:dyDescent="0.35">
      <c r="A57" s="19" t="s">
        <v>12</v>
      </c>
      <c r="B57" s="22">
        <v>178124.08099999995</v>
      </c>
      <c r="C57" s="14"/>
      <c r="D57" s="14"/>
      <c r="E57" s="14"/>
      <c r="F57" s="14"/>
      <c r="G57" s="14"/>
      <c r="H57" s="14"/>
      <c r="I57" s="15"/>
    </row>
    <row r="59" spans="1:9" ht="16.2" thickBot="1" x14ac:dyDescent="0.35"/>
    <row r="60" spans="1:9" x14ac:dyDescent="0.3">
      <c r="A60" s="48" t="s">
        <v>1624</v>
      </c>
      <c r="B60" s="49"/>
      <c r="C60" s="49"/>
      <c r="D60" s="49"/>
      <c r="E60" s="49"/>
      <c r="F60" s="50"/>
    </row>
    <row r="61" spans="1:9" ht="16.2" thickBot="1" x14ac:dyDescent="0.35">
      <c r="A61" s="12"/>
      <c r="F61" s="11"/>
    </row>
    <row r="62" spans="1:9" ht="16.2" thickBot="1" x14ac:dyDescent="0.35">
      <c r="A62" s="17" t="s">
        <v>1619</v>
      </c>
      <c r="B62" s="32" t="s">
        <v>1610</v>
      </c>
      <c r="F62" s="11"/>
    </row>
    <row r="63" spans="1:9" x14ac:dyDescent="0.3">
      <c r="A63" s="25">
        <v>2011</v>
      </c>
      <c r="B63" s="21">
        <v>78131.566599999976</v>
      </c>
      <c r="F63" s="11"/>
    </row>
    <row r="64" spans="1:9" x14ac:dyDescent="0.3">
      <c r="A64" s="25">
        <v>2012</v>
      </c>
      <c r="B64" s="33">
        <v>130476.85979999998</v>
      </c>
      <c r="F64" s="11"/>
    </row>
    <row r="65" spans="1:6" x14ac:dyDescent="0.3">
      <c r="A65" s="25">
        <v>2014</v>
      </c>
      <c r="B65" s="33">
        <v>131809.01560000007</v>
      </c>
      <c r="F65" s="11"/>
    </row>
    <row r="66" spans="1:6" x14ac:dyDescent="0.3">
      <c r="A66" s="25">
        <v>2015</v>
      </c>
      <c r="B66" s="33">
        <v>130942.78019999999</v>
      </c>
      <c r="F66" s="11"/>
    </row>
    <row r="67" spans="1:6" x14ac:dyDescent="0.3">
      <c r="A67" s="25">
        <v>2016</v>
      </c>
      <c r="B67" s="33">
        <v>132113.36980000007</v>
      </c>
      <c r="F67" s="11"/>
    </row>
    <row r="68" spans="1:6" x14ac:dyDescent="0.3">
      <c r="A68" s="25">
        <v>2017</v>
      </c>
      <c r="B68" s="33">
        <v>133103.90699999989</v>
      </c>
      <c r="F68" s="11"/>
    </row>
    <row r="69" spans="1:6" x14ac:dyDescent="0.3">
      <c r="A69" s="25">
        <v>2018</v>
      </c>
      <c r="B69" s="33">
        <v>204522.25700000025</v>
      </c>
      <c r="F69" s="11"/>
    </row>
    <row r="70" spans="1:6" x14ac:dyDescent="0.3">
      <c r="A70" s="25">
        <v>2020</v>
      </c>
      <c r="B70" s="33">
        <v>129103.96039999987</v>
      </c>
      <c r="F70" s="11"/>
    </row>
    <row r="71" spans="1:6" ht="16.2" thickBot="1" x14ac:dyDescent="0.35">
      <c r="A71" s="19">
        <v>2022</v>
      </c>
      <c r="B71" s="22">
        <v>131477.77639999994</v>
      </c>
      <c r="F71" s="11"/>
    </row>
    <row r="72" spans="1:6" ht="16.2" thickBot="1" x14ac:dyDescent="0.35">
      <c r="A72" s="13"/>
      <c r="B72" s="14"/>
      <c r="C72" s="14"/>
      <c r="D72" s="14"/>
      <c r="E72" s="14"/>
      <c r="F72" s="15"/>
    </row>
    <row r="75" spans="1:6" ht="16.2" thickBot="1" x14ac:dyDescent="0.35"/>
    <row r="76" spans="1:6" ht="16.2" thickBot="1" x14ac:dyDescent="0.35">
      <c r="A76" s="48" t="s">
        <v>1625</v>
      </c>
      <c r="B76" s="49"/>
      <c r="C76" s="49"/>
      <c r="D76" s="50"/>
    </row>
    <row r="77" spans="1:6" ht="16.2" thickBot="1" x14ac:dyDescent="0.35">
      <c r="A77" s="17" t="s">
        <v>1619</v>
      </c>
      <c r="B77" s="32" t="s">
        <v>1610</v>
      </c>
      <c r="D77" s="11"/>
    </row>
    <row r="78" spans="1:6" x14ac:dyDescent="0.3">
      <c r="A78" s="25" t="s">
        <v>30</v>
      </c>
      <c r="B78" s="21">
        <v>248991.58600000024</v>
      </c>
      <c r="D78" s="11"/>
    </row>
    <row r="79" spans="1:6" x14ac:dyDescent="0.3">
      <c r="A79" s="25" t="s">
        <v>15</v>
      </c>
      <c r="B79" s="33">
        <v>507895.7363999993</v>
      </c>
      <c r="D79" s="11"/>
    </row>
    <row r="80" spans="1:6" ht="16.2" thickBot="1" x14ac:dyDescent="0.35">
      <c r="A80" s="19" t="s">
        <v>26</v>
      </c>
      <c r="B80" s="22">
        <v>444794.17039999936</v>
      </c>
      <c r="D80" s="11"/>
    </row>
    <row r="81" spans="1:9" x14ac:dyDescent="0.3">
      <c r="A81" s="12"/>
      <c r="D81" s="11"/>
    </row>
    <row r="82" spans="1:9" x14ac:dyDescent="0.3">
      <c r="A82" s="12"/>
      <c r="D82" s="11"/>
    </row>
    <row r="83" spans="1:9" x14ac:dyDescent="0.3">
      <c r="A83" s="12"/>
      <c r="D83" s="11"/>
    </row>
    <row r="84" spans="1:9" x14ac:dyDescent="0.3">
      <c r="A84" s="12"/>
      <c r="D84" s="11"/>
    </row>
    <row r="85" spans="1:9" ht="16.2" thickBot="1" x14ac:dyDescent="0.35">
      <c r="A85" s="13"/>
      <c r="B85" s="14"/>
      <c r="C85" s="14"/>
      <c r="D85" s="15"/>
    </row>
    <row r="88" spans="1:9" ht="16.2" thickBot="1" x14ac:dyDescent="0.35"/>
    <row r="89" spans="1:9" ht="16.2" thickBot="1" x14ac:dyDescent="0.35">
      <c r="A89" s="48" t="s">
        <v>1627</v>
      </c>
      <c r="B89" s="49"/>
      <c r="C89" s="49"/>
      <c r="D89" s="50"/>
      <c r="E89" s="23"/>
      <c r="F89" s="23"/>
      <c r="G89" s="23"/>
      <c r="H89" s="23"/>
      <c r="I89" s="16"/>
    </row>
    <row r="90" spans="1:9" ht="16.2" thickBot="1" x14ac:dyDescent="0.35">
      <c r="A90" s="17" t="s">
        <v>1619</v>
      </c>
      <c r="B90" s="32" t="s">
        <v>1610</v>
      </c>
      <c r="D90" t="s">
        <v>1626</v>
      </c>
      <c r="E90" t="s">
        <v>1608</v>
      </c>
      <c r="I90" s="11"/>
    </row>
    <row r="91" spans="1:9" x14ac:dyDescent="0.3">
      <c r="A91" s="18" t="s">
        <v>14</v>
      </c>
      <c r="B91" s="21">
        <v>336397.81199999945</v>
      </c>
      <c r="D91" t="str">
        <f>A91</f>
        <v>Tier 1</v>
      </c>
      <c r="E91" s="39">
        <f>GETPIVOTDATA("Sales",$A$90,"Outlet Location Type","Tier 3")</f>
        <v>472133.03319999954</v>
      </c>
      <c r="I91" s="11"/>
    </row>
    <row r="92" spans="1:9" x14ac:dyDescent="0.3">
      <c r="A92" s="25" t="s">
        <v>34</v>
      </c>
      <c r="B92" s="33">
        <v>393150.64759999956</v>
      </c>
      <c r="D92" t="str">
        <f>A92</f>
        <v>Tier 2</v>
      </c>
      <c r="E92" s="39">
        <f>GETPIVOTDATA("Sales",$A$90,"Outlet Location Type","Tier 2")</f>
        <v>393150.64759999956</v>
      </c>
      <c r="I92" s="11"/>
    </row>
    <row r="93" spans="1:9" ht="16.2" thickBot="1" x14ac:dyDescent="0.35">
      <c r="A93" s="19" t="s">
        <v>21</v>
      </c>
      <c r="B93" s="22">
        <v>472133.03319999954</v>
      </c>
      <c r="D93" t="str">
        <f>A93</f>
        <v>Tier 3</v>
      </c>
      <c r="E93" s="39">
        <f>GETPIVOTDATA("Sales",$A$90,"Outlet Location Type","Tier 1")</f>
        <v>336397.81199999945</v>
      </c>
      <c r="I93" s="11"/>
    </row>
    <row r="94" spans="1:9" x14ac:dyDescent="0.3">
      <c r="A94" s="12"/>
      <c r="I94" s="11"/>
    </row>
    <row r="95" spans="1:9" x14ac:dyDescent="0.3">
      <c r="A95" s="12"/>
      <c r="I95" s="11"/>
    </row>
    <row r="96" spans="1:9" x14ac:dyDescent="0.3">
      <c r="A96" s="12"/>
      <c r="I96" s="11"/>
    </row>
    <row r="97" spans="1:9" x14ac:dyDescent="0.3">
      <c r="A97" s="12"/>
      <c r="I97" s="11"/>
    </row>
    <row r="98" spans="1:9" ht="16.2" thickBot="1" x14ac:dyDescent="0.35">
      <c r="A98" s="13"/>
      <c r="B98" s="14"/>
      <c r="C98" s="14"/>
      <c r="D98" s="14"/>
      <c r="E98" s="14"/>
      <c r="F98" s="14"/>
      <c r="G98" s="14"/>
      <c r="H98" s="14"/>
      <c r="I98" s="15"/>
    </row>
    <row r="100" spans="1:9" ht="16.2" thickBot="1" x14ac:dyDescent="0.35"/>
    <row r="101" spans="1:9" ht="16.2" thickBot="1" x14ac:dyDescent="0.35">
      <c r="A101" s="48" t="s">
        <v>1630</v>
      </c>
      <c r="B101" s="49"/>
      <c r="C101" s="49"/>
      <c r="D101" s="50"/>
      <c r="E101" s="47"/>
    </row>
    <row r="102" spans="1:9" ht="16.2" thickBot="1" x14ac:dyDescent="0.35">
      <c r="A102" s="17" t="s">
        <v>1619</v>
      </c>
      <c r="B102" s="32" t="s">
        <v>1610</v>
      </c>
      <c r="E102" s="11"/>
    </row>
    <row r="103" spans="1:9" x14ac:dyDescent="0.3">
      <c r="A103" s="25" t="s">
        <v>40</v>
      </c>
      <c r="B103" s="21">
        <v>151939.149</v>
      </c>
      <c r="E103" s="11"/>
    </row>
    <row r="104" spans="1:9" x14ac:dyDescent="0.3">
      <c r="A104" s="25" t="s">
        <v>46</v>
      </c>
      <c r="B104" s="33">
        <v>130714.67460000006</v>
      </c>
      <c r="E104" s="11"/>
    </row>
    <row r="105" spans="1:9" x14ac:dyDescent="0.3">
      <c r="A105" s="25" t="s">
        <v>22</v>
      </c>
      <c r="B105" s="33">
        <v>131477.77639999994</v>
      </c>
      <c r="E105" s="11"/>
    </row>
    <row r="106" spans="1:9" ht="16.2" thickBot="1" x14ac:dyDescent="0.35">
      <c r="A106" s="19" t="s">
        <v>16</v>
      </c>
      <c r="B106" s="22">
        <v>787549.89280000131</v>
      </c>
      <c r="E106" s="11"/>
    </row>
    <row r="107" spans="1:9" x14ac:dyDescent="0.3">
      <c r="A107" s="12"/>
      <c r="E107" s="11"/>
    </row>
    <row r="108" spans="1:9" x14ac:dyDescent="0.3">
      <c r="A108" s="12"/>
      <c r="E108" s="11"/>
    </row>
    <row r="109" spans="1:9" ht="16.2" thickBot="1" x14ac:dyDescent="0.35">
      <c r="A109" s="12"/>
      <c r="E109" s="11"/>
    </row>
    <row r="110" spans="1:9" ht="16.2" thickBot="1" x14ac:dyDescent="0.35">
      <c r="A110" s="17" t="s">
        <v>1619</v>
      </c>
      <c r="B110" s="40" t="s">
        <v>1628</v>
      </c>
      <c r="E110" s="11"/>
    </row>
    <row r="111" spans="1:9" x14ac:dyDescent="0.3">
      <c r="A111" s="25" t="s">
        <v>40</v>
      </c>
      <c r="B111" s="41">
        <v>140.29468975069253</v>
      </c>
      <c r="E111" s="11"/>
    </row>
    <row r="112" spans="1:9" x14ac:dyDescent="0.3">
      <c r="A112" s="25" t="s">
        <v>46</v>
      </c>
      <c r="B112" s="42">
        <v>139.80179101604284</v>
      </c>
      <c r="E112" s="11"/>
    </row>
    <row r="113" spans="1:5" x14ac:dyDescent="0.3">
      <c r="A113" s="25" t="s">
        <v>22</v>
      </c>
      <c r="B113" s="42">
        <v>141.67863836206891</v>
      </c>
      <c r="E113" s="11"/>
    </row>
    <row r="114" spans="1:5" ht="16.2" thickBot="1" x14ac:dyDescent="0.35">
      <c r="A114" s="19" t="s">
        <v>16</v>
      </c>
      <c r="B114" s="43">
        <v>141.21389506903375</v>
      </c>
      <c r="E114" s="11"/>
    </row>
    <row r="115" spans="1:5" x14ac:dyDescent="0.3">
      <c r="A115" s="12"/>
      <c r="E115" s="11"/>
    </row>
    <row r="116" spans="1:5" x14ac:dyDescent="0.3">
      <c r="A116" s="12"/>
      <c r="E116" s="11"/>
    </row>
    <row r="117" spans="1:5" ht="16.2" thickBot="1" x14ac:dyDescent="0.35">
      <c r="A117" s="12"/>
      <c r="E117" s="11"/>
    </row>
    <row r="118" spans="1:5" ht="16.2" thickBot="1" x14ac:dyDescent="0.35">
      <c r="A118" s="17" t="s">
        <v>1619</v>
      </c>
      <c r="B118" s="40" t="s">
        <v>1629</v>
      </c>
      <c r="E118" s="11"/>
    </row>
    <row r="119" spans="1:5" x14ac:dyDescent="0.3">
      <c r="A119" s="25" t="s">
        <v>40</v>
      </c>
      <c r="B119" s="44">
        <v>1083</v>
      </c>
      <c r="E119" s="11"/>
    </row>
    <row r="120" spans="1:5" x14ac:dyDescent="0.3">
      <c r="A120" s="25" t="s">
        <v>46</v>
      </c>
      <c r="B120" s="45">
        <v>935</v>
      </c>
      <c r="E120" s="11"/>
    </row>
    <row r="121" spans="1:5" x14ac:dyDescent="0.3">
      <c r="A121" s="25" t="s">
        <v>22</v>
      </c>
      <c r="B121" s="45">
        <v>928</v>
      </c>
      <c r="E121" s="11"/>
    </row>
    <row r="122" spans="1:5" ht="16.2" thickBot="1" x14ac:dyDescent="0.35">
      <c r="A122" s="19" t="s">
        <v>16</v>
      </c>
      <c r="B122" s="46">
        <v>5577</v>
      </c>
      <c r="C122" s="14"/>
      <c r="D122" s="14"/>
      <c r="E122" s="15"/>
    </row>
  </sheetData>
  <sortState xmlns:xlrd2="http://schemas.microsoft.com/office/spreadsheetml/2017/richdata2" ref="D91:E93">
    <sortCondition descending="1" ref="E92:E93"/>
  </sortState>
  <mergeCells count="8">
    <mergeCell ref="A89:D89"/>
    <mergeCell ref="A101:D101"/>
    <mergeCell ref="A60:F60"/>
    <mergeCell ref="A76:D76"/>
    <mergeCell ref="A2:D2"/>
    <mergeCell ref="A12:D12"/>
    <mergeCell ref="A25:D25"/>
    <mergeCell ref="A40:I40"/>
  </mergeCells>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3D8C32-334C-47C2-ADDE-0A51DBE00C1D}">
  <dimension ref="A1"/>
  <sheetViews>
    <sheetView showGridLines="0" tabSelected="1" zoomScale="78" zoomScaleNormal="78" workbookViewId="0">
      <selection activeCell="Z18" sqref="Z18"/>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topLeftCell="A61" workbookViewId="0"/>
  </sheetViews>
  <sheetFormatPr defaultRowHeight="15.6" x14ac:dyDescent="0.3"/>
  <cols>
    <col min="1" max="2" width="17.09765625" customWidth="1"/>
    <col min="3" max="3" width="15" customWidth="1"/>
    <col min="4" max="4" width="18.69921875" bestFit="1" customWidth="1"/>
    <col min="5" max="5" width="26" customWidth="1"/>
    <col min="6" max="6" width="16.59765625" customWidth="1"/>
    <col min="7" max="7" width="20.69921875" customWidth="1"/>
    <col min="8" max="8" width="12" customWidth="1"/>
    <col min="9" max="9" width="19.8984375" customWidth="1"/>
    <col min="10" max="10" width="14.3984375" customWidth="1"/>
    <col min="11" max="11" width="13.3984375" customWidth="1"/>
    <col min="12" max="12" width="11.8984375" customWidth="1"/>
  </cols>
  <sheetData>
    <row r="1" spans="1:13" x14ac:dyDescent="0.3">
      <c r="A1" t="s">
        <v>0</v>
      </c>
      <c r="B1" t="s">
        <v>1612</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 Design</vt:lpstr>
      <vt:lpstr>Dashboard</vt:lpstr>
      <vt:lpstr>Raw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Nagaraju Raj</cp:lastModifiedBy>
  <dcterms:created xsi:type="dcterms:W3CDTF">2024-06-23T13:11:17Z</dcterms:created>
  <dcterms:modified xsi:type="dcterms:W3CDTF">2025-03-31T06:02:20Z</dcterms:modified>
</cp:coreProperties>
</file>