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d3a47f941c7647/Documents/"/>
    </mc:Choice>
  </mc:AlternateContent>
  <xr:revisionPtr revIDLastSave="4" documentId="8_{C17A70AE-279D-45CC-9745-B4C374F8F650}" xr6:coauthVersionLast="47" xr6:coauthVersionMax="47" xr10:uidLastSave="{9432F8BE-C68A-4A4C-87F3-CD6C39C786F8}"/>
  <bookViews>
    <workbookView xWindow="-110" yWindow="-110" windowWidth="19420" windowHeight="10300" firstSheet="2" activeTab="4" xr2:uid="{90A8CA02-3BCA-4B60-95BA-CE77EB9D6054}"/>
  </bookViews>
  <sheets>
    <sheet name="Counties GDP 2020-2025" sheetId="2" r:id="rId1"/>
    <sheet name="Cleaned Data" sheetId="1" r:id="rId2"/>
    <sheet name="Conutries Financial growth" sheetId="3" r:id="rId3"/>
    <sheet name="Country wise Minimum Value" sheetId="4" r:id="rId4"/>
    <sheet name="Country Wise Maximum Value" sheetId="6" r:id="rId5"/>
    <sheet name="Detail1" sheetId="11" r:id="rId6"/>
    <sheet name=" % Annual growth 2020-2025" sheetId="7" r:id="rId7"/>
    <sheet name="Economy Growth during Covid" sheetId="8" r:id="rId8"/>
    <sheet name="Dash Board" sheetId="9" r:id="rId9"/>
    <sheet name="Summary" sheetId="10" r:id="rId10"/>
  </sheets>
  <calcPr calcId="191029"/>
  <pivotCaches>
    <pivotCache cacheId="0" r:id="rId11"/>
  </pivotCaches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J2" i="3"/>
  <c r="J3" i="3"/>
  <c r="J4" i="3"/>
  <c r="J5" i="3"/>
  <c r="J6" i="3"/>
  <c r="I2" i="3"/>
  <c r="I3" i="3"/>
  <c r="I4" i="3"/>
  <c r="I5" i="3"/>
  <c r="I6" i="3"/>
  <c r="H2" i="3"/>
  <c r="H3" i="3"/>
  <c r="H4" i="3"/>
  <c r="H5" i="3"/>
  <c r="H6" i="3"/>
</calcChain>
</file>

<file path=xl/sharedStrings.xml><?xml version="1.0" encoding="utf-8"?>
<sst xmlns="http://schemas.openxmlformats.org/spreadsheetml/2006/main" count="489" uniqueCount="250">
  <si>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</si>
  <si>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</si>
  <si>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</si>
  <si>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</si>
  <si>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</si>
  <si>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</si>
  <si>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</si>
  <si>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</si>
  <si>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</si>
  <si>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</si>
  <si>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</si>
  <si>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</si>
  <si>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</si>
  <si>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</si>
  <si>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</si>
  <si>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</si>
  <si>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</si>
  <si>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</si>
  <si>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</si>
  <si>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</si>
  <si>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</si>
  <si>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</si>
  <si>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</si>
  <si>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</si>
  <si>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</si>
  <si>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</si>
  <si>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</si>
  <si>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</si>
  <si>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</si>
  <si>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</si>
  <si>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</si>
  <si>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</si>
  <si>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</si>
  <si>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</si>
  <si>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</si>
  <si>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</si>
  <si>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</si>
  <si>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</si>
  <si>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</si>
  <si>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</si>
  <si>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</si>
  <si>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the Congo</t>
  </si>
  <si>
    <t>Costa Rica</t>
  </si>
  <si>
    <t>Ivory Coast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</si>
  <si>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</si>
  <si>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</si>
  <si>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</si>
  <si>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</si>
  <si>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</si>
  <si>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</si>
  <si>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</si>
  <si>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</si>
  <si>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</si>
  <si>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</si>
  <si>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</si>
  <si>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</si>
  <si>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</si>
  <si>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</si>
  <si>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</si>
  <si>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</si>
  <si>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</si>
  <si>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</si>
  <si>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</si>
  <si>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</si>
  <si>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</si>
  <si>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</si>
  <si>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</si>
  <si>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</si>
  <si>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</si>
  <si>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</si>
  <si>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</si>
  <si>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</si>
  <si>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</si>
  <si>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</si>
  <si>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</si>
  <si>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</si>
  <si>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</si>
  <si>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</si>
  <si>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</si>
  <si>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</si>
  <si>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</si>
  <si>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</si>
  <si>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</si>
  <si>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</si>
  <si>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</si>
  <si>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</si>
  <si>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</si>
  <si>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</si>
  <si>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</si>
  <si>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</si>
  <si>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</si>
  <si>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</si>
  <si>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</si>
  <si>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</si>
  <si>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</si>
  <si>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</si>
  <si>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</si>
  <si>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</si>
  <si>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</si>
  <si>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</si>
  <si>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</si>
  <si>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</si>
  <si>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</si>
  <si>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</si>
  <si>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</si>
  <si>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</si>
  <si>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</si>
  <si>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</si>
  <si>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</si>
  <si>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</si>
  <si>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</si>
  <si>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</si>
  <si>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</si>
  <si>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</si>
  <si>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Federated States of 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</si>
  <si>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</si>
  <si>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</si>
  <si>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</si>
  <si>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</si>
  <si>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</si>
  <si>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</si>
  <si>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</si>
  <si>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</si>
  <si>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</si>
  <si>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</si>
  <si>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</si>
  <si>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</si>
  <si>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</si>
  <si>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</si>
  <si>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</si>
  <si>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</si>
  <si>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</si>
  <si>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</si>
  <si>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</si>
  <si>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</si>
  <si>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</si>
  <si>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</si>
  <si>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</si>
  <si>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</si>
  <si>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</si>
  <si>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</si>
  <si>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</si>
  <si>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</si>
  <si>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</si>
  <si>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</si>
  <si>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</si>
  <si>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</si>
  <si>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</si>
  <si>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SÃ£o TomÃ© and PrÃ­ncipe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</si>
  <si>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</si>
  <si>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</si>
  <si>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</si>
  <si>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</si>
  <si>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</si>
  <si>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</si>
  <si>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</si>
  <si>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</si>
  <si>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</si>
  <si>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</si>
  <si>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</si>
  <si>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</si>
  <si>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</si>
  <si>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</si>
  <si>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Saint Kitts and Nevis</t>
  </si>
  <si>
    <t>Saint Lucia</t>
  </si>
  <si>
    <t>Saint Vincent and the Grenadines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</si>
  <si>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</si>
  <si>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</si>
  <si>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</si>
  <si>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</si>
  <si>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</si>
  <si>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</si>
  <si>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</si>
  <si>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</si>
  <si>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</si>
  <si>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</si>
  <si>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</si>
  <si>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</si>
  <si>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</si>
  <si>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</si>
  <si>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</si>
  <si>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</si>
  <si>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</si>
  <si>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</si>
  <si>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</si>
  <si>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</si>
  <si>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</si>
  <si>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</si>
  <si>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</si>
  <si>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</si>
  <si>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</si>
  <si>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</si>
  <si>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</si>
  <si>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Palestine</t>
  </si>
  <si>
    <t>Yemen</t>
  </si>
  <si>
    <t>Zambia</t>
  </si>
  <si>
    <t>Zimbabwe</t>
  </si>
  <si>
    <t>2020</t>
  </si>
  <si>
    <t>2021</t>
  </si>
  <si>
    <t>2022</t>
  </si>
  <si>
    <t>2023</t>
  </si>
  <si>
    <t>2024</t>
  </si>
  <si>
    <t>2025</t>
  </si>
  <si>
    <t>Column82</t>
  </si>
  <si>
    <t>Antigua And Barbuda</t>
  </si>
  <si>
    <t>Bosnia And Herzegovina</t>
  </si>
  <si>
    <t>Democratic Republic Of The Congo</t>
  </si>
  <si>
    <t>Republic Of The Congo</t>
  </si>
  <si>
    <t>Federated States Of Micronesia</t>
  </si>
  <si>
    <t>Sã£O Tomã© And Prã­Ncipe</t>
  </si>
  <si>
    <t>Saint Kitts And Nevis</t>
  </si>
  <si>
    <t>Saint Vincent And The Grenadines</t>
  </si>
  <si>
    <t>Trinidad And Tobago</t>
  </si>
  <si>
    <t xml:space="preserve">United Kingdom </t>
  </si>
  <si>
    <t>Countries</t>
  </si>
  <si>
    <t>Minimum Value</t>
  </si>
  <si>
    <t>Maximum Value</t>
  </si>
  <si>
    <t>% Annual growth 2020-2025</t>
  </si>
  <si>
    <t>% Growth 2020-2021</t>
  </si>
  <si>
    <t>Row Labels</t>
  </si>
  <si>
    <t>Grand Total</t>
  </si>
  <si>
    <t>Countrywise Minimum Value</t>
  </si>
  <si>
    <t>County wise Maximum Value</t>
  </si>
  <si>
    <t xml:space="preserve"> % Annual growth 2020-2025</t>
  </si>
  <si>
    <t>% of Economy Growth During Covid</t>
  </si>
  <si>
    <t>Dash Board for Countries GDP</t>
  </si>
  <si>
    <t>Observations</t>
  </si>
  <si>
    <t>Indicates rapid economic expansion.</t>
  </si>
  <si>
    <t>Still maintains global dominance in terms of economic size.</t>
  </si>
  <si>
    <t>Growth trend is consistent, though smaller scale compared to US/India/China.</t>
  </si>
  <si>
    <t>Suggests structural issues or lack of recovery post-2020.</t>
  </si>
  <si>
    <t>✅ Conclusions</t>
  </si>
  <si>
    <t>Shows consistent year-on-year increase from 2.67M (2020) → 4.18M (2025).</t>
  </si>
  <si>
    <t>Highest annual growth rate (11.3%) among all countries.</t>
  </si>
  <si>
    <t>Absolute values are the largest throughout the period (21.35M → 30.5M).</t>
  </si>
  <si>
    <t>Annual growth is 8.57%, but yearly increment is slower compared to India.</t>
  </si>
  <si>
    <t>Grows steadily from 15.1M → 19.23M, though growth rate (5.46%) is moderate.</t>
  </si>
  <si>
    <t>Year-over-year growth between 2020–21 (4.08%) was stronger than later years.</t>
  </si>
  <si>
    <t>Moves upward from 2.69M → 3.83M.</t>
  </si>
  <si>
    <t>Total growth is 8.45%, which is healthy.</t>
  </si>
  <si>
    <t>Only country showing a decline (5.05M → 4.18M).</t>
  </si>
  <si>
    <t>Growth rate is negative (-3.43%), signaling economic stagnation.</t>
  </si>
  <si>
    <t>India is emerging as the fastest-growing economy, outpacing others in percentage growth and showing strong momentum.</t>
  </si>
  <si>
    <t>The US remains the largest economy in absolute terms and continues to expand steadily, though slower than India in growth rate.</t>
  </si>
  <si>
    <t>China’s growth has slowed compared to its historical trend but still adds large absolute gains.</t>
  </si>
  <si>
    <t>The UK maintains stable, moderate growth, showing resilience despite global challenges.</t>
  </si>
  <si>
    <t>Japan is the weakest performer, experiencing contraction instead of growth, highlighting long-term stagnation issues.</t>
  </si>
  <si>
    <t>Total</t>
  </si>
  <si>
    <t>Details for  % Annual growth 2020-2025 - Countries: Japan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</si>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</sst>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/>
    <xf numFmtId="0" fontId="20" fillId="0" borderId="0" xfId="0" applyFont="1"/>
    <xf numFmtId="0" fontId="16" fillId="33" borderId="10" xfId="0" applyFont="1" applyFill="1" applyBorder="1"/>
    <xf numFmtId="0" fontId="16" fillId="33" borderId="11" xfId="0" applyFont="1" applyFill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Cleaned data of Countries GDP 2020-2025.xlsx]Country wise Minimum Value!PivotTable1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wise Minimum Value'!$B$3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wise Minimum Value'!$A$4:$A$9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'Country wise Minimum Value'!$B$4:$B$9</c:f>
              <c:numCache>
                <c:formatCode>General</c:formatCode>
                <c:ptCount val="5"/>
                <c:pt idx="0">
                  <c:v>15103357</c:v>
                </c:pt>
                <c:pt idx="1">
                  <c:v>2674852</c:v>
                </c:pt>
                <c:pt idx="2">
                  <c:v>4026211</c:v>
                </c:pt>
                <c:pt idx="3">
                  <c:v>2698705</c:v>
                </c:pt>
                <c:pt idx="4">
                  <c:v>21354125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1-4D2E-91A0-C2EE1AB8F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53967"/>
        <c:axId val="191354447"/>
      </c:barChart>
      <c:catAx>
        <c:axId val="191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447"/>
        <c:crosses val="autoZero"/>
        <c:auto val="1"/>
        <c:lblAlgn val="ctr"/>
        <c:lblOffset val="100"/>
        <c:noMultiLvlLbl val="0"/>
      </c:catAx>
      <c:valAx>
        <c:axId val="1913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Cleaned data of Countries GDP 2020-2025.xlsx]Country Wise Maximum Value!PivotTable2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Wise Maximum Value'!$B$3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Wise Maximum Value'!$A$4:$A$9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'Country Wise Maximum Value'!$B$4:$B$9</c:f>
              <c:numCache>
                <c:formatCode>General</c:formatCode>
                <c:ptCount val="5"/>
                <c:pt idx="0">
                  <c:v>19231705</c:v>
                </c:pt>
                <c:pt idx="1">
                  <c:v>4187017</c:v>
                </c:pt>
                <c:pt idx="2">
                  <c:v>5054069</c:v>
                </c:pt>
                <c:pt idx="3">
                  <c:v>3839180</c:v>
                </c:pt>
                <c:pt idx="4">
                  <c:v>30507217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F-449B-ACD9-F816CBAB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338703"/>
        <c:axId val="505335823"/>
      </c:barChart>
      <c:catAx>
        <c:axId val="50533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5823"/>
        <c:crosses val="autoZero"/>
        <c:auto val="1"/>
        <c:lblAlgn val="ctr"/>
        <c:lblOffset val="100"/>
        <c:noMultiLvlLbl val="0"/>
      </c:catAx>
      <c:valAx>
        <c:axId val="50533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Cleaned data of Countries GDP 2020-2025.xlsx]Country Wise Maximum Value!PivotTable2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99755327194269"/>
          <c:y val="0.26791447944006996"/>
          <c:w val="0.66567996797010542"/>
          <c:h val="0.48688721201516477"/>
        </c:manualLayout>
      </c:layout>
      <c:lineChart>
        <c:grouping val="standard"/>
        <c:varyColors val="0"/>
        <c:ser>
          <c:idx val="0"/>
          <c:order val="0"/>
          <c:tx>
            <c:strRef>
              <c:f>'Country Wise Maximum Value'!$B$3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'Country Wise Maximum Value'!$A$4:$A$9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'Country Wise Maximum Value'!$B$4:$B$9</c:f>
              <c:numCache>
                <c:formatCode>General</c:formatCode>
                <c:ptCount val="5"/>
                <c:pt idx="0">
                  <c:v>19231705</c:v>
                </c:pt>
                <c:pt idx="1">
                  <c:v>4187017</c:v>
                </c:pt>
                <c:pt idx="2">
                  <c:v>5054069</c:v>
                </c:pt>
                <c:pt idx="3">
                  <c:v>3839180</c:v>
                </c:pt>
                <c:pt idx="4">
                  <c:v>30507217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D-44D9-8FF2-49846626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117439"/>
        <c:axId val="1783107359"/>
      </c:lineChart>
      <c:catAx>
        <c:axId val="17831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07359"/>
        <c:crosses val="autoZero"/>
        <c:auto val="1"/>
        <c:lblAlgn val="ctr"/>
        <c:lblOffset val="100"/>
        <c:noMultiLvlLbl val="0"/>
      </c:catAx>
      <c:valAx>
        <c:axId val="17831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7439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Cleaned data of Countries GDP 2020-2025.xlsx] % Annual growth 2020-2025!PivotTable3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 % Annual growth 2020-2025'!$B$3:$B$4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% Annual growth 2020-2025'!$A$5:$A$10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 % Annual growth 2020-2025'!$B$5:$B$10</c:f>
              <c:numCache>
                <c:formatCode>General</c:formatCode>
                <c:ptCount val="5"/>
                <c:pt idx="0">
                  <c:v>5.4667952296962854</c:v>
                </c:pt>
                <c:pt idx="1">
                  <c:v>11.306532099719909</c:v>
                </c:pt>
                <c:pt idx="2">
                  <c:v>-3.4334236434049474</c:v>
                </c:pt>
                <c:pt idx="3">
                  <c:v>8.4520168006506822</c:v>
                </c:pt>
                <c:pt idx="4">
                  <c:v>8.5726687466707254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6FD-99B6-7BD3E118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39647"/>
        <c:axId val="499141567"/>
      </c:lineChart>
      <c:catAx>
        <c:axId val="4991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41567"/>
        <c:crosses val="autoZero"/>
        <c:auto val="1"/>
        <c:lblAlgn val="ctr"/>
        <c:lblOffset val="100"/>
        <c:noMultiLvlLbl val="0"/>
      </c:catAx>
      <c:valAx>
        <c:axId val="4991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Cleaned data of Countries GDP 2020-2025.xlsx]Economy Growth during Covid!PivotTable4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'Economy Growth during Covid'!$B$3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7A-4C47-8FCE-B9F093822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7A-4C47-8FCE-B9F093822C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7A-4C47-8FCE-B9F093822C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7A-4C47-8FCE-B9F093822C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7A-4C47-8FCE-B9F093822C2F}"/>
              </c:ext>
            </c:extLst>
          </c:dPt>
          <c:cat>
            <c:strRef>
              <c:f>'Economy Growth during Covid'!$A$4:$A$9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'Economy Growth during Covid'!$B$4:$B$9</c:f>
              <c:numCache>
                <c:formatCode>General</c:formatCode>
                <c:ptCount val="5"/>
                <c:pt idx="0">
                  <c:v>4.0884235206782176</c:v>
                </c:pt>
                <c:pt idx="1">
                  <c:v>3.681841088777996</c:v>
                </c:pt>
                <c:pt idx="2">
                  <c:v>-5.9045493838726773E-2</c:v>
                </c:pt>
                <c:pt idx="3">
                  <c:v>3.3006497560867158</c:v>
                </c:pt>
                <c:pt idx="4">
                  <c:v>2.1794852282638599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E-4817-8492-F5CD3C41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Cleaned data of Countries GDP 2020-2025.xlsx]Country wise Minimum Value!PivotTable1</c:name>
    <c:fmtId val="2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wise Minimum Value'!$B$3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wise Minimum Value'!$A$4:$A$9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'Country wise Minimum Value'!$B$4:$B$9</c:f>
              <c:numCache>
                <c:formatCode>General</c:formatCode>
                <c:ptCount val="5"/>
                <c:pt idx="0">
                  <c:v>15103357</c:v>
                </c:pt>
                <c:pt idx="1">
                  <c:v>2674852</c:v>
                </c:pt>
                <c:pt idx="2">
                  <c:v>4026211</c:v>
                </c:pt>
                <c:pt idx="3">
                  <c:v>2698705</c:v>
                </c:pt>
                <c:pt idx="4">
                  <c:v>21354125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9-4489-BC49-46E1941C1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53967"/>
        <c:axId val="191354447"/>
      </c:barChart>
      <c:catAx>
        <c:axId val="19135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447"/>
        <c:crosses val="autoZero"/>
        <c:auto val="1"/>
        <c:lblAlgn val="ctr"/>
        <c:lblOffset val="100"/>
        <c:noMultiLvlLbl val="0"/>
      </c:catAx>
      <c:valAx>
        <c:axId val="1913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Cleaned data of Countries GDP 2020-2025.xlsx]Country Wise Maximum Value!PivotTable2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87325948663198"/>
          <c:y val="0.26328484981044037"/>
          <c:w val="0.66567996797010542"/>
          <c:h val="0.48688721201516477"/>
        </c:manualLayout>
      </c:layout>
      <c:lineChart>
        <c:grouping val="standard"/>
        <c:varyColors val="0"/>
        <c:ser>
          <c:idx val="0"/>
          <c:order val="0"/>
          <c:tx>
            <c:strRef>
              <c:f>'Country Wise Maximum Value'!$B$3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'Country Wise Maximum Value'!$A$4:$A$9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'Country Wise Maximum Value'!$B$4:$B$9</c:f>
              <c:numCache>
                <c:formatCode>General</c:formatCode>
                <c:ptCount val="5"/>
                <c:pt idx="0">
                  <c:v>19231705</c:v>
                </c:pt>
                <c:pt idx="1">
                  <c:v>4187017</c:v>
                </c:pt>
                <c:pt idx="2">
                  <c:v>5054069</c:v>
                </c:pt>
                <c:pt idx="3">
                  <c:v>3839180</c:v>
                </c:pt>
                <c:pt idx="4">
                  <c:v>30507217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E-434B-B911-3F497FAF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117439"/>
        <c:axId val="1783107359"/>
      </c:lineChart>
      <c:catAx>
        <c:axId val="178311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07359"/>
        <c:crosses val="autoZero"/>
        <c:auto val="1"/>
        <c:lblAlgn val="ctr"/>
        <c:lblOffset val="100"/>
        <c:noMultiLvlLbl val="0"/>
      </c:catAx>
      <c:valAx>
        <c:axId val="17831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17439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Cleaned data of Countries GDP 2020-2025.xlsx] % Annual growth 2020-2025!PivotTable3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 % Annual growth 2020-2025'!$B$3:$B$4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% Annual growth 2020-2025'!$A$5:$A$10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 % Annual growth 2020-2025'!$B$5:$B$10</c:f>
              <c:numCache>
                <c:formatCode>General</c:formatCode>
                <c:ptCount val="5"/>
                <c:pt idx="0">
                  <c:v>5.4667952296962854</c:v>
                </c:pt>
                <c:pt idx="1">
                  <c:v>11.306532099719909</c:v>
                </c:pt>
                <c:pt idx="2">
                  <c:v>-3.4334236434049474</c:v>
                </c:pt>
                <c:pt idx="3">
                  <c:v>8.4520168006506822</c:v>
                </c:pt>
                <c:pt idx="4">
                  <c:v>8.5726687466707254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3-44C7-B16C-51AB70F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39647"/>
        <c:axId val="499141567"/>
      </c:lineChart>
      <c:catAx>
        <c:axId val="4991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41567"/>
        <c:crosses val="autoZero"/>
        <c:auto val="1"/>
        <c:lblAlgn val="ctr"/>
        <c:lblOffset val="100"/>
        <c:noMultiLvlLbl val="0"/>
      </c:catAx>
      <c:valAx>
        <c:axId val="4991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Cleaned data of Countries GDP 2020-2025.xlsx]Economy Growth during Covid!PivotTable4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'Economy Growth during Covid'!$B$3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5-4AAF-A766-49E8F502D4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5-4AAF-A766-49E8F502D4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85-4AAF-A766-49E8F502D4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85-4AAF-A766-49E8F502D4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85-4AAF-A766-49E8F502D46B}"/>
              </c:ext>
            </c:extLst>
          </c:dPt>
          <c:cat>
            <c:strRef>
              <c:f>'Economy Growth during Covid'!$A$4:$A$9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United Kingdom </c:v>
                </c:pt>
                <c:pt idx="4">
                  <c:v>United States</c:v>
                </c:pt>
              </c:strCache>
            </c:strRef>
          </c:cat>
          <c:val>
            <c:numRef>
              <c:f>'Economy Growth during Covid'!$B$4:$B$9</c:f>
              <c:numCache>
                <c:formatCode>General</c:formatCode>
                <c:ptCount val="5"/>
                <c:pt idx="0">
                  <c:v>4.0884235206782176</c:v>
                </c:pt>
                <c:pt idx="1">
                  <c:v>3.681841088777996</c:v>
                </c:pt>
                <c:pt idx="2">
                  <c:v>-5.9045493838726773E-2</c:v>
                </c:pt>
                <c:pt idx="3">
                  <c:v>3.3006497560867158</c:v>
                </c:pt>
                <c:pt idx="4">
                  <c:v>2.1794852282638599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85-4AAF-A766-49E8F502D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101600</xdr:rowOff>
    </xdr:from>
    <xdr:to>
      <xdr:col>9</xdr:col>
      <xdr:colOff>190500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82762-C414-72EA-C526-5F211C75B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25400</xdr:rowOff>
    </xdr:from>
    <xdr:to>
      <xdr:col>9</xdr:col>
      <xdr:colOff>152400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631F3-6169-7E09-4460-F5CFBC26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146050</xdr:colOff>
      <xdr:row>0</xdr:row>
      <xdr:rowOff>171450</xdr:rowOff>
    </xdr:from>
    <xdr:to>
      <xdr:col>10</xdr:col>
      <xdr:colOff>374650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6BD21-91B9-9F00-40C6-4DBF2AD24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0</xdr:rowOff>
    </xdr:from>
    <xdr:to>
      <xdr:col>10</xdr:col>
      <xdr:colOff>19050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DC15E-27B9-FAE9-B0F1-07EFABDD0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2</xdr:row>
      <xdr:rowOff>0</xdr:rowOff>
    </xdr:from>
    <xdr:to>
      <xdr:col>8</xdr:col>
      <xdr:colOff>584200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9743B-8BCA-3E26-46A2-9BC87A0F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3</xdr:row>
      <xdr:rowOff>0</xdr:rowOff>
    </xdr:from>
    <xdr:to>
      <xdr:col>8</xdr:col>
      <xdr:colOff>19050</xdr:colOff>
      <xdr:row>17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8DC05D-37F6-44CA-BB5D-8D8379854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2</xdr:row>
      <xdr:rowOff>177800</xdr:rowOff>
    </xdr:from>
    <xdr:to>
      <xdr:col>16</xdr:col>
      <xdr:colOff>552450</xdr:colOff>
      <xdr:row>17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BBCFA6-AD07-4B8C-B39B-E5E461258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215900</xdr:colOff>
      <xdr:row>22</xdr:row>
      <xdr:rowOff>25400</xdr:rowOff>
    </xdr:from>
    <xdr:to>
      <xdr:col>8</xdr:col>
      <xdr:colOff>0</xdr:colOff>
      <xdr:row>36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4C2479-FD63-44C0-A74F-BDFBD4CB4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336550</xdr:colOff>
      <xdr:row>21</xdr:row>
      <xdr:rowOff>177800</xdr:rowOff>
    </xdr:from>
    <xdr:to>
      <xdr:col>16</xdr:col>
      <xdr:colOff>482600</xdr:colOff>
      <xdr:row>36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BEA53B-D4B6-4BD9-B9BB-413FFD128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 B" refreshedDate="45931.878037962961" createdVersion="8" refreshedVersion="8" minRefreshableVersion="3" recordCount="5" xr:uid="{A55CFA10-DADA-4ABC-81EF-EACE6EB8AF97}">
  <cacheSource type="worksheet">
    <worksheetSource name="Table2"/>
  </cacheSource>
  <cacheFields count="11">
    <cacheField name="Countries" numFmtId="0">
      <sharedItems count="5">
        <s v="India"/>
        <s v="United States"/>
        <s v="China"/>
        <s v="United Kingdom "/>
        <s v="Japan"/>
      </sharedItems>
    </cacheField>
    <cacheField name="2020" numFmtId="0">
      <sharedItems containsSemiMixedTypes="0" containsString="0" containsNumber="1" containsInteger="1" minValue="2674852" maxValue="21354125"/>
    </cacheField>
    <cacheField name="2021" numFmtId="0">
      <sharedItems containsSemiMixedTypes="0" containsString="0" containsNumber="1" containsInteger="1" minValue="3144079" maxValue="23681175"/>
    </cacheField>
    <cacheField name="2022" numFmtId="0">
      <sharedItems containsSemiMixedTypes="0" containsString="0" containsNumber="1" containsInteger="1" minValue="3125404" maxValue="26006900"/>
    </cacheField>
    <cacheField name="2023" numFmtId="0">
      <sharedItems containsSemiMixedTypes="0" containsString="0" containsNumber="1" containsInteger="1" minValue="3371118" maxValue="27720725"/>
    </cacheField>
    <cacheField name="2024" numFmtId="0">
      <sharedItems containsSemiMixedTypes="0" containsString="0" containsNumber="1" containsInteger="1" minValue="3644636" maxValue="29184900"/>
    </cacheField>
    <cacheField name="2025" numFmtId="0">
      <sharedItems containsSemiMixedTypes="0" containsString="0" containsNumber="1" containsInteger="1" minValue="3839180" maxValue="30507217"/>
    </cacheField>
    <cacheField name="Minimum Value" numFmtId="0">
      <sharedItems containsSemiMixedTypes="0" containsString="0" containsNumber="1" containsInteger="1" minValue="2674852" maxValue="21354125" count="5">
        <n v="2674852"/>
        <n v="21354125"/>
        <n v="15103357"/>
        <n v="2698705"/>
        <n v="4026211"/>
      </sharedItems>
    </cacheField>
    <cacheField name="Maximum Value" numFmtId="0">
      <sharedItems containsSemiMixedTypes="0" containsString="0" containsNumber="1" containsInteger="1" minValue="3839180" maxValue="30507217"/>
    </cacheField>
    <cacheField name="% Annual growth 2020-2025" numFmtId="0">
      <sharedItems containsSemiMixedTypes="0" containsString="0" containsNumber="1" minValue="-3.4334236434049474" maxValue="11.306532099719909"/>
    </cacheField>
    <cacheField name="% Growth 2020-2021" numFmtId="0">
      <sharedItems containsSemiMixedTypes="0" containsString="0" containsNumber="1" minValue="-5.9045493838726773E-2" maxValue="4.08842352067821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674852"/>
    <n v="3167271"/>
    <n v="3346107"/>
    <n v="3638490"/>
    <n v="3909097"/>
    <n v="4187017"/>
    <x v="0"/>
    <n v="4187017"/>
    <n v="11.306532099719909"/>
    <n v="3.681841088777996"/>
  </r>
  <r>
    <x v="1"/>
    <n v="21354125"/>
    <n v="23681175"/>
    <n v="26006900"/>
    <n v="27720725"/>
    <n v="29184900"/>
    <n v="30507217"/>
    <x v="1"/>
    <n v="30507217"/>
    <n v="8.5726687466707254"/>
    <n v="2.1794852282638599"/>
  </r>
  <r>
    <x v="2"/>
    <n v="15103357"/>
    <n v="18190803"/>
    <n v="18307816"/>
    <n v="18270351"/>
    <n v="18748009"/>
    <n v="19231705"/>
    <x v="2"/>
    <n v="19231705"/>
    <n v="5.4667952296962854"/>
    <n v="4.0884235206782176"/>
  </r>
  <r>
    <x v="3"/>
    <n v="2698705"/>
    <n v="3144079"/>
    <n v="3125404"/>
    <n v="3371118"/>
    <n v="3644636"/>
    <n v="3839180"/>
    <x v="3"/>
    <n v="3839180"/>
    <n v="8.4520168006506822"/>
    <n v="3.3006497560867158"/>
  </r>
  <r>
    <x v="4"/>
    <n v="5054069"/>
    <n v="5039148"/>
    <n v="4262146"/>
    <n v="4213167"/>
    <n v="4026211"/>
    <n v="4186431"/>
    <x v="4"/>
    <n v="5054069"/>
    <n v="-3.4334236434049474"/>
    <n v="-5.904549383872677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F1DE6-FA20-4074-BE2A-3636314E5E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B9" firstHeaderRow="1" firstDataRow="1" firstDataCol="1"/>
  <pivotFields count="11"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rywise Minimum Value" fld="7" subtotal="average" baseField="0" baseItem="0"/>
  </dataFields>
  <chartFormats count="2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63E1E-F8A7-42C1-8EB3-4588D762856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9" firstHeaderRow="1" firstDataRow="1" firstDataCol="1"/>
  <pivotFields count="11"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y wise Maximum Value" fld="8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A230A-2DB6-43B2-8F98-A1DFD3C0C50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6">
  <location ref="A3:B10" firstHeaderRow="2" firstDataRow="2" firstDataCol="1"/>
  <pivotFields count="11">
    <pivotField axis="axisRow" compact="0" outline="0" showAll="0" defaultSubtotal="0">
      <items count="5">
        <item x="2"/>
        <item x="0"/>
        <item x="4"/>
        <item x="3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% Annual growth 2020-2025" fld="9" baseField="0" baseItem="0"/>
  </dataField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90924-31AF-4D3D-8C16-5D262CED22D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1"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% of Economy Growth During Covid" fld="10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17558-B20A-4DC9-9106-3BCC6045F4F8}" name="Table1" displayName="Table1" ref="A1:G195" totalsRowShown="0">
  <autoFilter ref="A1:G195" xr:uid="{7DF17558-B20A-4DC9-9106-3BCC6045F4F8}"/>
  <tableColumns count="7">
    <tableColumn id="1" xr3:uid="{258592FD-2880-4011-82EE-680A940E70B2}" name="Column82"/>
    <tableColumn id="2" xr3:uid="{5B4C3500-DC43-4AB3-82BD-4930AE027D05}" name="2020"/>
    <tableColumn id="3" xr3:uid="{EEDAE146-1959-45F8-B500-E96248361EC9}" name="2021"/>
    <tableColumn id="4" xr3:uid="{E4C3C981-2CE9-4731-A72C-D3E3307D49EB}" name="2022"/>
    <tableColumn id="5" xr3:uid="{F83D6187-A812-47F2-9BD8-70F2FA612D25}" name="2023"/>
    <tableColumn id="6" xr3:uid="{24C7805F-83B0-4D27-8249-15238842A507}" name="2024"/>
    <tableColumn id="7" xr3:uid="{F235D892-EAEB-4F58-9C40-D4F5C4A396C8}" name="20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4FD71-157D-4B2B-B4FA-687E9F155F87}" name="Table2" displayName="Table2" ref="A1:K6" totalsRowShown="0">
  <autoFilter ref="A1:K6" xr:uid="{50C4FD71-157D-4B2B-B4FA-687E9F155F87}"/>
  <tableColumns count="11">
    <tableColumn id="1" xr3:uid="{3621A566-DB21-4EB8-BD93-C63652F30F89}" name="Countries"/>
    <tableColumn id="2" xr3:uid="{005B8493-971B-4D17-AB82-466BB79649B3}" name="2020"/>
    <tableColumn id="3" xr3:uid="{C6507FDC-DBB8-48DC-B048-5ABB2E836AB2}" name="2021"/>
    <tableColumn id="4" xr3:uid="{5EE8A62A-93DA-455F-BBF4-F237958073BF}" name="2022"/>
    <tableColumn id="5" xr3:uid="{C76D2DF7-EC87-416F-B4D6-61B1CD2F4E2B}" name="2023"/>
    <tableColumn id="6" xr3:uid="{8450E8E2-AE14-402C-B271-0D06D3DF0DE7}" name="2024"/>
    <tableColumn id="7" xr3:uid="{8E0D4050-A4B3-420E-A5E8-B937654521F7}" name="2025"/>
    <tableColumn id="8" xr3:uid="{22D8EB36-C538-4B1F-A126-FD3AC9414820}" name="Minimum Value" dataDxfId="22">
      <calculatedColumnFormula>MIN(Table2[[#This Row],[2020]:[2025]])</calculatedColumnFormula>
    </tableColumn>
    <tableColumn id="9" xr3:uid="{65D747AA-BF95-4A92-8839-FB0CE3470E7E}" name="Maximum Value" dataDxfId="21">
      <calculatedColumnFormula>MAX(Table2[[#This Row],[2020]:[2025]])</calculatedColumnFormula>
    </tableColumn>
    <tableColumn id="10" xr3:uid="{E25A80DA-EE88-4C85-870A-46C35BBEDA63}" name="% Annual growth 2020-2025" dataDxfId="20">
      <calculatedColumnFormula>(Table2[[#This Row],[2025]]-Table2[[#This Row],[2020]])*100/(5*Table2[[#This Row],[2020]])</calculatedColumnFormula>
    </tableColumn>
    <tableColumn id="11" xr3:uid="{7288E1D6-D5FF-49F8-8E20-743D62794B78}" name="% Growth 2020-2021" dataDxfId="19">
      <calculatedColumnFormula>(Table2[[#This Row],[2021]]-Table2[[#This Row],[2020]])*100/(5*Table2[[#This Row],[2020]])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B3CBC4-2C7A-4200-9CF1-B52B270C371A}" name="Table3" displayName="Table3" ref="A3:K4" totalsRowShown="0">
  <autoFilter ref="A3:K4" xr:uid="{ACB3CBC4-2C7A-4200-9CF1-B52B270C371A}"/>
  <tableColumns count="11">
    <tableColumn id="1" xr3:uid="{DABFCEED-9D82-40CC-A481-84213028AE3C}" name="Countries"/>
    <tableColumn id="2" xr3:uid="{E448975C-DD3F-4B8D-92C5-CEBAAB84DEAE}" name="2020"/>
    <tableColumn id="3" xr3:uid="{357441E4-283B-4F74-B2FE-28760C1EEEC6}" name="2021"/>
    <tableColumn id="4" xr3:uid="{96F2E2F3-99C2-47B1-8F94-FC10A8AD809D}" name="2022"/>
    <tableColumn id="5" xr3:uid="{9305A8C1-4F3C-470E-937D-9B2250B933F0}" name="2023"/>
    <tableColumn id="6" xr3:uid="{57FCEE5A-6C16-4761-A335-CC0B09F8029D}" name="2024"/>
    <tableColumn id="7" xr3:uid="{9B74512A-69E2-44EC-92D9-AB1D786D974B}" name="2025"/>
    <tableColumn id="8" xr3:uid="{815925C3-1F49-4A27-A87A-32FB96523F26}" name="Minimum Value"/>
    <tableColumn id="9" xr3:uid="{FF61DBF2-21BA-49E7-9D0E-68E538F73DA9}" name="Maximum Value"/>
    <tableColumn id="10" xr3:uid="{25CEF87D-CADC-4F14-B89E-605A4B860FC5}" name="% Annual growth 2020-2025"/>
    <tableColumn id="11" xr3:uid="{0E9FAF7A-E449-4333-A167-E5ED25B03526}" name="% Growth 2020-20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D98A-6F14-4D15-945C-4829311020A5}">
  <dimension ref="A1:G197"/>
  <sheetViews>
    <sheetView workbookViewId="0">
      <selection sqref="A1:A1048576"/>
    </sheetView>
  </sheetViews>
  <sheetFormatPr defaultRowHeight="14.5" x14ac:dyDescent="0.35"/>
  <sheetData>
    <row r="1" spans="1:7" x14ac:dyDescent="0.3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</row>
    <row r="2" spans="1:7" x14ac:dyDescent="0.35">
      <c r="A2" t="s">
        <v>1</v>
      </c>
      <c r="B2">
        <v>20136</v>
      </c>
      <c r="C2">
        <v>14278</v>
      </c>
      <c r="D2">
        <v>14501</v>
      </c>
      <c r="E2">
        <v>17248</v>
      </c>
    </row>
    <row r="3" spans="1:7" x14ac:dyDescent="0.35">
      <c r="A3" t="s">
        <v>2</v>
      </c>
      <c r="B3">
        <v>15271</v>
      </c>
      <c r="C3">
        <v>18086</v>
      </c>
      <c r="D3">
        <v>19185</v>
      </c>
      <c r="E3">
        <v>23388</v>
      </c>
      <c r="F3">
        <v>27259</v>
      </c>
      <c r="G3">
        <v>28372</v>
      </c>
    </row>
    <row r="4" spans="1:7" x14ac:dyDescent="0.35">
      <c r="A4" t="s">
        <v>3</v>
      </c>
      <c r="B4">
        <v>164774</v>
      </c>
      <c r="C4">
        <v>185850</v>
      </c>
      <c r="D4">
        <v>225709</v>
      </c>
      <c r="E4">
        <v>247789</v>
      </c>
      <c r="F4">
        <v>264913</v>
      </c>
      <c r="G4">
        <v>268885</v>
      </c>
    </row>
    <row r="5" spans="1:7" x14ac:dyDescent="0.35">
      <c r="A5" t="s">
        <v>4</v>
      </c>
      <c r="B5">
        <v>2885</v>
      </c>
      <c r="C5">
        <v>3325</v>
      </c>
      <c r="D5">
        <v>3376</v>
      </c>
      <c r="E5">
        <v>3786</v>
      </c>
      <c r="F5">
        <v>4038</v>
      </c>
      <c r="G5">
        <v>4035</v>
      </c>
    </row>
    <row r="6" spans="1:7" x14ac:dyDescent="0.35">
      <c r="A6" t="s">
        <v>5</v>
      </c>
      <c r="B6">
        <v>66521</v>
      </c>
      <c r="C6">
        <v>84375</v>
      </c>
      <c r="D6">
        <v>142442</v>
      </c>
      <c r="E6">
        <v>109764</v>
      </c>
      <c r="F6">
        <v>115946</v>
      </c>
      <c r="G6">
        <v>113343</v>
      </c>
    </row>
    <row r="7" spans="1:7" x14ac:dyDescent="0.35">
      <c r="A7" t="s">
        <v>6</v>
      </c>
      <c r="B7">
        <v>1412</v>
      </c>
      <c r="C7">
        <v>1602</v>
      </c>
      <c r="D7">
        <v>1867</v>
      </c>
      <c r="E7">
        <v>2006</v>
      </c>
      <c r="F7">
        <v>2225</v>
      </c>
      <c r="G7">
        <v>2373</v>
      </c>
    </row>
    <row r="8" spans="1:7" x14ac:dyDescent="0.35">
      <c r="A8" t="s">
        <v>7</v>
      </c>
      <c r="B8">
        <v>385218</v>
      </c>
      <c r="C8">
        <v>486040</v>
      </c>
      <c r="D8">
        <v>632318</v>
      </c>
      <c r="E8">
        <v>645511</v>
      </c>
      <c r="F8">
        <v>632145</v>
      </c>
      <c r="G8">
        <v>683533</v>
      </c>
    </row>
    <row r="9" spans="1:7" x14ac:dyDescent="0.35">
      <c r="A9" t="s">
        <v>8</v>
      </c>
      <c r="B9">
        <v>12642</v>
      </c>
      <c r="C9">
        <v>13879</v>
      </c>
      <c r="D9">
        <v>19514</v>
      </c>
      <c r="E9">
        <v>24086</v>
      </c>
      <c r="F9">
        <v>25533</v>
      </c>
      <c r="G9">
        <v>26258</v>
      </c>
    </row>
    <row r="10" spans="1:7" x14ac:dyDescent="0.35">
      <c r="A10" t="s">
        <v>9</v>
      </c>
      <c r="B10">
        <v>2486</v>
      </c>
      <c r="C10">
        <v>2929</v>
      </c>
      <c r="D10">
        <v>3279</v>
      </c>
      <c r="E10">
        <v>3649</v>
      </c>
      <c r="F10">
        <v>3952</v>
      </c>
      <c r="G10">
        <v>4100</v>
      </c>
    </row>
    <row r="11" spans="1:7" x14ac:dyDescent="0.35">
      <c r="A11" t="s">
        <v>10</v>
      </c>
      <c r="B11">
        <v>1362613</v>
      </c>
      <c r="C11">
        <v>1655843</v>
      </c>
      <c r="D11">
        <v>1725461</v>
      </c>
      <c r="E11">
        <v>1742461</v>
      </c>
      <c r="F11">
        <v>1796805</v>
      </c>
      <c r="G11">
        <v>1771681</v>
      </c>
    </row>
    <row r="12" spans="1:7" x14ac:dyDescent="0.35">
      <c r="A12" t="s">
        <v>11</v>
      </c>
      <c r="B12">
        <v>434050</v>
      </c>
      <c r="C12">
        <v>480786</v>
      </c>
      <c r="D12">
        <v>472339</v>
      </c>
      <c r="E12">
        <v>512509</v>
      </c>
      <c r="F12">
        <v>521269</v>
      </c>
      <c r="G12">
        <v>534301</v>
      </c>
    </row>
    <row r="13" spans="1:7" x14ac:dyDescent="0.35">
      <c r="A13" t="s">
        <v>12</v>
      </c>
      <c r="B13">
        <v>42693</v>
      </c>
      <c r="C13">
        <v>54825</v>
      </c>
      <c r="D13">
        <v>78807</v>
      </c>
      <c r="E13">
        <v>72428</v>
      </c>
      <c r="F13">
        <v>74316</v>
      </c>
      <c r="G13">
        <v>78870</v>
      </c>
    </row>
    <row r="14" spans="1:7" x14ac:dyDescent="0.35">
      <c r="A14" t="s">
        <v>13</v>
      </c>
      <c r="B14">
        <v>9958</v>
      </c>
      <c r="C14">
        <v>11369</v>
      </c>
      <c r="D14">
        <v>13136</v>
      </c>
      <c r="E14">
        <v>14338</v>
      </c>
      <c r="F14">
        <v>14761</v>
      </c>
      <c r="G14">
        <v>15178</v>
      </c>
    </row>
    <row r="15" spans="1:7" x14ac:dyDescent="0.35">
      <c r="A15" t="s">
        <v>14</v>
      </c>
      <c r="B15">
        <v>35838</v>
      </c>
      <c r="C15">
        <v>40840</v>
      </c>
      <c r="D15">
        <v>46458</v>
      </c>
      <c r="E15">
        <v>46192</v>
      </c>
      <c r="F15">
        <v>46943</v>
      </c>
      <c r="G15">
        <v>47829</v>
      </c>
    </row>
    <row r="16" spans="1:7" x14ac:dyDescent="0.35">
      <c r="A16" t="s">
        <v>15</v>
      </c>
      <c r="B16">
        <v>373902</v>
      </c>
      <c r="C16">
        <v>416265</v>
      </c>
      <c r="D16">
        <v>460201</v>
      </c>
      <c r="E16">
        <v>451534</v>
      </c>
      <c r="F16">
        <v>451096</v>
      </c>
      <c r="G16">
        <v>467218</v>
      </c>
    </row>
    <row r="17" spans="1:7" x14ac:dyDescent="0.35">
      <c r="A17" t="s">
        <v>16</v>
      </c>
      <c r="B17">
        <v>5168</v>
      </c>
      <c r="C17">
        <v>5275</v>
      </c>
      <c r="D17">
        <v>6257</v>
      </c>
      <c r="E17">
        <v>6721</v>
      </c>
      <c r="F17">
        <v>7167</v>
      </c>
      <c r="G17">
        <v>7552</v>
      </c>
    </row>
    <row r="18" spans="1:7" x14ac:dyDescent="0.35">
      <c r="A18" t="s">
        <v>17</v>
      </c>
      <c r="B18">
        <v>61312</v>
      </c>
      <c r="C18">
        <v>68207</v>
      </c>
      <c r="D18">
        <v>73735</v>
      </c>
      <c r="E18">
        <v>71792</v>
      </c>
      <c r="F18">
        <v>71180</v>
      </c>
      <c r="G18">
        <v>71561</v>
      </c>
    </row>
    <row r="19" spans="1:7" x14ac:dyDescent="0.35">
      <c r="A19" t="s">
        <v>18</v>
      </c>
      <c r="B19">
        <v>529269</v>
      </c>
      <c r="C19">
        <v>598892</v>
      </c>
      <c r="D19">
        <v>593906</v>
      </c>
      <c r="E19">
        <v>644968</v>
      </c>
      <c r="F19">
        <v>664965</v>
      </c>
      <c r="G19">
        <v>684864</v>
      </c>
    </row>
    <row r="20" spans="1:7" x14ac:dyDescent="0.35">
      <c r="A20" t="s">
        <v>19</v>
      </c>
      <c r="B20">
        <v>2043</v>
      </c>
      <c r="C20">
        <v>2421</v>
      </c>
      <c r="D20">
        <v>2847</v>
      </c>
      <c r="E20">
        <v>3067</v>
      </c>
      <c r="F20">
        <v>3427</v>
      </c>
      <c r="G20">
        <v>3611</v>
      </c>
    </row>
    <row r="21" spans="1:7" x14ac:dyDescent="0.35">
      <c r="A21" t="s">
        <v>20</v>
      </c>
      <c r="B21">
        <v>15674</v>
      </c>
      <c r="C21">
        <v>17699</v>
      </c>
      <c r="D21">
        <v>17439</v>
      </c>
      <c r="E21">
        <v>19679</v>
      </c>
      <c r="F21">
        <v>21249</v>
      </c>
      <c r="G21">
        <v>22236</v>
      </c>
    </row>
    <row r="22" spans="1:7" x14ac:dyDescent="0.35">
      <c r="A22" t="s">
        <v>21</v>
      </c>
      <c r="B22">
        <v>2586</v>
      </c>
      <c r="C22">
        <v>2623</v>
      </c>
      <c r="D22">
        <v>2869</v>
      </c>
      <c r="E22">
        <v>2923</v>
      </c>
      <c r="F22">
        <v>3092</v>
      </c>
      <c r="G22">
        <v>3422</v>
      </c>
    </row>
    <row r="23" spans="1:7" x14ac:dyDescent="0.35">
      <c r="A23" t="s">
        <v>22</v>
      </c>
      <c r="B23">
        <v>36897</v>
      </c>
      <c r="C23">
        <v>40701</v>
      </c>
      <c r="D23">
        <v>44329</v>
      </c>
      <c r="E23">
        <v>45464</v>
      </c>
      <c r="F23">
        <v>48404</v>
      </c>
      <c r="G23">
        <v>56339</v>
      </c>
    </row>
    <row r="24" spans="1:7" x14ac:dyDescent="0.35">
      <c r="A24" t="s">
        <v>23</v>
      </c>
      <c r="B24">
        <v>20226</v>
      </c>
      <c r="C24">
        <v>23673</v>
      </c>
      <c r="D24">
        <v>24535</v>
      </c>
      <c r="E24">
        <v>27592</v>
      </c>
      <c r="F24">
        <v>28795</v>
      </c>
      <c r="G24">
        <v>28807</v>
      </c>
    </row>
    <row r="25" spans="1:7" x14ac:dyDescent="0.35">
      <c r="A25" t="s">
        <v>24</v>
      </c>
      <c r="B25">
        <v>14930</v>
      </c>
      <c r="C25">
        <v>18750</v>
      </c>
      <c r="D25">
        <v>20321</v>
      </c>
      <c r="E25">
        <v>19411</v>
      </c>
      <c r="F25">
        <v>19356</v>
      </c>
      <c r="G25">
        <v>19400</v>
      </c>
    </row>
    <row r="26" spans="1:7" x14ac:dyDescent="0.35">
      <c r="A26" t="s">
        <v>25</v>
      </c>
      <c r="B26">
        <v>1476092</v>
      </c>
      <c r="C26">
        <v>1670650</v>
      </c>
      <c r="D26">
        <v>1951849</v>
      </c>
      <c r="E26">
        <v>2191137</v>
      </c>
      <c r="F26">
        <v>2171337</v>
      </c>
      <c r="G26">
        <v>2125958</v>
      </c>
    </row>
    <row r="27" spans="1:7" x14ac:dyDescent="0.35">
      <c r="A27" t="s">
        <v>26</v>
      </c>
      <c r="B27">
        <v>12006</v>
      </c>
      <c r="C27">
        <v>14006</v>
      </c>
      <c r="D27">
        <v>16682</v>
      </c>
      <c r="E27">
        <v>15095</v>
      </c>
      <c r="F27">
        <v>15463</v>
      </c>
      <c r="G27">
        <v>16007</v>
      </c>
    </row>
    <row r="28" spans="1:7" x14ac:dyDescent="0.35">
      <c r="A28" t="s">
        <v>27</v>
      </c>
      <c r="B28">
        <v>70658</v>
      </c>
      <c r="C28">
        <v>84477</v>
      </c>
      <c r="D28">
        <v>90719</v>
      </c>
      <c r="E28">
        <v>102434</v>
      </c>
      <c r="F28">
        <v>112232</v>
      </c>
      <c r="G28">
        <v>117007</v>
      </c>
    </row>
    <row r="29" spans="1:7" x14ac:dyDescent="0.35">
      <c r="A29" t="s">
        <v>28</v>
      </c>
      <c r="B29">
        <v>17837</v>
      </c>
      <c r="C29">
        <v>19747</v>
      </c>
      <c r="D29">
        <v>19588</v>
      </c>
      <c r="E29">
        <v>21181</v>
      </c>
      <c r="F29">
        <v>23975</v>
      </c>
      <c r="G29">
        <v>27056</v>
      </c>
    </row>
    <row r="30" spans="1:7" x14ac:dyDescent="0.35">
      <c r="A30" t="s">
        <v>29</v>
      </c>
      <c r="B30">
        <v>3089</v>
      </c>
      <c r="C30">
        <v>3356</v>
      </c>
      <c r="D30">
        <v>3922</v>
      </c>
      <c r="E30">
        <v>4246</v>
      </c>
      <c r="F30">
        <v>4743</v>
      </c>
      <c r="G30">
        <v>6745</v>
      </c>
    </row>
    <row r="31" spans="1:7" x14ac:dyDescent="0.35">
      <c r="A31" t="s">
        <v>30</v>
      </c>
      <c r="B31">
        <v>1831</v>
      </c>
      <c r="C31">
        <v>2053</v>
      </c>
      <c r="D31">
        <v>2309</v>
      </c>
      <c r="E31">
        <v>2588</v>
      </c>
      <c r="F31">
        <v>2726</v>
      </c>
      <c r="G31">
        <v>2786</v>
      </c>
    </row>
    <row r="32" spans="1:7" x14ac:dyDescent="0.35">
      <c r="A32" t="s">
        <v>31</v>
      </c>
      <c r="B32">
        <v>34898</v>
      </c>
      <c r="C32">
        <v>36797</v>
      </c>
      <c r="D32">
        <v>39838</v>
      </c>
      <c r="E32">
        <v>43304</v>
      </c>
      <c r="F32">
        <v>47328</v>
      </c>
      <c r="G32">
        <v>49799</v>
      </c>
    </row>
    <row r="33" spans="1:7" x14ac:dyDescent="0.35">
      <c r="A33" t="s">
        <v>32</v>
      </c>
      <c r="B33">
        <v>40863</v>
      </c>
      <c r="C33">
        <v>45036</v>
      </c>
      <c r="D33">
        <v>44442</v>
      </c>
      <c r="E33">
        <v>49283</v>
      </c>
      <c r="F33">
        <v>52784</v>
      </c>
      <c r="G33">
        <v>56011</v>
      </c>
    </row>
    <row r="34" spans="1:7" x14ac:dyDescent="0.35">
      <c r="A34" t="s">
        <v>33</v>
      </c>
      <c r="B34">
        <v>1655685</v>
      </c>
      <c r="C34">
        <v>2022382</v>
      </c>
      <c r="D34">
        <v>2190411</v>
      </c>
      <c r="E34">
        <v>2173340</v>
      </c>
      <c r="F34">
        <v>2241253</v>
      </c>
      <c r="G34">
        <v>2225341</v>
      </c>
    </row>
    <row r="35" spans="1:7" x14ac:dyDescent="0.35">
      <c r="A35" t="s">
        <v>34</v>
      </c>
      <c r="B35">
        <v>2389</v>
      </c>
      <c r="C35">
        <v>2585</v>
      </c>
      <c r="D35">
        <v>2460</v>
      </c>
      <c r="E35">
        <v>2602</v>
      </c>
      <c r="F35">
        <v>2831</v>
      </c>
      <c r="G35">
        <v>2932</v>
      </c>
    </row>
    <row r="36" spans="1:7" x14ac:dyDescent="0.35">
      <c r="A36" t="s">
        <v>35</v>
      </c>
      <c r="B36">
        <v>14954</v>
      </c>
      <c r="C36">
        <v>16881</v>
      </c>
      <c r="D36">
        <v>17867</v>
      </c>
      <c r="E36">
        <v>18343</v>
      </c>
      <c r="F36">
        <v>19078</v>
      </c>
      <c r="G36">
        <v>18792</v>
      </c>
    </row>
    <row r="37" spans="1:7" x14ac:dyDescent="0.35">
      <c r="A37" t="s">
        <v>36</v>
      </c>
      <c r="B37">
        <v>254060</v>
      </c>
      <c r="C37">
        <v>315411</v>
      </c>
      <c r="D37">
        <v>301270</v>
      </c>
      <c r="E37">
        <v>335627</v>
      </c>
      <c r="F37">
        <v>330210</v>
      </c>
      <c r="G37">
        <v>343823</v>
      </c>
    </row>
    <row r="38" spans="1:7" x14ac:dyDescent="0.35">
      <c r="A38" t="s">
        <v>37</v>
      </c>
      <c r="B38">
        <v>15103357</v>
      </c>
      <c r="C38">
        <v>18190803</v>
      </c>
      <c r="D38">
        <v>18307816</v>
      </c>
      <c r="E38">
        <v>18270351</v>
      </c>
      <c r="F38">
        <v>18748009</v>
      </c>
      <c r="G38">
        <v>19231705</v>
      </c>
    </row>
    <row r="39" spans="1:7" x14ac:dyDescent="0.35">
      <c r="A39" t="s">
        <v>38</v>
      </c>
      <c r="B39">
        <v>270348</v>
      </c>
      <c r="C39">
        <v>318525</v>
      </c>
      <c r="D39">
        <v>345632</v>
      </c>
      <c r="E39">
        <v>366292</v>
      </c>
      <c r="F39">
        <v>418542</v>
      </c>
      <c r="G39">
        <v>427766</v>
      </c>
    </row>
    <row r="40" spans="1:7" x14ac:dyDescent="0.35">
      <c r="A40" t="s">
        <v>39</v>
      </c>
      <c r="B40">
        <v>1218</v>
      </c>
      <c r="C40">
        <v>1273</v>
      </c>
      <c r="D40">
        <v>1223</v>
      </c>
      <c r="E40">
        <v>1335</v>
      </c>
      <c r="F40">
        <v>1456</v>
      </c>
      <c r="G40">
        <v>1548</v>
      </c>
    </row>
    <row r="41" spans="1:7" x14ac:dyDescent="0.35">
      <c r="A41" t="s">
        <v>40</v>
      </c>
      <c r="B41">
        <v>49613</v>
      </c>
      <c r="C41">
        <v>55327</v>
      </c>
      <c r="D41">
        <v>63324</v>
      </c>
      <c r="E41">
        <v>64402</v>
      </c>
      <c r="F41">
        <v>71011</v>
      </c>
      <c r="G41">
        <v>79119</v>
      </c>
    </row>
    <row r="42" spans="1:7" x14ac:dyDescent="0.35">
      <c r="A42" t="s">
        <v>41</v>
      </c>
      <c r="B42">
        <v>11485</v>
      </c>
      <c r="C42">
        <v>13387</v>
      </c>
      <c r="D42">
        <v>13967</v>
      </c>
      <c r="E42">
        <v>14169</v>
      </c>
      <c r="F42">
        <v>14893</v>
      </c>
      <c r="G42">
        <v>15281</v>
      </c>
    </row>
    <row r="43" spans="1:7" x14ac:dyDescent="0.35">
      <c r="A43" t="s">
        <v>42</v>
      </c>
      <c r="B43">
        <v>62382</v>
      </c>
      <c r="C43">
        <v>64954</v>
      </c>
      <c r="D43">
        <v>69235</v>
      </c>
      <c r="E43">
        <v>86509</v>
      </c>
      <c r="F43">
        <v>95365</v>
      </c>
      <c r="G43">
        <v>102591</v>
      </c>
    </row>
    <row r="44" spans="1:7" x14ac:dyDescent="0.35">
      <c r="A44" t="s">
        <v>43</v>
      </c>
      <c r="B44">
        <v>63119</v>
      </c>
      <c r="C44">
        <v>72833</v>
      </c>
      <c r="D44">
        <v>71075</v>
      </c>
      <c r="E44">
        <v>79630</v>
      </c>
      <c r="F44">
        <v>87096</v>
      </c>
      <c r="G44">
        <v>94483</v>
      </c>
    </row>
    <row r="45" spans="1:7" x14ac:dyDescent="0.35">
      <c r="A45" t="s">
        <v>44</v>
      </c>
      <c r="B45">
        <v>57919</v>
      </c>
      <c r="C45">
        <v>69055</v>
      </c>
      <c r="D45">
        <v>71260</v>
      </c>
      <c r="E45">
        <v>84416</v>
      </c>
      <c r="F45">
        <v>92506</v>
      </c>
      <c r="G45">
        <v>98951</v>
      </c>
    </row>
    <row r="46" spans="1:7" x14ac:dyDescent="0.35">
      <c r="A46" t="s">
        <v>45</v>
      </c>
      <c r="B46">
        <v>25535</v>
      </c>
      <c r="C46">
        <v>30393</v>
      </c>
      <c r="D46">
        <v>31001</v>
      </c>
      <c r="E46">
        <v>33897</v>
      </c>
      <c r="F46">
        <v>36156</v>
      </c>
      <c r="G46">
        <v>38736</v>
      </c>
    </row>
    <row r="47" spans="1:7" x14ac:dyDescent="0.35">
      <c r="A47" t="s">
        <v>46</v>
      </c>
      <c r="B47">
        <v>251110</v>
      </c>
      <c r="C47">
        <v>290973</v>
      </c>
      <c r="D47">
        <v>301831</v>
      </c>
      <c r="E47">
        <v>343207</v>
      </c>
      <c r="F47">
        <v>344931</v>
      </c>
      <c r="G47">
        <v>360244</v>
      </c>
    </row>
    <row r="48" spans="1:7" x14ac:dyDescent="0.35">
      <c r="A48" t="s">
        <v>47</v>
      </c>
      <c r="B48">
        <v>355631</v>
      </c>
      <c r="C48">
        <v>408378</v>
      </c>
      <c r="D48">
        <v>401946</v>
      </c>
      <c r="E48">
        <v>407092</v>
      </c>
      <c r="F48">
        <v>429458</v>
      </c>
      <c r="G48">
        <v>449940</v>
      </c>
    </row>
    <row r="49" spans="1:7" x14ac:dyDescent="0.35">
      <c r="A49" t="s">
        <v>48</v>
      </c>
      <c r="B49">
        <v>3144</v>
      </c>
      <c r="C49">
        <v>3393</v>
      </c>
      <c r="D49">
        <v>3563</v>
      </c>
      <c r="E49">
        <v>3917</v>
      </c>
      <c r="F49">
        <v>4257</v>
      </c>
      <c r="G49">
        <v>4587</v>
      </c>
    </row>
    <row r="50" spans="1:7" x14ac:dyDescent="0.35">
      <c r="A50" t="s">
        <v>49</v>
      </c>
      <c r="B50">
        <v>504</v>
      </c>
      <c r="C50">
        <v>555</v>
      </c>
      <c r="D50">
        <v>607</v>
      </c>
      <c r="E50">
        <v>654</v>
      </c>
      <c r="F50">
        <v>697</v>
      </c>
      <c r="G50">
        <v>742</v>
      </c>
    </row>
    <row r="51" spans="1:7" x14ac:dyDescent="0.35">
      <c r="A51" t="s">
        <v>50</v>
      </c>
      <c r="B51">
        <v>78625</v>
      </c>
      <c r="C51">
        <v>95067</v>
      </c>
      <c r="D51">
        <v>113813</v>
      </c>
      <c r="E51">
        <v>120794</v>
      </c>
      <c r="F51">
        <v>124613</v>
      </c>
      <c r="G51">
        <v>127828</v>
      </c>
    </row>
    <row r="52" spans="1:7" x14ac:dyDescent="0.35">
      <c r="A52" t="s">
        <v>51</v>
      </c>
      <c r="B52">
        <v>95865</v>
      </c>
      <c r="C52">
        <v>107179</v>
      </c>
      <c r="D52">
        <v>116133</v>
      </c>
      <c r="E52">
        <v>121147</v>
      </c>
      <c r="F52">
        <v>121728</v>
      </c>
      <c r="G52">
        <v>125677</v>
      </c>
    </row>
    <row r="53" spans="1:7" x14ac:dyDescent="0.35">
      <c r="A53" t="s">
        <v>52</v>
      </c>
      <c r="B53">
        <v>382525</v>
      </c>
      <c r="C53">
        <v>423300</v>
      </c>
      <c r="D53">
        <v>475231</v>
      </c>
      <c r="E53">
        <v>393828</v>
      </c>
      <c r="F53">
        <v>383109</v>
      </c>
      <c r="G53">
        <v>347342</v>
      </c>
    </row>
    <row r="54" spans="1:7" x14ac:dyDescent="0.35">
      <c r="A54" t="s">
        <v>53</v>
      </c>
      <c r="B54">
        <v>24921</v>
      </c>
      <c r="C54">
        <v>29043</v>
      </c>
      <c r="D54">
        <v>31989</v>
      </c>
      <c r="E54">
        <v>34016</v>
      </c>
      <c r="F54">
        <v>35337</v>
      </c>
      <c r="G54">
        <v>36749</v>
      </c>
    </row>
    <row r="55" spans="1:7" x14ac:dyDescent="0.35">
      <c r="A55" t="s">
        <v>54</v>
      </c>
      <c r="B55">
        <v>9908</v>
      </c>
      <c r="C55">
        <v>12222</v>
      </c>
      <c r="D55">
        <v>13717</v>
      </c>
      <c r="E55">
        <v>12339</v>
      </c>
      <c r="F55">
        <v>12544</v>
      </c>
      <c r="G55">
        <v>12684</v>
      </c>
    </row>
    <row r="56" spans="1:7" x14ac:dyDescent="0.35">
      <c r="A56" t="s">
        <v>55</v>
      </c>
      <c r="B56">
        <v>1982</v>
      </c>
    </row>
    <row r="57" spans="1:7" x14ac:dyDescent="0.35">
      <c r="A57" t="s">
        <v>56</v>
      </c>
      <c r="B57">
        <v>31795</v>
      </c>
      <c r="C57">
        <v>37229</v>
      </c>
      <c r="D57">
        <v>38406</v>
      </c>
      <c r="E57">
        <v>41303</v>
      </c>
      <c r="F57">
        <v>42752</v>
      </c>
      <c r="G57">
        <v>45004</v>
      </c>
    </row>
    <row r="58" spans="1:7" x14ac:dyDescent="0.35">
      <c r="A58" t="s">
        <v>57</v>
      </c>
      <c r="B58">
        <v>3984</v>
      </c>
      <c r="C58">
        <v>4851</v>
      </c>
      <c r="D58">
        <v>4791</v>
      </c>
      <c r="E58">
        <v>4858</v>
      </c>
      <c r="F58">
        <v>5199</v>
      </c>
      <c r="G58">
        <v>5483</v>
      </c>
    </row>
    <row r="59" spans="1:7" x14ac:dyDescent="0.35">
      <c r="A59" t="s">
        <v>58</v>
      </c>
      <c r="B59">
        <v>96611</v>
      </c>
      <c r="C59">
        <v>99261</v>
      </c>
      <c r="D59">
        <v>118958</v>
      </c>
      <c r="E59">
        <v>159761</v>
      </c>
      <c r="F59">
        <v>143123</v>
      </c>
      <c r="G59">
        <v>117457</v>
      </c>
    </row>
    <row r="60" spans="1:7" x14ac:dyDescent="0.35">
      <c r="A60" t="s">
        <v>59</v>
      </c>
      <c r="B60">
        <v>4432</v>
      </c>
      <c r="C60">
        <v>4305</v>
      </c>
      <c r="D60">
        <v>4970</v>
      </c>
      <c r="E60">
        <v>5442</v>
      </c>
      <c r="F60">
        <v>5949</v>
      </c>
      <c r="G60">
        <v>6257</v>
      </c>
    </row>
    <row r="61" spans="1:7" x14ac:dyDescent="0.35">
      <c r="A61" t="s">
        <v>60</v>
      </c>
      <c r="B61">
        <v>269784</v>
      </c>
      <c r="C61">
        <v>294419</v>
      </c>
      <c r="D61">
        <v>280474</v>
      </c>
      <c r="E61">
        <v>295036</v>
      </c>
      <c r="F61">
        <v>298833</v>
      </c>
      <c r="G61">
        <v>303945</v>
      </c>
    </row>
    <row r="62" spans="1:7" x14ac:dyDescent="0.35">
      <c r="A62" t="s">
        <v>61</v>
      </c>
      <c r="B62">
        <v>2645806</v>
      </c>
      <c r="C62">
        <v>2968405</v>
      </c>
      <c r="D62">
        <v>2797049</v>
      </c>
      <c r="E62">
        <v>3056880</v>
      </c>
      <c r="F62">
        <v>3162023</v>
      </c>
      <c r="G62">
        <v>3211292</v>
      </c>
    </row>
    <row r="63" spans="1:7" x14ac:dyDescent="0.35">
      <c r="A63" t="s">
        <v>62</v>
      </c>
      <c r="B63">
        <v>15364</v>
      </c>
      <c r="C63">
        <v>19455</v>
      </c>
      <c r="D63">
        <v>20485</v>
      </c>
      <c r="E63">
        <v>20059</v>
      </c>
      <c r="F63">
        <v>20774</v>
      </c>
      <c r="G63">
        <v>20391</v>
      </c>
    </row>
    <row r="64" spans="1:7" x14ac:dyDescent="0.35">
      <c r="A64" t="s">
        <v>63</v>
      </c>
      <c r="B64">
        <v>1809</v>
      </c>
      <c r="C64">
        <v>2045</v>
      </c>
      <c r="D64">
        <v>2135</v>
      </c>
      <c r="E64">
        <v>2345</v>
      </c>
      <c r="F64">
        <v>2558</v>
      </c>
      <c r="G64">
        <v>2771</v>
      </c>
    </row>
    <row r="65" spans="1:7" x14ac:dyDescent="0.35">
      <c r="A65" t="s">
        <v>64</v>
      </c>
      <c r="B65">
        <v>16013</v>
      </c>
      <c r="C65">
        <v>18849</v>
      </c>
      <c r="D65">
        <v>24985</v>
      </c>
      <c r="E65">
        <v>30778</v>
      </c>
      <c r="F65">
        <v>33775</v>
      </c>
      <c r="G65">
        <v>35353</v>
      </c>
    </row>
    <row r="66" spans="1:7" x14ac:dyDescent="0.35">
      <c r="A66" t="s">
        <v>65</v>
      </c>
      <c r="B66">
        <v>3936989</v>
      </c>
      <c r="C66">
        <v>4351188</v>
      </c>
      <c r="D66">
        <v>4166872</v>
      </c>
      <c r="E66">
        <v>4527009</v>
      </c>
      <c r="F66">
        <v>4658526</v>
      </c>
      <c r="G66">
        <v>4744804</v>
      </c>
    </row>
    <row r="67" spans="1:7" x14ac:dyDescent="0.35">
      <c r="A67" t="s">
        <v>66</v>
      </c>
      <c r="B67">
        <v>70008</v>
      </c>
      <c r="C67">
        <v>79514</v>
      </c>
      <c r="D67">
        <v>73919</v>
      </c>
      <c r="E67">
        <v>80547</v>
      </c>
      <c r="F67">
        <v>82825</v>
      </c>
      <c r="G67">
        <v>88332</v>
      </c>
    </row>
    <row r="68" spans="1:7" x14ac:dyDescent="0.35">
      <c r="A68" t="s">
        <v>67</v>
      </c>
      <c r="B68">
        <v>191210</v>
      </c>
      <c r="C68">
        <v>218449</v>
      </c>
      <c r="D68">
        <v>219053</v>
      </c>
      <c r="E68">
        <v>243569</v>
      </c>
      <c r="F68">
        <v>257067</v>
      </c>
      <c r="G68">
        <v>267348</v>
      </c>
    </row>
    <row r="69" spans="1:7" x14ac:dyDescent="0.35">
      <c r="A69" t="s">
        <v>68</v>
      </c>
      <c r="B69">
        <v>1043</v>
      </c>
      <c r="C69">
        <v>1123</v>
      </c>
      <c r="D69">
        <v>1231</v>
      </c>
      <c r="E69">
        <v>1325</v>
      </c>
      <c r="F69">
        <v>1392</v>
      </c>
      <c r="G69">
        <v>1464</v>
      </c>
    </row>
    <row r="70" spans="1:7" x14ac:dyDescent="0.35">
      <c r="A70" t="s">
        <v>69</v>
      </c>
      <c r="B70">
        <v>77718</v>
      </c>
      <c r="C70">
        <v>86467</v>
      </c>
      <c r="D70">
        <v>95631</v>
      </c>
      <c r="E70">
        <v>104436</v>
      </c>
      <c r="F70">
        <v>112575</v>
      </c>
      <c r="G70">
        <v>121177</v>
      </c>
    </row>
    <row r="71" spans="1:7" x14ac:dyDescent="0.35">
      <c r="A71" t="s">
        <v>70</v>
      </c>
      <c r="B71">
        <v>14089</v>
      </c>
      <c r="C71">
        <v>16320</v>
      </c>
      <c r="D71">
        <v>19589</v>
      </c>
      <c r="E71">
        <v>22750</v>
      </c>
      <c r="F71">
        <v>25758</v>
      </c>
      <c r="G71">
        <v>30094</v>
      </c>
    </row>
    <row r="72" spans="1:7" x14ac:dyDescent="0.35">
      <c r="A72" t="s">
        <v>71</v>
      </c>
      <c r="B72">
        <v>1523</v>
      </c>
      <c r="C72">
        <v>1722</v>
      </c>
      <c r="D72">
        <v>1721</v>
      </c>
      <c r="E72">
        <v>2005</v>
      </c>
      <c r="F72">
        <v>2184</v>
      </c>
      <c r="G72">
        <v>2274</v>
      </c>
    </row>
    <row r="73" spans="1:7" x14ac:dyDescent="0.35">
      <c r="A73" t="s">
        <v>72</v>
      </c>
      <c r="B73">
        <v>5471</v>
      </c>
      <c r="C73">
        <v>8041</v>
      </c>
      <c r="D73">
        <v>14718</v>
      </c>
      <c r="E73">
        <v>16919</v>
      </c>
      <c r="F73">
        <v>24659</v>
      </c>
      <c r="G73">
        <v>25822</v>
      </c>
    </row>
    <row r="74" spans="1:7" x14ac:dyDescent="0.35">
      <c r="A74" t="s">
        <v>73</v>
      </c>
      <c r="B74">
        <v>14508</v>
      </c>
      <c r="C74">
        <v>21017</v>
      </c>
      <c r="D74">
        <v>19826</v>
      </c>
      <c r="E74">
        <v>19603</v>
      </c>
      <c r="F74">
        <v>26229</v>
      </c>
      <c r="G74">
        <v>33548</v>
      </c>
    </row>
    <row r="75" spans="1:7" x14ac:dyDescent="0.35">
      <c r="A75" t="s">
        <v>74</v>
      </c>
      <c r="B75">
        <v>23190</v>
      </c>
      <c r="C75">
        <v>27950</v>
      </c>
      <c r="D75">
        <v>31233</v>
      </c>
      <c r="E75">
        <v>34229</v>
      </c>
      <c r="F75">
        <v>36965</v>
      </c>
      <c r="G75">
        <v>38172</v>
      </c>
    </row>
    <row r="76" spans="1:7" x14ac:dyDescent="0.35">
      <c r="A76" t="s">
        <v>75</v>
      </c>
      <c r="B76">
        <v>344941</v>
      </c>
      <c r="C76">
        <v>368954</v>
      </c>
      <c r="D76">
        <v>358680</v>
      </c>
      <c r="E76">
        <v>381066</v>
      </c>
      <c r="F76">
        <v>407107</v>
      </c>
      <c r="G76">
        <v>423999</v>
      </c>
    </row>
    <row r="77" spans="1:7" x14ac:dyDescent="0.35">
      <c r="A77" t="s">
        <v>76</v>
      </c>
      <c r="B77">
        <v>158468</v>
      </c>
      <c r="C77">
        <v>183283</v>
      </c>
      <c r="D77">
        <v>178321</v>
      </c>
      <c r="E77">
        <v>214098</v>
      </c>
      <c r="F77">
        <v>223060</v>
      </c>
      <c r="G77">
        <v>237070</v>
      </c>
    </row>
    <row r="78" spans="1:7" x14ac:dyDescent="0.35">
      <c r="A78" t="s">
        <v>77</v>
      </c>
      <c r="B78">
        <v>21630</v>
      </c>
      <c r="C78">
        <v>25770</v>
      </c>
      <c r="D78">
        <v>28696</v>
      </c>
      <c r="E78">
        <v>31452</v>
      </c>
      <c r="F78">
        <v>33463</v>
      </c>
      <c r="G78">
        <v>35309</v>
      </c>
    </row>
    <row r="79" spans="1:7" x14ac:dyDescent="0.35">
      <c r="A79" t="s">
        <v>78</v>
      </c>
      <c r="B79">
        <v>2674852</v>
      </c>
      <c r="C79">
        <v>3167271</v>
      </c>
      <c r="D79">
        <v>3346107</v>
      </c>
      <c r="E79">
        <v>3638490</v>
      </c>
      <c r="F79">
        <v>3909097</v>
      </c>
      <c r="G79">
        <v>4187017</v>
      </c>
    </row>
    <row r="80" spans="1:7" x14ac:dyDescent="0.35">
      <c r="A80" t="s">
        <v>79</v>
      </c>
      <c r="B80">
        <v>1059055</v>
      </c>
      <c r="C80">
        <v>1186510</v>
      </c>
      <c r="D80">
        <v>1319101</v>
      </c>
      <c r="E80">
        <v>1371169</v>
      </c>
      <c r="F80">
        <v>1396300</v>
      </c>
      <c r="G80">
        <v>1429743</v>
      </c>
    </row>
    <row r="81" spans="1:7" x14ac:dyDescent="0.35">
      <c r="A81" t="s">
        <v>80</v>
      </c>
      <c r="B81">
        <v>195528</v>
      </c>
      <c r="C81">
        <v>289294</v>
      </c>
      <c r="D81">
        <v>376254</v>
      </c>
      <c r="E81">
        <v>372820</v>
      </c>
      <c r="F81">
        <v>401357</v>
      </c>
      <c r="G81">
        <v>341013</v>
      </c>
    </row>
    <row r="82" spans="1:7" x14ac:dyDescent="0.35">
      <c r="A82" t="s">
        <v>81</v>
      </c>
      <c r="B82">
        <v>182576</v>
      </c>
      <c r="C82">
        <v>210753</v>
      </c>
      <c r="D82">
        <v>288059</v>
      </c>
      <c r="E82">
        <v>270799</v>
      </c>
      <c r="F82">
        <v>277478</v>
      </c>
      <c r="G82">
        <v>258020</v>
      </c>
    </row>
    <row r="83" spans="1:7" x14ac:dyDescent="0.35">
      <c r="A83" t="s">
        <v>82</v>
      </c>
      <c r="B83">
        <v>436205</v>
      </c>
      <c r="C83">
        <v>531660</v>
      </c>
      <c r="D83">
        <v>549003</v>
      </c>
      <c r="E83">
        <v>551554</v>
      </c>
      <c r="F83">
        <v>577216</v>
      </c>
      <c r="G83">
        <v>598840</v>
      </c>
    </row>
    <row r="84" spans="1:7" x14ac:dyDescent="0.35">
      <c r="A84" t="s">
        <v>83</v>
      </c>
      <c r="B84">
        <v>410771</v>
      </c>
      <c r="C84">
        <v>489854</v>
      </c>
      <c r="D84">
        <v>525183</v>
      </c>
      <c r="E84">
        <v>512185</v>
      </c>
      <c r="F84">
        <v>540381</v>
      </c>
      <c r="G84">
        <v>583361</v>
      </c>
    </row>
    <row r="85" spans="1:7" x14ac:dyDescent="0.35">
      <c r="A85" t="s">
        <v>84</v>
      </c>
      <c r="B85">
        <v>1905956</v>
      </c>
      <c r="C85">
        <v>2180656</v>
      </c>
      <c r="D85">
        <v>2105722</v>
      </c>
      <c r="E85">
        <v>2305271</v>
      </c>
      <c r="F85">
        <v>2372059</v>
      </c>
      <c r="G85">
        <v>2422855</v>
      </c>
    </row>
    <row r="86" spans="1:7" x14ac:dyDescent="0.35">
      <c r="A86" t="s">
        <v>85</v>
      </c>
      <c r="B86">
        <v>13885</v>
      </c>
      <c r="C86">
        <v>14674</v>
      </c>
      <c r="D86">
        <v>17003</v>
      </c>
      <c r="E86">
        <v>19315</v>
      </c>
      <c r="F86">
        <v>20069</v>
      </c>
      <c r="G86">
        <v>21411</v>
      </c>
    </row>
    <row r="87" spans="1:7" x14ac:dyDescent="0.35">
      <c r="A87" t="s">
        <v>86</v>
      </c>
      <c r="B87">
        <v>5054069</v>
      </c>
      <c r="C87">
        <v>5039148</v>
      </c>
      <c r="D87">
        <v>4262146</v>
      </c>
      <c r="E87">
        <v>4213167</v>
      </c>
      <c r="F87">
        <v>4026211</v>
      </c>
      <c r="G87">
        <v>4186431</v>
      </c>
    </row>
    <row r="88" spans="1:7" x14ac:dyDescent="0.35">
      <c r="A88" t="s">
        <v>87</v>
      </c>
      <c r="B88">
        <v>43762</v>
      </c>
      <c r="C88">
        <v>46362</v>
      </c>
      <c r="D88">
        <v>48722</v>
      </c>
      <c r="E88">
        <v>51161</v>
      </c>
      <c r="F88">
        <v>53428</v>
      </c>
      <c r="G88">
        <v>56102</v>
      </c>
    </row>
    <row r="89" spans="1:7" x14ac:dyDescent="0.35">
      <c r="A89" t="s">
        <v>88</v>
      </c>
      <c r="B89">
        <v>171082</v>
      </c>
      <c r="C89">
        <v>197112</v>
      </c>
      <c r="D89">
        <v>225496</v>
      </c>
      <c r="E89">
        <v>261840</v>
      </c>
      <c r="F89">
        <v>284810</v>
      </c>
      <c r="G89">
        <v>300538</v>
      </c>
    </row>
    <row r="90" spans="1:7" x14ac:dyDescent="0.35">
      <c r="A90" t="s">
        <v>89</v>
      </c>
      <c r="B90">
        <v>100912</v>
      </c>
      <c r="C90">
        <v>109875</v>
      </c>
      <c r="D90">
        <v>114733</v>
      </c>
      <c r="E90">
        <v>108747</v>
      </c>
      <c r="F90">
        <v>120899</v>
      </c>
      <c r="G90">
        <v>131673</v>
      </c>
    </row>
    <row r="91" spans="1:7" x14ac:dyDescent="0.35">
      <c r="A91" t="s">
        <v>90</v>
      </c>
      <c r="B91">
        <v>222</v>
      </c>
      <c r="C91">
        <v>285</v>
      </c>
      <c r="D91">
        <v>271</v>
      </c>
      <c r="E91">
        <v>289</v>
      </c>
      <c r="F91">
        <v>308</v>
      </c>
      <c r="G91">
        <v>312</v>
      </c>
    </row>
    <row r="92" spans="1:7" x14ac:dyDescent="0.35">
      <c r="A92" t="s">
        <v>91</v>
      </c>
      <c r="B92">
        <v>1744456</v>
      </c>
      <c r="C92">
        <v>1942314</v>
      </c>
      <c r="D92">
        <v>1799363</v>
      </c>
      <c r="E92">
        <v>1839058</v>
      </c>
      <c r="F92">
        <v>1869714</v>
      </c>
      <c r="G92">
        <v>1790322</v>
      </c>
    </row>
    <row r="93" spans="1:7" x14ac:dyDescent="0.35">
      <c r="A93" t="s">
        <v>92</v>
      </c>
      <c r="B93">
        <v>7728</v>
      </c>
      <c r="C93">
        <v>9418</v>
      </c>
      <c r="D93">
        <v>9375</v>
      </c>
      <c r="E93">
        <v>10470</v>
      </c>
      <c r="F93">
        <v>11151</v>
      </c>
      <c r="G93">
        <v>11274</v>
      </c>
    </row>
    <row r="94" spans="1:7" x14ac:dyDescent="0.35">
      <c r="A94" t="s">
        <v>93</v>
      </c>
      <c r="B94">
        <v>111048</v>
      </c>
      <c r="C94">
        <v>148455</v>
      </c>
      <c r="D94">
        <v>183977</v>
      </c>
      <c r="E94">
        <v>163716</v>
      </c>
      <c r="F94">
        <v>158568</v>
      </c>
      <c r="G94">
        <v>153101</v>
      </c>
    </row>
    <row r="95" spans="1:7" x14ac:dyDescent="0.35">
      <c r="A95" t="s">
        <v>94</v>
      </c>
      <c r="B95">
        <v>8283</v>
      </c>
      <c r="C95">
        <v>9256</v>
      </c>
      <c r="D95">
        <v>12269</v>
      </c>
      <c r="E95">
        <v>15187</v>
      </c>
      <c r="F95">
        <v>17491</v>
      </c>
      <c r="G95">
        <v>19849</v>
      </c>
    </row>
    <row r="96" spans="1:7" x14ac:dyDescent="0.35">
      <c r="A96" t="s">
        <v>95</v>
      </c>
      <c r="B96">
        <v>18511</v>
      </c>
      <c r="C96">
        <v>18533</v>
      </c>
      <c r="D96">
        <v>15121</v>
      </c>
      <c r="E96">
        <v>14978</v>
      </c>
      <c r="F96">
        <v>15879</v>
      </c>
      <c r="G96">
        <v>16322</v>
      </c>
    </row>
    <row r="97" spans="1:7" x14ac:dyDescent="0.35">
      <c r="A97" t="s">
        <v>96</v>
      </c>
      <c r="B97">
        <v>33353</v>
      </c>
      <c r="C97">
        <v>38209</v>
      </c>
      <c r="D97">
        <v>38045</v>
      </c>
      <c r="E97">
        <v>42584</v>
      </c>
      <c r="F97">
        <v>43508</v>
      </c>
      <c r="G97">
        <v>45535</v>
      </c>
    </row>
    <row r="98" spans="1:7" x14ac:dyDescent="0.35">
      <c r="A98" t="s">
        <v>97</v>
      </c>
      <c r="B98">
        <v>24976</v>
      </c>
      <c r="C98">
        <v>19782</v>
      </c>
      <c r="D98">
        <v>24748</v>
      </c>
      <c r="E98">
        <v>23607</v>
      </c>
      <c r="F98">
        <v>28280</v>
      </c>
    </row>
    <row r="99" spans="1:7" x14ac:dyDescent="0.35">
      <c r="A99" t="s">
        <v>98</v>
      </c>
      <c r="B99">
        <v>2092</v>
      </c>
      <c r="C99">
        <v>2445</v>
      </c>
      <c r="D99">
        <v>2275</v>
      </c>
      <c r="E99">
        <v>2213</v>
      </c>
      <c r="F99">
        <v>2309</v>
      </c>
      <c r="G99">
        <v>2404</v>
      </c>
    </row>
    <row r="100" spans="1:7" x14ac:dyDescent="0.35">
      <c r="A100" t="s">
        <v>99</v>
      </c>
      <c r="B100">
        <v>3037</v>
      </c>
      <c r="C100">
        <v>3509</v>
      </c>
      <c r="D100">
        <v>3974</v>
      </c>
      <c r="E100">
        <v>4390</v>
      </c>
      <c r="F100">
        <v>4818</v>
      </c>
      <c r="G100">
        <v>5166</v>
      </c>
    </row>
    <row r="101" spans="1:7" x14ac:dyDescent="0.35">
      <c r="A101" t="s">
        <v>100</v>
      </c>
      <c r="B101">
        <v>46893</v>
      </c>
      <c r="C101">
        <v>35216</v>
      </c>
      <c r="D101">
        <v>43281</v>
      </c>
      <c r="E101">
        <v>43958</v>
      </c>
      <c r="F101">
        <v>42159</v>
      </c>
      <c r="G101">
        <v>47484</v>
      </c>
    </row>
    <row r="102" spans="1:7" x14ac:dyDescent="0.35">
      <c r="A102" t="s">
        <v>101</v>
      </c>
      <c r="B102">
        <v>57352</v>
      </c>
      <c r="C102">
        <v>67068</v>
      </c>
      <c r="D102">
        <v>71082</v>
      </c>
      <c r="E102">
        <v>79824</v>
      </c>
      <c r="F102">
        <v>84847</v>
      </c>
      <c r="G102">
        <v>89192</v>
      </c>
    </row>
    <row r="103" spans="1:7" x14ac:dyDescent="0.35">
      <c r="A103" t="s">
        <v>102</v>
      </c>
      <c r="B103">
        <v>73612</v>
      </c>
      <c r="C103">
        <v>86444</v>
      </c>
      <c r="D103">
        <v>80865</v>
      </c>
      <c r="E103">
        <v>87599</v>
      </c>
      <c r="F103">
        <v>93169</v>
      </c>
      <c r="G103">
        <v>96613</v>
      </c>
    </row>
    <row r="104" spans="1:7" x14ac:dyDescent="0.35">
      <c r="A104" t="s">
        <v>103</v>
      </c>
      <c r="B104">
        <v>25344</v>
      </c>
      <c r="C104">
        <v>30969</v>
      </c>
      <c r="D104">
        <v>24998</v>
      </c>
      <c r="E104">
        <v>45802</v>
      </c>
      <c r="F104">
        <v>50182</v>
      </c>
      <c r="G104">
        <v>53354</v>
      </c>
    </row>
    <row r="105" spans="1:7" x14ac:dyDescent="0.35">
      <c r="A105" t="s">
        <v>104</v>
      </c>
      <c r="B105">
        <v>13051</v>
      </c>
      <c r="C105">
        <v>14355</v>
      </c>
      <c r="D105">
        <v>15326</v>
      </c>
      <c r="E105">
        <v>15870</v>
      </c>
      <c r="F105">
        <v>17420</v>
      </c>
      <c r="G105">
        <v>18708</v>
      </c>
    </row>
    <row r="106" spans="1:7" x14ac:dyDescent="0.35">
      <c r="A106" t="s">
        <v>105</v>
      </c>
      <c r="B106">
        <v>11847</v>
      </c>
      <c r="C106">
        <v>12475</v>
      </c>
      <c r="D106">
        <v>12531</v>
      </c>
      <c r="E106">
        <v>13439</v>
      </c>
      <c r="F106">
        <v>11797</v>
      </c>
      <c r="G106">
        <v>13959</v>
      </c>
    </row>
    <row r="107" spans="1:7" x14ac:dyDescent="0.35">
      <c r="A107" t="s">
        <v>106</v>
      </c>
      <c r="B107">
        <v>337456</v>
      </c>
      <c r="C107">
        <v>373785</v>
      </c>
      <c r="D107">
        <v>407605</v>
      </c>
      <c r="E107">
        <v>399705</v>
      </c>
      <c r="F107">
        <v>419617</v>
      </c>
      <c r="G107">
        <v>444984</v>
      </c>
    </row>
    <row r="108" spans="1:7" x14ac:dyDescent="0.35">
      <c r="A108" t="s">
        <v>107</v>
      </c>
      <c r="B108">
        <v>3706</v>
      </c>
      <c r="C108">
        <v>5242</v>
      </c>
      <c r="D108">
        <v>6168</v>
      </c>
      <c r="E108">
        <v>6581</v>
      </c>
      <c r="F108">
        <v>7019</v>
      </c>
      <c r="G108">
        <v>7480</v>
      </c>
    </row>
    <row r="109" spans="1:7" x14ac:dyDescent="0.35">
      <c r="A109" t="s">
        <v>108</v>
      </c>
      <c r="B109">
        <v>17491</v>
      </c>
      <c r="C109">
        <v>19320</v>
      </c>
      <c r="D109">
        <v>19319</v>
      </c>
      <c r="E109">
        <v>21184</v>
      </c>
      <c r="F109">
        <v>22724</v>
      </c>
      <c r="G109">
        <v>23208</v>
      </c>
    </row>
    <row r="110" spans="1:7" x14ac:dyDescent="0.35">
      <c r="A110" t="s">
        <v>109</v>
      </c>
      <c r="B110">
        <v>16397</v>
      </c>
      <c r="C110">
        <v>19737</v>
      </c>
      <c r="D110">
        <v>19254</v>
      </c>
      <c r="E110">
        <v>22217</v>
      </c>
      <c r="F110">
        <v>24315</v>
      </c>
      <c r="G110">
        <v>25750</v>
      </c>
    </row>
    <row r="111" spans="1:7" x14ac:dyDescent="0.35">
      <c r="A111" t="s">
        <v>110</v>
      </c>
      <c r="B111">
        <v>242</v>
      </c>
      <c r="C111">
        <v>259</v>
      </c>
      <c r="D111">
        <v>253</v>
      </c>
      <c r="E111">
        <v>259</v>
      </c>
      <c r="F111">
        <v>280</v>
      </c>
      <c r="G111">
        <v>297</v>
      </c>
    </row>
    <row r="112" spans="1:7" x14ac:dyDescent="0.35">
      <c r="A112" t="s">
        <v>111</v>
      </c>
      <c r="B112">
        <v>8464</v>
      </c>
      <c r="C112">
        <v>9126</v>
      </c>
      <c r="D112">
        <v>9564</v>
      </c>
      <c r="E112">
        <v>10649</v>
      </c>
      <c r="F112">
        <v>10697</v>
      </c>
      <c r="G112">
        <v>11470</v>
      </c>
    </row>
    <row r="113" spans="1:7" x14ac:dyDescent="0.35">
      <c r="A113" t="s">
        <v>112</v>
      </c>
      <c r="B113">
        <v>11408</v>
      </c>
      <c r="C113">
        <v>11484</v>
      </c>
      <c r="D113">
        <v>12908</v>
      </c>
      <c r="E113">
        <v>14101</v>
      </c>
      <c r="F113">
        <v>14953</v>
      </c>
      <c r="G113">
        <v>15495</v>
      </c>
    </row>
    <row r="114" spans="1:7" x14ac:dyDescent="0.35">
      <c r="A114" t="s">
        <v>113</v>
      </c>
      <c r="B114">
        <v>1121065</v>
      </c>
      <c r="C114">
        <v>1316569</v>
      </c>
      <c r="D114">
        <v>1466465</v>
      </c>
      <c r="E114">
        <v>1793799</v>
      </c>
      <c r="F114">
        <v>1852723</v>
      </c>
      <c r="G114">
        <v>1692640</v>
      </c>
    </row>
    <row r="115" spans="1:7" x14ac:dyDescent="0.35">
      <c r="A115" t="s">
        <v>114</v>
      </c>
      <c r="B115">
        <v>373</v>
      </c>
      <c r="C115">
        <v>392</v>
      </c>
      <c r="D115">
        <v>416</v>
      </c>
      <c r="E115">
        <v>444</v>
      </c>
      <c r="F115">
        <v>471</v>
      </c>
      <c r="G115">
        <v>500</v>
      </c>
    </row>
    <row r="116" spans="1:7" x14ac:dyDescent="0.35">
      <c r="A116" t="s">
        <v>115</v>
      </c>
      <c r="B116">
        <v>11530</v>
      </c>
      <c r="C116">
        <v>13694</v>
      </c>
      <c r="D116">
        <v>14493</v>
      </c>
      <c r="E116">
        <v>16751</v>
      </c>
      <c r="F116">
        <v>18126</v>
      </c>
      <c r="G116">
        <v>19462</v>
      </c>
    </row>
    <row r="117" spans="1:7" x14ac:dyDescent="0.35">
      <c r="A117" t="s">
        <v>116</v>
      </c>
      <c r="B117">
        <v>13313</v>
      </c>
      <c r="C117">
        <v>15286</v>
      </c>
      <c r="D117">
        <v>17146</v>
      </c>
      <c r="E117">
        <v>20315</v>
      </c>
      <c r="F117">
        <v>23586</v>
      </c>
      <c r="G117">
        <v>25804</v>
      </c>
    </row>
    <row r="118" spans="1:7" x14ac:dyDescent="0.35">
      <c r="A118" t="s">
        <v>117</v>
      </c>
      <c r="B118">
        <v>4777</v>
      </c>
      <c r="C118">
        <v>5865</v>
      </c>
      <c r="D118">
        <v>6243</v>
      </c>
      <c r="E118">
        <v>7532</v>
      </c>
      <c r="F118">
        <v>8023</v>
      </c>
      <c r="G118">
        <v>8562</v>
      </c>
    </row>
    <row r="119" spans="1:7" x14ac:dyDescent="0.35">
      <c r="A119" t="s">
        <v>118</v>
      </c>
      <c r="B119">
        <v>121354</v>
      </c>
      <c r="C119">
        <v>142022</v>
      </c>
      <c r="D119">
        <v>130952</v>
      </c>
      <c r="E119">
        <v>144438</v>
      </c>
      <c r="F119">
        <v>155350</v>
      </c>
      <c r="G119">
        <v>165835</v>
      </c>
    </row>
    <row r="120" spans="1:7" x14ac:dyDescent="0.35">
      <c r="A120" t="s">
        <v>119</v>
      </c>
      <c r="B120">
        <v>14235</v>
      </c>
      <c r="C120">
        <v>16168</v>
      </c>
      <c r="D120">
        <v>18884</v>
      </c>
      <c r="E120">
        <v>20954</v>
      </c>
      <c r="F120">
        <v>21944</v>
      </c>
      <c r="G120">
        <v>23771</v>
      </c>
    </row>
    <row r="121" spans="1:7" x14ac:dyDescent="0.35">
      <c r="A121" t="s">
        <v>120</v>
      </c>
      <c r="B121">
        <v>65631</v>
      </c>
      <c r="C121">
        <v>58264</v>
      </c>
      <c r="D121">
        <v>61723</v>
      </c>
      <c r="E121">
        <v>61466</v>
      </c>
      <c r="F121">
        <v>61176</v>
      </c>
      <c r="G121">
        <v>64944</v>
      </c>
    </row>
    <row r="122" spans="1:7" x14ac:dyDescent="0.35">
      <c r="A122" t="s">
        <v>121</v>
      </c>
      <c r="B122">
        <v>10583</v>
      </c>
      <c r="C122">
        <v>12399</v>
      </c>
      <c r="D122">
        <v>12564</v>
      </c>
      <c r="E122">
        <v>12402</v>
      </c>
      <c r="F122">
        <v>13370</v>
      </c>
      <c r="G122">
        <v>14214</v>
      </c>
    </row>
    <row r="123" spans="1:7" x14ac:dyDescent="0.35">
      <c r="A123" t="s">
        <v>122</v>
      </c>
      <c r="B123">
        <v>125</v>
      </c>
      <c r="C123">
        <v>176</v>
      </c>
      <c r="D123">
        <v>152</v>
      </c>
      <c r="E123">
        <v>152</v>
      </c>
      <c r="F123">
        <v>161</v>
      </c>
      <c r="G123">
        <v>169</v>
      </c>
    </row>
    <row r="124" spans="1:7" x14ac:dyDescent="0.35">
      <c r="A124" t="s">
        <v>123</v>
      </c>
      <c r="B124">
        <v>33434</v>
      </c>
      <c r="C124">
        <v>36927</v>
      </c>
      <c r="D124">
        <v>41183</v>
      </c>
      <c r="E124">
        <v>40907</v>
      </c>
      <c r="F124">
        <v>43419</v>
      </c>
      <c r="G124">
        <v>46080</v>
      </c>
    </row>
    <row r="125" spans="1:7" x14ac:dyDescent="0.35">
      <c r="A125" t="s">
        <v>124</v>
      </c>
      <c r="B125">
        <v>931814</v>
      </c>
      <c r="C125">
        <v>1055173</v>
      </c>
      <c r="D125">
        <v>1047364</v>
      </c>
      <c r="E125">
        <v>1154694</v>
      </c>
      <c r="F125">
        <v>1227174</v>
      </c>
      <c r="G125">
        <v>1272011</v>
      </c>
    </row>
    <row r="126" spans="1:7" x14ac:dyDescent="0.35">
      <c r="A126" t="s">
        <v>125</v>
      </c>
      <c r="B126">
        <v>210541</v>
      </c>
      <c r="C126">
        <v>249775</v>
      </c>
      <c r="D126">
        <v>245203</v>
      </c>
      <c r="E126">
        <v>253436</v>
      </c>
      <c r="F126">
        <v>257728</v>
      </c>
      <c r="G126">
        <v>248666</v>
      </c>
    </row>
    <row r="127" spans="1:7" x14ac:dyDescent="0.35">
      <c r="A127" t="s">
        <v>126</v>
      </c>
      <c r="B127">
        <v>12730</v>
      </c>
      <c r="C127">
        <v>14208</v>
      </c>
      <c r="D127">
        <v>15634</v>
      </c>
      <c r="E127">
        <v>17820</v>
      </c>
      <c r="F127">
        <v>19710</v>
      </c>
      <c r="G127">
        <v>21155</v>
      </c>
    </row>
    <row r="128" spans="1:7" x14ac:dyDescent="0.35">
      <c r="A128" t="s">
        <v>127</v>
      </c>
      <c r="B128">
        <v>13764</v>
      </c>
      <c r="C128">
        <v>14923</v>
      </c>
      <c r="D128">
        <v>15458</v>
      </c>
      <c r="E128">
        <v>16809</v>
      </c>
      <c r="F128">
        <v>19866</v>
      </c>
      <c r="G128">
        <v>21874</v>
      </c>
    </row>
    <row r="129" spans="1:7" x14ac:dyDescent="0.35">
      <c r="A129" t="s">
        <v>128</v>
      </c>
      <c r="B129">
        <v>432299</v>
      </c>
      <c r="C129">
        <v>441074</v>
      </c>
      <c r="D129">
        <v>476468</v>
      </c>
      <c r="E129">
        <v>363816</v>
      </c>
      <c r="F129">
        <v>187640</v>
      </c>
      <c r="G129">
        <v>188271</v>
      </c>
    </row>
    <row r="130" spans="1:7" x14ac:dyDescent="0.35">
      <c r="A130" t="s">
        <v>129</v>
      </c>
      <c r="B130">
        <v>12385</v>
      </c>
      <c r="C130">
        <v>14008</v>
      </c>
      <c r="D130">
        <v>13957</v>
      </c>
      <c r="E130">
        <v>15772</v>
      </c>
      <c r="F130">
        <v>16679</v>
      </c>
      <c r="G130">
        <v>17885</v>
      </c>
    </row>
    <row r="131" spans="1:7" x14ac:dyDescent="0.35">
      <c r="A131" t="s">
        <v>130</v>
      </c>
      <c r="B131">
        <v>367633</v>
      </c>
      <c r="C131">
        <v>503368</v>
      </c>
      <c r="D131">
        <v>596298</v>
      </c>
      <c r="E131">
        <v>482950</v>
      </c>
      <c r="F131">
        <v>483727</v>
      </c>
      <c r="G131">
        <v>504276</v>
      </c>
    </row>
    <row r="132" spans="1:7" x14ac:dyDescent="0.35">
      <c r="A132" t="s">
        <v>131</v>
      </c>
      <c r="B132">
        <v>75909</v>
      </c>
      <c r="C132">
        <v>87324</v>
      </c>
      <c r="D132">
        <v>109853</v>
      </c>
      <c r="E132">
        <v>105896</v>
      </c>
      <c r="F132">
        <v>106943</v>
      </c>
      <c r="G132">
        <v>104351</v>
      </c>
    </row>
    <row r="133" spans="1:7" x14ac:dyDescent="0.35">
      <c r="A133" t="s">
        <v>132</v>
      </c>
      <c r="B133">
        <v>300410</v>
      </c>
      <c r="C133">
        <v>348481</v>
      </c>
      <c r="D133">
        <v>374850</v>
      </c>
      <c r="E133">
        <v>337754</v>
      </c>
      <c r="F133">
        <v>373078</v>
      </c>
    </row>
    <row r="134" spans="1:7" x14ac:dyDescent="0.35">
      <c r="A134" t="s">
        <v>133</v>
      </c>
      <c r="B134">
        <v>259</v>
      </c>
      <c r="C134">
        <v>236</v>
      </c>
      <c r="D134">
        <v>248</v>
      </c>
      <c r="E134">
        <v>275</v>
      </c>
      <c r="F134">
        <v>306</v>
      </c>
      <c r="G134">
        <v>333</v>
      </c>
    </row>
    <row r="135" spans="1:7" x14ac:dyDescent="0.35">
      <c r="A135" t="s">
        <v>134</v>
      </c>
      <c r="B135">
        <v>57087</v>
      </c>
      <c r="C135">
        <v>67407</v>
      </c>
      <c r="D135">
        <v>76523</v>
      </c>
      <c r="E135">
        <v>83382</v>
      </c>
      <c r="F135">
        <v>87688</v>
      </c>
      <c r="G135">
        <v>91675</v>
      </c>
    </row>
    <row r="136" spans="1:7" x14ac:dyDescent="0.35">
      <c r="A136" t="s">
        <v>135</v>
      </c>
      <c r="B136">
        <v>23848</v>
      </c>
      <c r="C136">
        <v>26113</v>
      </c>
      <c r="D136">
        <v>31653</v>
      </c>
      <c r="E136">
        <v>30729</v>
      </c>
      <c r="F136">
        <v>31654</v>
      </c>
      <c r="G136">
        <v>32835</v>
      </c>
    </row>
    <row r="137" spans="1:7" x14ac:dyDescent="0.35">
      <c r="A137" t="s">
        <v>136</v>
      </c>
      <c r="B137">
        <v>35432</v>
      </c>
      <c r="C137">
        <v>39951</v>
      </c>
      <c r="D137">
        <v>41953</v>
      </c>
      <c r="E137">
        <v>43118</v>
      </c>
      <c r="F137">
        <v>43989</v>
      </c>
      <c r="G137">
        <v>45465</v>
      </c>
    </row>
    <row r="138" spans="1:7" x14ac:dyDescent="0.35">
      <c r="A138" t="s">
        <v>137</v>
      </c>
      <c r="B138">
        <v>206461</v>
      </c>
      <c r="C138">
        <v>226268</v>
      </c>
      <c r="D138">
        <v>244419</v>
      </c>
      <c r="E138">
        <v>267482</v>
      </c>
      <c r="F138">
        <v>289070</v>
      </c>
      <c r="G138">
        <v>303293</v>
      </c>
    </row>
    <row r="139" spans="1:7" x14ac:dyDescent="0.35">
      <c r="A139" t="s">
        <v>138</v>
      </c>
      <c r="B139">
        <v>361751</v>
      </c>
      <c r="C139">
        <v>394087</v>
      </c>
      <c r="D139">
        <v>404353</v>
      </c>
      <c r="E139">
        <v>437055</v>
      </c>
      <c r="F139">
        <v>461617</v>
      </c>
      <c r="G139">
        <v>497495</v>
      </c>
    </row>
    <row r="140" spans="1:7" x14ac:dyDescent="0.35">
      <c r="A140" t="s">
        <v>139</v>
      </c>
      <c r="B140">
        <v>605930</v>
      </c>
      <c r="C140">
        <v>689253</v>
      </c>
      <c r="D140">
        <v>695734</v>
      </c>
      <c r="E140">
        <v>809706</v>
      </c>
      <c r="F140">
        <v>908583</v>
      </c>
      <c r="G140">
        <v>979960</v>
      </c>
    </row>
    <row r="141" spans="1:7" x14ac:dyDescent="0.35">
      <c r="A141" t="s">
        <v>140</v>
      </c>
      <c r="B141">
        <v>229435</v>
      </c>
      <c r="C141">
        <v>256226</v>
      </c>
      <c r="D141">
        <v>257101</v>
      </c>
      <c r="E141">
        <v>289781</v>
      </c>
      <c r="F141">
        <v>308590</v>
      </c>
      <c r="G141">
        <v>321440</v>
      </c>
    </row>
    <row r="142" spans="1:7" x14ac:dyDescent="0.35">
      <c r="A142" t="s">
        <v>141</v>
      </c>
      <c r="B142">
        <v>103131</v>
      </c>
      <c r="C142">
        <v>106427</v>
      </c>
      <c r="D142">
        <v>113567</v>
      </c>
      <c r="E142">
        <v>117902</v>
      </c>
      <c r="F142">
        <v>120978</v>
      </c>
      <c r="G142">
        <v>122522</v>
      </c>
    </row>
    <row r="143" spans="1:7" x14ac:dyDescent="0.35">
      <c r="A143" t="s">
        <v>142</v>
      </c>
      <c r="B143">
        <v>144411</v>
      </c>
      <c r="C143">
        <v>179732</v>
      </c>
      <c r="D143">
        <v>235709</v>
      </c>
      <c r="E143">
        <v>213003</v>
      </c>
      <c r="F143">
        <v>221452</v>
      </c>
      <c r="G143">
        <v>222776</v>
      </c>
    </row>
    <row r="144" spans="1:7" x14ac:dyDescent="0.35">
      <c r="A144" t="s">
        <v>143</v>
      </c>
      <c r="B144">
        <v>252372</v>
      </c>
      <c r="C144">
        <v>286783</v>
      </c>
      <c r="D144">
        <v>296928</v>
      </c>
      <c r="E144">
        <v>350847</v>
      </c>
      <c r="F144">
        <v>384148</v>
      </c>
      <c r="G144">
        <v>403395</v>
      </c>
    </row>
    <row r="145" spans="1:7" x14ac:dyDescent="0.35">
      <c r="A145" t="s">
        <v>144</v>
      </c>
      <c r="B145">
        <v>1488118</v>
      </c>
      <c r="C145">
        <v>1828927</v>
      </c>
      <c r="D145">
        <v>2295527</v>
      </c>
      <c r="E145">
        <v>2059762</v>
      </c>
      <c r="F145">
        <v>2161205</v>
      </c>
      <c r="G145">
        <v>2076396</v>
      </c>
    </row>
    <row r="146" spans="1:7" x14ac:dyDescent="0.35">
      <c r="A146" t="s">
        <v>145</v>
      </c>
      <c r="B146">
        <v>10174</v>
      </c>
      <c r="C146">
        <v>11066</v>
      </c>
      <c r="D146">
        <v>13313</v>
      </c>
      <c r="E146">
        <v>14331</v>
      </c>
      <c r="F146">
        <v>14251</v>
      </c>
      <c r="G146">
        <v>14771</v>
      </c>
    </row>
    <row r="147" spans="1:7" x14ac:dyDescent="0.35">
      <c r="A147" t="s">
        <v>146</v>
      </c>
      <c r="B147">
        <v>869</v>
      </c>
      <c r="C147">
        <v>844</v>
      </c>
      <c r="D147">
        <v>833</v>
      </c>
      <c r="E147">
        <v>938</v>
      </c>
      <c r="F147">
        <v>1068</v>
      </c>
      <c r="G147">
        <v>1160</v>
      </c>
    </row>
    <row r="148" spans="1:7" x14ac:dyDescent="0.35">
      <c r="A148" t="s">
        <v>147</v>
      </c>
      <c r="B148">
        <v>1543</v>
      </c>
      <c r="C148">
        <v>1857</v>
      </c>
      <c r="D148">
        <v>1833</v>
      </c>
      <c r="E148">
        <v>2003</v>
      </c>
      <c r="F148">
        <v>2063</v>
      </c>
      <c r="G148">
        <v>2047</v>
      </c>
    </row>
    <row r="149" spans="1:7" x14ac:dyDescent="0.35">
      <c r="A149" t="s">
        <v>148</v>
      </c>
      <c r="B149">
        <v>476</v>
      </c>
      <c r="C149">
        <v>529</v>
      </c>
      <c r="D149">
        <v>546</v>
      </c>
      <c r="E149">
        <v>684</v>
      </c>
      <c r="F149">
        <v>796</v>
      </c>
      <c r="G149">
        <v>864</v>
      </c>
    </row>
    <row r="150" spans="1:7" x14ac:dyDescent="0.35">
      <c r="A150" t="s">
        <v>149</v>
      </c>
      <c r="B150">
        <v>734271</v>
      </c>
      <c r="C150">
        <v>874157</v>
      </c>
      <c r="D150">
        <v>1108571</v>
      </c>
      <c r="E150">
        <v>1067583</v>
      </c>
      <c r="F150">
        <v>1085358</v>
      </c>
      <c r="G150">
        <v>1083749</v>
      </c>
    </row>
    <row r="151" spans="1:7" x14ac:dyDescent="0.35">
      <c r="A151" t="s">
        <v>150</v>
      </c>
      <c r="B151">
        <v>24534</v>
      </c>
      <c r="C151">
        <v>27584</v>
      </c>
      <c r="D151">
        <v>27750</v>
      </c>
      <c r="E151">
        <v>30625</v>
      </c>
      <c r="F151">
        <v>32892</v>
      </c>
      <c r="G151">
        <v>34728</v>
      </c>
    </row>
    <row r="152" spans="1:7" x14ac:dyDescent="0.35">
      <c r="A152" t="s">
        <v>151</v>
      </c>
      <c r="B152">
        <v>55874</v>
      </c>
      <c r="C152">
        <v>65830</v>
      </c>
      <c r="D152">
        <v>66798</v>
      </c>
      <c r="E152">
        <v>81343</v>
      </c>
      <c r="F152">
        <v>89074</v>
      </c>
      <c r="G152">
        <v>92549</v>
      </c>
    </row>
    <row r="153" spans="1:7" x14ac:dyDescent="0.35">
      <c r="A153" t="s">
        <v>152</v>
      </c>
      <c r="B153">
        <v>1384</v>
      </c>
      <c r="C153">
        <v>1490</v>
      </c>
      <c r="D153">
        <v>2018</v>
      </c>
      <c r="E153">
        <v>2187</v>
      </c>
      <c r="F153">
        <v>2168</v>
      </c>
      <c r="G153">
        <v>2198</v>
      </c>
    </row>
    <row r="154" spans="1:7" x14ac:dyDescent="0.35">
      <c r="A154" t="s">
        <v>153</v>
      </c>
      <c r="B154">
        <v>6682</v>
      </c>
      <c r="C154">
        <v>7165</v>
      </c>
      <c r="D154">
        <v>7119</v>
      </c>
      <c r="E154">
        <v>6397</v>
      </c>
      <c r="F154">
        <v>7653</v>
      </c>
      <c r="G154">
        <v>8386</v>
      </c>
    </row>
    <row r="155" spans="1:7" x14ac:dyDescent="0.35">
      <c r="A155" t="s">
        <v>154</v>
      </c>
      <c r="B155">
        <v>349166</v>
      </c>
      <c r="C155">
        <v>436591</v>
      </c>
      <c r="D155">
        <v>509018</v>
      </c>
      <c r="E155">
        <v>505440</v>
      </c>
      <c r="F155">
        <v>547387</v>
      </c>
      <c r="G155">
        <v>564774</v>
      </c>
    </row>
    <row r="156" spans="1:7" x14ac:dyDescent="0.35">
      <c r="A156" t="s">
        <v>155</v>
      </c>
      <c r="B156">
        <v>107646</v>
      </c>
      <c r="C156">
        <v>120672</v>
      </c>
      <c r="D156">
        <v>116020</v>
      </c>
      <c r="E156">
        <v>132947</v>
      </c>
      <c r="F156">
        <v>140636</v>
      </c>
      <c r="G156">
        <v>147031</v>
      </c>
    </row>
    <row r="157" spans="1:7" x14ac:dyDescent="0.35">
      <c r="A157" t="s">
        <v>156</v>
      </c>
      <c r="B157">
        <v>53342</v>
      </c>
      <c r="C157">
        <v>61570</v>
      </c>
      <c r="D157">
        <v>59975</v>
      </c>
      <c r="E157">
        <v>69168</v>
      </c>
      <c r="F157">
        <v>72463</v>
      </c>
      <c r="G157">
        <v>75224</v>
      </c>
    </row>
    <row r="158" spans="1:7" x14ac:dyDescent="0.35">
      <c r="A158" t="s">
        <v>157</v>
      </c>
      <c r="B158">
        <v>1536</v>
      </c>
      <c r="C158">
        <v>1523</v>
      </c>
      <c r="D158">
        <v>1566</v>
      </c>
      <c r="E158">
        <v>1661</v>
      </c>
      <c r="F158">
        <v>1777</v>
      </c>
      <c r="G158">
        <v>1898</v>
      </c>
    </row>
    <row r="159" spans="1:7" x14ac:dyDescent="0.35">
      <c r="A159" t="s">
        <v>158</v>
      </c>
      <c r="B159">
        <v>8628</v>
      </c>
      <c r="C159">
        <v>9484</v>
      </c>
      <c r="D159">
        <v>10203</v>
      </c>
      <c r="E159">
        <v>10969</v>
      </c>
      <c r="F159">
        <v>12134</v>
      </c>
      <c r="G159">
        <v>12994</v>
      </c>
    </row>
    <row r="160" spans="1:7" x14ac:dyDescent="0.35">
      <c r="A160" t="s">
        <v>159</v>
      </c>
      <c r="B160">
        <v>337876</v>
      </c>
      <c r="C160">
        <v>420778</v>
      </c>
      <c r="D160">
        <v>406755</v>
      </c>
      <c r="E160">
        <v>380592</v>
      </c>
      <c r="F160">
        <v>400191</v>
      </c>
      <c r="G160">
        <v>410338</v>
      </c>
    </row>
    <row r="161" spans="1:7" x14ac:dyDescent="0.35">
      <c r="A161" t="s">
        <v>160</v>
      </c>
      <c r="B161">
        <v>5423</v>
      </c>
      <c r="C161">
        <v>5940</v>
      </c>
      <c r="D161">
        <v>8037</v>
      </c>
      <c r="E161">
        <v>7186</v>
      </c>
      <c r="F161">
        <v>5423</v>
      </c>
      <c r="G161">
        <v>3998</v>
      </c>
    </row>
    <row r="162" spans="1:7" x14ac:dyDescent="0.35">
      <c r="A162" t="s">
        <v>161</v>
      </c>
      <c r="B162">
        <v>1288751</v>
      </c>
      <c r="C162">
        <v>1462216</v>
      </c>
      <c r="D162">
        <v>1447636</v>
      </c>
      <c r="E162">
        <v>1620558</v>
      </c>
      <c r="F162">
        <v>1722227</v>
      </c>
      <c r="G162">
        <v>1799511</v>
      </c>
    </row>
    <row r="163" spans="1:7" x14ac:dyDescent="0.35">
      <c r="A163" t="s">
        <v>162</v>
      </c>
      <c r="B163">
        <v>84304</v>
      </c>
      <c r="C163">
        <v>88609</v>
      </c>
      <c r="D163">
        <v>74584</v>
      </c>
      <c r="E163">
        <v>83723</v>
      </c>
      <c r="F163">
        <v>98964</v>
      </c>
    </row>
    <row r="164" spans="1:7" x14ac:dyDescent="0.35">
      <c r="A164" t="s">
        <v>163</v>
      </c>
      <c r="B164">
        <v>884</v>
      </c>
      <c r="C164">
        <v>859</v>
      </c>
      <c r="D164">
        <v>981</v>
      </c>
      <c r="E164">
        <v>1056</v>
      </c>
      <c r="F164">
        <v>1117</v>
      </c>
      <c r="G164">
        <v>1129</v>
      </c>
    </row>
    <row r="165" spans="1:7" x14ac:dyDescent="0.35">
      <c r="A165" t="s">
        <v>164</v>
      </c>
      <c r="B165">
        <v>1499</v>
      </c>
      <c r="C165">
        <v>1867</v>
      </c>
      <c r="D165">
        <v>2343</v>
      </c>
      <c r="E165">
        <v>2430</v>
      </c>
      <c r="F165">
        <v>2523</v>
      </c>
      <c r="G165">
        <v>2632</v>
      </c>
    </row>
    <row r="166" spans="1:7" x14ac:dyDescent="0.35">
      <c r="A166" t="s">
        <v>165</v>
      </c>
      <c r="B166">
        <v>864</v>
      </c>
      <c r="C166">
        <v>888</v>
      </c>
      <c r="D166">
        <v>970</v>
      </c>
      <c r="E166">
        <v>1071</v>
      </c>
      <c r="F166">
        <v>1162</v>
      </c>
      <c r="G166">
        <v>1242</v>
      </c>
    </row>
    <row r="167" spans="1:7" x14ac:dyDescent="0.35">
      <c r="A167" t="s">
        <v>166</v>
      </c>
      <c r="B167">
        <v>35237</v>
      </c>
      <c r="C167">
        <v>35142</v>
      </c>
      <c r="D167">
        <v>33517</v>
      </c>
      <c r="E167">
        <v>36998</v>
      </c>
      <c r="F167">
        <v>28270</v>
      </c>
      <c r="G167">
        <v>31506</v>
      </c>
    </row>
    <row r="168" spans="1:7" x14ac:dyDescent="0.35">
      <c r="A168" t="s">
        <v>167</v>
      </c>
      <c r="B168">
        <v>2912</v>
      </c>
      <c r="C168">
        <v>3084</v>
      </c>
      <c r="D168">
        <v>3631</v>
      </c>
      <c r="E168">
        <v>3445</v>
      </c>
      <c r="F168">
        <v>4458</v>
      </c>
      <c r="G168">
        <v>4506</v>
      </c>
    </row>
    <row r="169" spans="1:7" x14ac:dyDescent="0.35">
      <c r="A169" t="s">
        <v>168</v>
      </c>
      <c r="B169">
        <v>545148</v>
      </c>
      <c r="C169">
        <v>637187</v>
      </c>
      <c r="D169">
        <v>579896</v>
      </c>
      <c r="E169">
        <v>585490</v>
      </c>
      <c r="F169">
        <v>610118</v>
      </c>
      <c r="G169">
        <v>620297</v>
      </c>
    </row>
    <row r="170" spans="1:7" x14ac:dyDescent="0.35">
      <c r="A170" t="s">
        <v>169</v>
      </c>
      <c r="B170">
        <v>741288</v>
      </c>
      <c r="C170">
        <v>814699</v>
      </c>
      <c r="D170">
        <v>828522</v>
      </c>
      <c r="E170">
        <v>894867</v>
      </c>
      <c r="F170">
        <v>936738</v>
      </c>
      <c r="G170">
        <v>947125</v>
      </c>
    </row>
    <row r="171" spans="1:7" x14ac:dyDescent="0.35">
      <c r="A171" t="s">
        <v>170</v>
      </c>
      <c r="B171">
        <v>60043</v>
      </c>
    </row>
    <row r="172" spans="1:7" x14ac:dyDescent="0.35">
      <c r="A172" t="s">
        <v>171</v>
      </c>
      <c r="B172">
        <v>676861</v>
      </c>
      <c r="C172">
        <v>776965</v>
      </c>
      <c r="D172">
        <v>765624</v>
      </c>
      <c r="E172">
        <v>757335</v>
      </c>
      <c r="F172">
        <v>782441</v>
      </c>
      <c r="G172">
        <v>804889</v>
      </c>
    </row>
    <row r="173" spans="1:7" x14ac:dyDescent="0.35">
      <c r="A173" t="s">
        <v>172</v>
      </c>
      <c r="B173">
        <v>8134</v>
      </c>
      <c r="C173">
        <v>8934</v>
      </c>
      <c r="D173">
        <v>10493</v>
      </c>
      <c r="E173">
        <v>11854</v>
      </c>
      <c r="F173">
        <v>13544</v>
      </c>
      <c r="G173">
        <v>14836</v>
      </c>
    </row>
    <row r="174" spans="1:7" x14ac:dyDescent="0.35">
      <c r="A174" t="s">
        <v>173</v>
      </c>
      <c r="B174">
        <v>63373</v>
      </c>
      <c r="C174">
        <v>67964</v>
      </c>
      <c r="D174">
        <v>74173</v>
      </c>
      <c r="E174">
        <v>79138</v>
      </c>
      <c r="F174">
        <v>80171</v>
      </c>
      <c r="G174">
        <v>85977</v>
      </c>
    </row>
    <row r="175" spans="1:7" x14ac:dyDescent="0.35">
      <c r="A175" t="s">
        <v>174</v>
      </c>
      <c r="B175">
        <v>500462</v>
      </c>
      <c r="C175">
        <v>506195</v>
      </c>
      <c r="D175">
        <v>495645</v>
      </c>
      <c r="E175">
        <v>515906</v>
      </c>
      <c r="F175">
        <v>526411</v>
      </c>
      <c r="G175">
        <v>546224</v>
      </c>
    </row>
    <row r="176" spans="1:7" x14ac:dyDescent="0.35">
      <c r="A176" t="s">
        <v>175</v>
      </c>
      <c r="B176">
        <v>2163</v>
      </c>
      <c r="C176">
        <v>3625</v>
      </c>
      <c r="D176">
        <v>3209</v>
      </c>
      <c r="E176">
        <v>2080</v>
      </c>
      <c r="F176">
        <v>2015</v>
      </c>
      <c r="G176">
        <v>2115</v>
      </c>
    </row>
    <row r="177" spans="1:7" x14ac:dyDescent="0.35">
      <c r="A177" t="s">
        <v>176</v>
      </c>
      <c r="B177">
        <v>7400</v>
      </c>
      <c r="C177">
        <v>8338</v>
      </c>
      <c r="D177">
        <v>8144</v>
      </c>
      <c r="E177">
        <v>9081</v>
      </c>
      <c r="F177">
        <v>9776</v>
      </c>
      <c r="G177">
        <v>10023</v>
      </c>
    </row>
    <row r="178" spans="1:7" x14ac:dyDescent="0.35">
      <c r="A178" t="s">
        <v>177</v>
      </c>
      <c r="B178">
        <v>503</v>
      </c>
      <c r="C178">
        <v>520</v>
      </c>
      <c r="D178">
        <v>515</v>
      </c>
      <c r="E178">
        <v>512</v>
      </c>
      <c r="F178">
        <v>539</v>
      </c>
      <c r="G178">
        <v>568</v>
      </c>
    </row>
    <row r="179" spans="1:7" x14ac:dyDescent="0.35">
      <c r="A179" t="s">
        <v>178</v>
      </c>
      <c r="B179">
        <v>20991</v>
      </c>
      <c r="C179">
        <v>24177</v>
      </c>
      <c r="D179">
        <v>28510</v>
      </c>
      <c r="E179">
        <v>25489</v>
      </c>
      <c r="F179">
        <v>25524</v>
      </c>
      <c r="G179">
        <v>26467</v>
      </c>
    </row>
    <row r="180" spans="1:7" x14ac:dyDescent="0.35">
      <c r="A180" t="s">
        <v>179</v>
      </c>
      <c r="B180">
        <v>42494</v>
      </c>
      <c r="C180">
        <v>46813</v>
      </c>
      <c r="D180">
        <v>44596</v>
      </c>
      <c r="E180">
        <v>48541</v>
      </c>
      <c r="F180">
        <v>53063</v>
      </c>
      <c r="G180">
        <v>56291</v>
      </c>
    </row>
    <row r="181" spans="1:7" x14ac:dyDescent="0.35">
      <c r="A181" t="s">
        <v>180</v>
      </c>
      <c r="B181">
        <v>717114</v>
      </c>
      <c r="C181">
        <v>807893</v>
      </c>
      <c r="D181">
        <v>905800</v>
      </c>
      <c r="E181">
        <v>1130062</v>
      </c>
      <c r="F181">
        <v>1322405</v>
      </c>
      <c r="G181">
        <v>1437406</v>
      </c>
    </row>
    <row r="182" spans="1:7" x14ac:dyDescent="0.35">
      <c r="A182" t="s">
        <v>181</v>
      </c>
      <c r="B182">
        <v>52385</v>
      </c>
      <c r="C182">
        <v>60934</v>
      </c>
      <c r="D182">
        <v>77963</v>
      </c>
      <c r="E182">
        <v>77876</v>
      </c>
      <c r="F182">
        <v>82515</v>
      </c>
      <c r="G182">
        <v>89054</v>
      </c>
    </row>
    <row r="183" spans="1:7" x14ac:dyDescent="0.35">
      <c r="A183" t="s">
        <v>182</v>
      </c>
      <c r="B183">
        <v>52</v>
      </c>
      <c r="C183">
        <v>62</v>
      </c>
      <c r="D183">
        <v>61</v>
      </c>
      <c r="E183">
        <v>63</v>
      </c>
      <c r="F183">
        <v>65</v>
      </c>
      <c r="G183">
        <v>65</v>
      </c>
    </row>
    <row r="184" spans="1:7" x14ac:dyDescent="0.35">
      <c r="A184" t="s">
        <v>183</v>
      </c>
      <c r="B184">
        <v>37889</v>
      </c>
      <c r="C184">
        <v>42805</v>
      </c>
      <c r="D184">
        <v>47276</v>
      </c>
      <c r="E184">
        <v>51934</v>
      </c>
      <c r="F184">
        <v>56453</v>
      </c>
      <c r="G184">
        <v>64277</v>
      </c>
    </row>
    <row r="185" spans="1:7" x14ac:dyDescent="0.35">
      <c r="A185" t="s">
        <v>184</v>
      </c>
      <c r="B185">
        <v>156566</v>
      </c>
      <c r="C185">
        <v>199835</v>
      </c>
      <c r="D185">
        <v>161987</v>
      </c>
      <c r="E185">
        <v>178763</v>
      </c>
      <c r="F185">
        <v>190426</v>
      </c>
      <c r="G185">
        <v>205742</v>
      </c>
    </row>
    <row r="186" spans="1:7" x14ac:dyDescent="0.35">
      <c r="A186" t="s">
        <v>185</v>
      </c>
      <c r="B186">
        <v>349473</v>
      </c>
      <c r="C186">
        <v>415179</v>
      </c>
      <c r="D186">
        <v>502732</v>
      </c>
      <c r="E186">
        <v>514130</v>
      </c>
      <c r="F186">
        <v>537079</v>
      </c>
      <c r="G186">
        <v>548598</v>
      </c>
    </row>
    <row r="187" spans="1:7" x14ac:dyDescent="0.35">
      <c r="A187" t="s">
        <v>186</v>
      </c>
      <c r="B187">
        <v>2698705</v>
      </c>
      <c r="C187">
        <v>3144079</v>
      </c>
      <c r="D187">
        <v>3125404</v>
      </c>
      <c r="E187">
        <v>3371118</v>
      </c>
      <c r="F187">
        <v>3644636</v>
      </c>
      <c r="G187">
        <v>3839180</v>
      </c>
    </row>
    <row r="188" spans="1:7" x14ac:dyDescent="0.35">
      <c r="A188" t="s">
        <v>187</v>
      </c>
      <c r="B188">
        <v>21354125</v>
      </c>
      <c r="C188">
        <v>23681175</v>
      </c>
      <c r="D188">
        <v>26006900</v>
      </c>
      <c r="E188">
        <v>27720725</v>
      </c>
      <c r="F188">
        <v>29184900</v>
      </c>
      <c r="G188">
        <v>30507217</v>
      </c>
    </row>
    <row r="189" spans="1:7" x14ac:dyDescent="0.35">
      <c r="A189" t="s">
        <v>188</v>
      </c>
      <c r="B189">
        <v>53557</v>
      </c>
      <c r="C189">
        <v>60742</v>
      </c>
      <c r="D189">
        <v>70600</v>
      </c>
      <c r="E189">
        <v>77997</v>
      </c>
      <c r="F189">
        <v>80961</v>
      </c>
      <c r="G189">
        <v>79731</v>
      </c>
    </row>
    <row r="190" spans="1:7" x14ac:dyDescent="0.35">
      <c r="A190" t="s">
        <v>189</v>
      </c>
      <c r="B190">
        <v>66443</v>
      </c>
      <c r="C190">
        <v>77340</v>
      </c>
      <c r="D190">
        <v>90125</v>
      </c>
      <c r="E190">
        <v>102634</v>
      </c>
      <c r="F190">
        <v>114962</v>
      </c>
      <c r="G190">
        <v>132484</v>
      </c>
    </row>
    <row r="191" spans="1:7" x14ac:dyDescent="0.35">
      <c r="A191" t="s">
        <v>190</v>
      </c>
      <c r="B191">
        <v>1008</v>
      </c>
      <c r="C191">
        <v>921</v>
      </c>
      <c r="D191">
        <v>1072</v>
      </c>
      <c r="E191">
        <v>1158</v>
      </c>
      <c r="F191">
        <v>1206</v>
      </c>
      <c r="G191">
        <v>1267</v>
      </c>
    </row>
    <row r="192" spans="1:7" x14ac:dyDescent="0.35">
      <c r="A192" t="s">
        <v>191</v>
      </c>
      <c r="B192">
        <v>42838</v>
      </c>
      <c r="C192">
        <v>56615</v>
      </c>
      <c r="D192">
        <v>89013</v>
      </c>
      <c r="E192">
        <v>102377</v>
      </c>
      <c r="F192">
        <v>119808</v>
      </c>
      <c r="G192">
        <v>108511</v>
      </c>
    </row>
    <row r="193" spans="1:7" x14ac:dyDescent="0.35">
      <c r="A193" t="s">
        <v>192</v>
      </c>
      <c r="B193">
        <v>346310</v>
      </c>
      <c r="C193">
        <v>370076</v>
      </c>
      <c r="D193">
        <v>411068</v>
      </c>
      <c r="E193">
        <v>433008</v>
      </c>
      <c r="F193">
        <v>459472</v>
      </c>
      <c r="G193">
        <v>490970</v>
      </c>
    </row>
    <row r="194" spans="1:7" x14ac:dyDescent="0.35">
      <c r="A194" t="s">
        <v>193</v>
      </c>
      <c r="B194">
        <v>15532</v>
      </c>
      <c r="C194">
        <v>18109</v>
      </c>
      <c r="D194">
        <v>19166</v>
      </c>
      <c r="E194">
        <v>17848</v>
      </c>
    </row>
    <row r="195" spans="1:7" x14ac:dyDescent="0.35">
      <c r="A195" t="s">
        <v>194</v>
      </c>
      <c r="B195">
        <v>20220</v>
      </c>
      <c r="C195">
        <v>19394</v>
      </c>
      <c r="D195">
        <v>23534</v>
      </c>
      <c r="E195">
        <v>19412</v>
      </c>
      <c r="F195">
        <v>19101</v>
      </c>
      <c r="G195">
        <v>17401</v>
      </c>
    </row>
    <row r="196" spans="1:7" x14ac:dyDescent="0.35">
      <c r="A196" t="s">
        <v>195</v>
      </c>
      <c r="B196">
        <v>18138</v>
      </c>
      <c r="C196">
        <v>22096</v>
      </c>
      <c r="D196">
        <v>29164</v>
      </c>
      <c r="E196">
        <v>27578</v>
      </c>
      <c r="F196">
        <v>26326</v>
      </c>
      <c r="G196">
        <v>28910</v>
      </c>
    </row>
    <row r="197" spans="1:7" x14ac:dyDescent="0.35">
      <c r="A197" t="s">
        <v>196</v>
      </c>
      <c r="B197">
        <v>26878</v>
      </c>
      <c r="C197">
        <v>36016</v>
      </c>
      <c r="D197">
        <v>32613</v>
      </c>
      <c r="E197">
        <v>35144</v>
      </c>
      <c r="F197">
        <v>35224</v>
      </c>
      <c r="G197">
        <v>38172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E1E5-1639-4AD6-BF4A-75FD7FF723CB}">
  <dimension ref="A2:A34"/>
  <sheetViews>
    <sheetView workbookViewId="0">
      <selection activeCell="A35" sqref="A35"/>
    </sheetView>
  </sheetViews>
  <sheetFormatPr defaultRowHeight="14.5" x14ac:dyDescent="0.35"/>
  <sheetData>
    <row r="2" spans="1:1" ht="21" x14ac:dyDescent="0.5">
      <c r="A2" s="4" t="s">
        <v>226</v>
      </c>
    </row>
    <row r="4" spans="1:1" x14ac:dyDescent="0.35">
      <c r="A4" t="s">
        <v>78</v>
      </c>
    </row>
    <row r="5" spans="1:1" x14ac:dyDescent="0.35">
      <c r="A5" t="s">
        <v>232</v>
      </c>
    </row>
    <row r="6" spans="1:1" x14ac:dyDescent="0.35">
      <c r="A6" t="s">
        <v>233</v>
      </c>
    </row>
    <row r="7" spans="1:1" x14ac:dyDescent="0.35">
      <c r="A7" t="s">
        <v>227</v>
      </c>
    </row>
    <row r="9" spans="1:1" x14ac:dyDescent="0.35">
      <c r="A9" t="s">
        <v>187</v>
      </c>
    </row>
    <row r="10" spans="1:1" x14ac:dyDescent="0.35">
      <c r="A10" t="s">
        <v>234</v>
      </c>
    </row>
    <row r="11" spans="1:1" x14ac:dyDescent="0.35">
      <c r="A11" t="s">
        <v>235</v>
      </c>
    </row>
    <row r="12" spans="1:1" x14ac:dyDescent="0.35">
      <c r="A12" t="s">
        <v>228</v>
      </c>
    </row>
    <row r="14" spans="1:1" x14ac:dyDescent="0.35">
      <c r="A14" t="s">
        <v>37</v>
      </c>
    </row>
    <row r="15" spans="1:1" x14ac:dyDescent="0.35">
      <c r="A15" t="s">
        <v>236</v>
      </c>
    </row>
    <row r="16" spans="1:1" x14ac:dyDescent="0.35">
      <c r="A16" t="s">
        <v>237</v>
      </c>
    </row>
    <row r="18" spans="1:1" x14ac:dyDescent="0.35">
      <c r="A18" t="s">
        <v>186</v>
      </c>
    </row>
    <row r="19" spans="1:1" x14ac:dyDescent="0.35">
      <c r="A19" t="s">
        <v>238</v>
      </c>
    </row>
    <row r="20" spans="1:1" x14ac:dyDescent="0.35">
      <c r="A20" t="s">
        <v>239</v>
      </c>
    </row>
    <row r="21" spans="1:1" x14ac:dyDescent="0.35">
      <c r="A21" t="s">
        <v>229</v>
      </c>
    </row>
    <row r="23" spans="1:1" x14ac:dyDescent="0.35">
      <c r="A23" t="s">
        <v>86</v>
      </c>
    </row>
    <row r="24" spans="1:1" x14ac:dyDescent="0.35">
      <c r="A24" t="s">
        <v>240</v>
      </c>
    </row>
    <row r="25" spans="1:1" x14ac:dyDescent="0.35">
      <c r="A25" t="s">
        <v>241</v>
      </c>
    </row>
    <row r="26" spans="1:1" x14ac:dyDescent="0.35">
      <c r="A26" t="s">
        <v>230</v>
      </c>
    </row>
    <row r="28" spans="1:1" x14ac:dyDescent="0.35">
      <c r="A28" t="s">
        <v>231</v>
      </c>
    </row>
    <row r="30" spans="1:1" x14ac:dyDescent="0.35">
      <c r="A30" t="s">
        <v>242</v>
      </c>
    </row>
    <row r="31" spans="1:1" x14ac:dyDescent="0.35">
      <c r="A31" t="s">
        <v>243</v>
      </c>
    </row>
    <row r="32" spans="1:1" x14ac:dyDescent="0.35">
      <c r="A32" t="s">
        <v>244</v>
      </c>
    </row>
    <row r="33" spans="1:1" x14ac:dyDescent="0.35">
      <c r="A33" t="s">
        <v>245</v>
      </c>
    </row>
    <row r="34" spans="1:1" x14ac:dyDescent="0.35">
      <c r="A34" t="s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2BCD-1FFF-49B4-ABD9-41574B04AAE5}">
  <dimension ref="A1:G195"/>
  <sheetViews>
    <sheetView workbookViewId="0">
      <selection activeCell="J41" sqref="J41"/>
    </sheetView>
  </sheetViews>
  <sheetFormatPr defaultRowHeight="14.5" x14ac:dyDescent="0.35"/>
  <cols>
    <col min="1" max="7" width="10.26953125" customWidth="1"/>
  </cols>
  <sheetData>
    <row r="1" spans="1:7" x14ac:dyDescent="0.35">
      <c r="A1" t="s">
        <v>203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</row>
    <row r="2" spans="1:7" x14ac:dyDescent="0.35">
      <c r="A2" t="s">
        <v>1</v>
      </c>
      <c r="B2">
        <v>20136</v>
      </c>
      <c r="C2">
        <v>14278</v>
      </c>
      <c r="D2">
        <v>14501</v>
      </c>
      <c r="E2">
        <v>17248</v>
      </c>
      <c r="F2">
        <v>575687</v>
      </c>
      <c r="G2">
        <v>599141</v>
      </c>
    </row>
    <row r="3" spans="1:7" x14ac:dyDescent="0.35">
      <c r="A3" t="s">
        <v>2</v>
      </c>
      <c r="B3">
        <v>15271</v>
      </c>
      <c r="C3">
        <v>18086</v>
      </c>
      <c r="D3">
        <v>19185</v>
      </c>
      <c r="E3">
        <v>23388</v>
      </c>
      <c r="F3">
        <v>27259</v>
      </c>
      <c r="G3">
        <v>28372</v>
      </c>
    </row>
    <row r="4" spans="1:7" x14ac:dyDescent="0.35">
      <c r="A4" t="s">
        <v>3</v>
      </c>
      <c r="B4">
        <v>164774</v>
      </c>
      <c r="C4">
        <v>185850</v>
      </c>
      <c r="D4">
        <v>225709</v>
      </c>
      <c r="E4">
        <v>247789</v>
      </c>
      <c r="F4">
        <v>264913</v>
      </c>
      <c r="G4">
        <v>268885</v>
      </c>
    </row>
    <row r="5" spans="1:7" x14ac:dyDescent="0.35">
      <c r="A5" t="s">
        <v>4</v>
      </c>
      <c r="B5">
        <v>2885</v>
      </c>
      <c r="C5">
        <v>3325</v>
      </c>
      <c r="D5">
        <v>3376</v>
      </c>
      <c r="E5">
        <v>3786</v>
      </c>
      <c r="F5">
        <v>4038</v>
      </c>
      <c r="G5">
        <v>4035</v>
      </c>
    </row>
    <row r="6" spans="1:7" x14ac:dyDescent="0.35">
      <c r="A6" t="s">
        <v>5</v>
      </c>
      <c r="B6">
        <v>66521</v>
      </c>
      <c r="C6">
        <v>84375</v>
      </c>
      <c r="D6">
        <v>142442</v>
      </c>
      <c r="E6">
        <v>109764</v>
      </c>
      <c r="F6">
        <v>115946</v>
      </c>
      <c r="G6">
        <v>113343</v>
      </c>
    </row>
    <row r="7" spans="1:7" x14ac:dyDescent="0.35">
      <c r="A7" t="s">
        <v>204</v>
      </c>
      <c r="B7">
        <v>1412</v>
      </c>
      <c r="C7">
        <v>1602</v>
      </c>
      <c r="D7">
        <v>1867</v>
      </c>
      <c r="E7">
        <v>2006</v>
      </c>
      <c r="F7">
        <v>2225</v>
      </c>
      <c r="G7">
        <v>2373</v>
      </c>
    </row>
    <row r="8" spans="1:7" x14ac:dyDescent="0.35">
      <c r="A8" t="s">
        <v>7</v>
      </c>
      <c r="B8">
        <v>385218</v>
      </c>
      <c r="C8">
        <v>486040</v>
      </c>
      <c r="D8">
        <v>632318</v>
      </c>
      <c r="E8">
        <v>645511</v>
      </c>
      <c r="F8">
        <v>632145</v>
      </c>
      <c r="G8">
        <v>683533</v>
      </c>
    </row>
    <row r="9" spans="1:7" x14ac:dyDescent="0.35">
      <c r="A9" t="s">
        <v>8</v>
      </c>
      <c r="B9">
        <v>12642</v>
      </c>
      <c r="C9">
        <v>13879</v>
      </c>
      <c r="D9">
        <v>19514</v>
      </c>
      <c r="E9">
        <v>24086</v>
      </c>
      <c r="F9">
        <v>25533</v>
      </c>
      <c r="G9">
        <v>26258</v>
      </c>
    </row>
    <row r="10" spans="1:7" x14ac:dyDescent="0.35">
      <c r="A10" t="s">
        <v>9</v>
      </c>
      <c r="B10">
        <v>2486</v>
      </c>
      <c r="C10">
        <v>2929</v>
      </c>
      <c r="D10">
        <v>3279</v>
      </c>
      <c r="E10">
        <v>3649</v>
      </c>
      <c r="F10">
        <v>3952</v>
      </c>
      <c r="G10">
        <v>4100</v>
      </c>
    </row>
    <row r="11" spans="1:7" x14ac:dyDescent="0.35">
      <c r="A11" t="s">
        <v>10</v>
      </c>
      <c r="B11">
        <v>1362613</v>
      </c>
      <c r="C11">
        <v>1655843</v>
      </c>
      <c r="D11">
        <v>1725461</v>
      </c>
      <c r="E11">
        <v>1742461</v>
      </c>
      <c r="F11">
        <v>1796805</v>
      </c>
      <c r="G11">
        <v>1771681</v>
      </c>
    </row>
    <row r="12" spans="1:7" x14ac:dyDescent="0.35">
      <c r="A12" t="s">
        <v>11</v>
      </c>
      <c r="B12">
        <v>434050</v>
      </c>
      <c r="C12">
        <v>480786</v>
      </c>
      <c r="D12">
        <v>472339</v>
      </c>
      <c r="E12">
        <v>512509</v>
      </c>
      <c r="F12">
        <v>521269</v>
      </c>
      <c r="G12">
        <v>534301</v>
      </c>
    </row>
    <row r="13" spans="1:7" x14ac:dyDescent="0.35">
      <c r="A13" t="s">
        <v>12</v>
      </c>
      <c r="B13">
        <v>42693</v>
      </c>
      <c r="C13">
        <v>54825</v>
      </c>
      <c r="D13">
        <v>78807</v>
      </c>
      <c r="E13">
        <v>72428</v>
      </c>
      <c r="F13">
        <v>74316</v>
      </c>
      <c r="G13">
        <v>78870</v>
      </c>
    </row>
    <row r="14" spans="1:7" x14ac:dyDescent="0.35">
      <c r="A14" t="s">
        <v>13</v>
      </c>
      <c r="B14">
        <v>9958</v>
      </c>
      <c r="C14">
        <v>11369</v>
      </c>
      <c r="D14">
        <v>13136</v>
      </c>
      <c r="E14">
        <v>14338</v>
      </c>
      <c r="F14">
        <v>14761</v>
      </c>
      <c r="G14">
        <v>15178</v>
      </c>
    </row>
    <row r="15" spans="1:7" x14ac:dyDescent="0.35">
      <c r="A15" t="s">
        <v>14</v>
      </c>
      <c r="B15">
        <v>35838</v>
      </c>
      <c r="C15">
        <v>40840</v>
      </c>
      <c r="D15">
        <v>46458</v>
      </c>
      <c r="E15">
        <v>46192</v>
      </c>
      <c r="F15">
        <v>46943</v>
      </c>
      <c r="G15">
        <v>47829</v>
      </c>
    </row>
    <row r="16" spans="1:7" x14ac:dyDescent="0.35">
      <c r="A16" t="s">
        <v>15</v>
      </c>
      <c r="B16">
        <v>373902</v>
      </c>
      <c r="C16">
        <v>416265</v>
      </c>
      <c r="D16">
        <v>460201</v>
      </c>
      <c r="E16">
        <v>451534</v>
      </c>
      <c r="F16">
        <v>451096</v>
      </c>
      <c r="G16">
        <v>467218</v>
      </c>
    </row>
    <row r="17" spans="1:7" x14ac:dyDescent="0.35">
      <c r="A17" t="s">
        <v>16</v>
      </c>
      <c r="B17">
        <v>5168</v>
      </c>
      <c r="C17">
        <v>5275</v>
      </c>
      <c r="D17">
        <v>6257</v>
      </c>
      <c r="E17">
        <v>6721</v>
      </c>
      <c r="F17">
        <v>7167</v>
      </c>
      <c r="G17">
        <v>7552</v>
      </c>
    </row>
    <row r="18" spans="1:7" x14ac:dyDescent="0.35">
      <c r="A18" t="s">
        <v>17</v>
      </c>
      <c r="B18">
        <v>61312</v>
      </c>
      <c r="C18">
        <v>68207</v>
      </c>
      <c r="D18">
        <v>73735</v>
      </c>
      <c r="E18">
        <v>71792</v>
      </c>
      <c r="F18">
        <v>71180</v>
      </c>
      <c r="G18">
        <v>71561</v>
      </c>
    </row>
    <row r="19" spans="1:7" x14ac:dyDescent="0.35">
      <c r="A19" t="s">
        <v>18</v>
      </c>
      <c r="B19">
        <v>529269</v>
      </c>
      <c r="C19">
        <v>598892</v>
      </c>
      <c r="D19">
        <v>593906</v>
      </c>
      <c r="E19">
        <v>644968</v>
      </c>
      <c r="F19">
        <v>664965</v>
      </c>
      <c r="G19">
        <v>684864</v>
      </c>
    </row>
    <row r="20" spans="1:7" x14ac:dyDescent="0.35">
      <c r="A20" t="s">
        <v>19</v>
      </c>
      <c r="B20">
        <v>2043</v>
      </c>
      <c r="C20">
        <v>2421</v>
      </c>
      <c r="D20">
        <v>2847</v>
      </c>
      <c r="E20">
        <v>3067</v>
      </c>
      <c r="F20">
        <v>3427</v>
      </c>
      <c r="G20">
        <v>3611</v>
      </c>
    </row>
    <row r="21" spans="1:7" x14ac:dyDescent="0.35">
      <c r="A21" t="s">
        <v>20</v>
      </c>
      <c r="B21">
        <v>15674</v>
      </c>
      <c r="C21">
        <v>17699</v>
      </c>
      <c r="D21">
        <v>17439</v>
      </c>
      <c r="E21">
        <v>19679</v>
      </c>
      <c r="F21">
        <v>21249</v>
      </c>
      <c r="G21">
        <v>22236</v>
      </c>
    </row>
    <row r="22" spans="1:7" x14ac:dyDescent="0.35">
      <c r="A22" t="s">
        <v>21</v>
      </c>
      <c r="B22">
        <v>2586</v>
      </c>
      <c r="C22">
        <v>2623</v>
      </c>
      <c r="D22">
        <v>2869</v>
      </c>
      <c r="E22">
        <v>2923</v>
      </c>
      <c r="F22">
        <v>3092</v>
      </c>
      <c r="G22">
        <v>3422</v>
      </c>
    </row>
    <row r="23" spans="1:7" x14ac:dyDescent="0.35">
      <c r="A23" t="s">
        <v>22</v>
      </c>
      <c r="B23">
        <v>36897</v>
      </c>
      <c r="C23">
        <v>40701</v>
      </c>
      <c r="D23">
        <v>44329</v>
      </c>
      <c r="E23">
        <v>45464</v>
      </c>
      <c r="F23">
        <v>48404</v>
      </c>
      <c r="G23">
        <v>56339</v>
      </c>
    </row>
    <row r="24" spans="1:7" x14ac:dyDescent="0.35">
      <c r="A24" t="s">
        <v>205</v>
      </c>
      <c r="B24">
        <v>20226</v>
      </c>
      <c r="C24">
        <v>23673</v>
      </c>
      <c r="D24">
        <v>24535</v>
      </c>
      <c r="E24">
        <v>27592</v>
      </c>
      <c r="F24">
        <v>28795</v>
      </c>
      <c r="G24">
        <v>28807</v>
      </c>
    </row>
    <row r="25" spans="1:7" x14ac:dyDescent="0.35">
      <c r="A25" t="s">
        <v>24</v>
      </c>
      <c r="B25">
        <v>14930</v>
      </c>
      <c r="C25">
        <v>18750</v>
      </c>
      <c r="D25">
        <v>20321</v>
      </c>
      <c r="E25">
        <v>19411</v>
      </c>
      <c r="F25">
        <v>19356</v>
      </c>
      <c r="G25">
        <v>19400</v>
      </c>
    </row>
    <row r="26" spans="1:7" x14ac:dyDescent="0.35">
      <c r="A26" t="s">
        <v>25</v>
      </c>
      <c r="B26">
        <v>1476092</v>
      </c>
      <c r="C26">
        <v>1670650</v>
      </c>
      <c r="D26">
        <v>1951849</v>
      </c>
      <c r="E26">
        <v>2191137</v>
      </c>
      <c r="F26">
        <v>2171337</v>
      </c>
      <c r="G26">
        <v>2125958</v>
      </c>
    </row>
    <row r="27" spans="1:7" x14ac:dyDescent="0.35">
      <c r="A27" t="s">
        <v>26</v>
      </c>
      <c r="B27">
        <v>12006</v>
      </c>
      <c r="C27">
        <v>14006</v>
      </c>
      <c r="D27">
        <v>16682</v>
      </c>
      <c r="E27">
        <v>15095</v>
      </c>
      <c r="F27">
        <v>15463</v>
      </c>
      <c r="G27">
        <v>16007</v>
      </c>
    </row>
    <row r="28" spans="1:7" x14ac:dyDescent="0.35">
      <c r="A28" t="s">
        <v>27</v>
      </c>
      <c r="B28">
        <v>70658</v>
      </c>
      <c r="C28">
        <v>84477</v>
      </c>
      <c r="D28">
        <v>90719</v>
      </c>
      <c r="E28">
        <v>102434</v>
      </c>
      <c r="F28">
        <v>112232</v>
      </c>
      <c r="G28">
        <v>117007</v>
      </c>
    </row>
    <row r="29" spans="1:7" x14ac:dyDescent="0.35">
      <c r="A29" t="s">
        <v>28</v>
      </c>
      <c r="B29">
        <v>17837</v>
      </c>
      <c r="C29">
        <v>19747</v>
      </c>
      <c r="D29">
        <v>19588</v>
      </c>
      <c r="E29">
        <v>21181</v>
      </c>
      <c r="F29">
        <v>23975</v>
      </c>
      <c r="G29">
        <v>27056</v>
      </c>
    </row>
    <row r="30" spans="1:7" x14ac:dyDescent="0.35">
      <c r="A30" t="s">
        <v>29</v>
      </c>
      <c r="B30">
        <v>3089</v>
      </c>
      <c r="C30">
        <v>3356</v>
      </c>
      <c r="D30">
        <v>3922</v>
      </c>
      <c r="E30">
        <v>4246</v>
      </c>
      <c r="F30">
        <v>4743</v>
      </c>
      <c r="G30">
        <v>6745</v>
      </c>
    </row>
    <row r="31" spans="1:7" x14ac:dyDescent="0.35">
      <c r="A31" t="s">
        <v>30</v>
      </c>
      <c r="B31">
        <v>1831</v>
      </c>
      <c r="C31">
        <v>2053</v>
      </c>
      <c r="D31">
        <v>2309</v>
      </c>
      <c r="E31">
        <v>2588</v>
      </c>
      <c r="F31">
        <v>2726</v>
      </c>
      <c r="G31">
        <v>2786</v>
      </c>
    </row>
    <row r="32" spans="1:7" x14ac:dyDescent="0.35">
      <c r="A32" t="s">
        <v>31</v>
      </c>
      <c r="B32">
        <v>34898</v>
      </c>
      <c r="C32">
        <v>36797</v>
      </c>
      <c r="D32">
        <v>39838</v>
      </c>
      <c r="E32">
        <v>43304</v>
      </c>
      <c r="F32">
        <v>47328</v>
      </c>
      <c r="G32">
        <v>49799</v>
      </c>
    </row>
    <row r="33" spans="1:7" x14ac:dyDescent="0.35">
      <c r="A33" t="s">
        <v>32</v>
      </c>
      <c r="B33">
        <v>40863</v>
      </c>
      <c r="C33">
        <v>45036</v>
      </c>
      <c r="D33">
        <v>44442</v>
      </c>
      <c r="E33">
        <v>49283</v>
      </c>
      <c r="F33">
        <v>52784</v>
      </c>
      <c r="G33">
        <v>56011</v>
      </c>
    </row>
    <row r="34" spans="1:7" x14ac:dyDescent="0.35">
      <c r="A34" t="s">
        <v>33</v>
      </c>
      <c r="B34">
        <v>1655685</v>
      </c>
      <c r="C34">
        <v>2022382</v>
      </c>
      <c r="D34">
        <v>2190411</v>
      </c>
      <c r="E34">
        <v>2173340</v>
      </c>
      <c r="F34">
        <v>2241253</v>
      </c>
      <c r="G34">
        <v>2225341</v>
      </c>
    </row>
    <row r="35" spans="1:7" x14ac:dyDescent="0.35">
      <c r="A35" t="s">
        <v>34</v>
      </c>
      <c r="B35">
        <v>2389</v>
      </c>
      <c r="C35">
        <v>2585</v>
      </c>
      <c r="D35">
        <v>2460</v>
      </c>
      <c r="E35">
        <v>2602</v>
      </c>
      <c r="F35">
        <v>2831</v>
      </c>
      <c r="G35">
        <v>2932</v>
      </c>
    </row>
    <row r="36" spans="1:7" x14ac:dyDescent="0.35">
      <c r="A36" t="s">
        <v>35</v>
      </c>
      <c r="B36">
        <v>14954</v>
      </c>
      <c r="C36">
        <v>16881</v>
      </c>
      <c r="D36">
        <v>17867</v>
      </c>
      <c r="E36">
        <v>18343</v>
      </c>
      <c r="F36">
        <v>19078</v>
      </c>
      <c r="G36">
        <v>18792</v>
      </c>
    </row>
    <row r="37" spans="1:7" x14ac:dyDescent="0.35">
      <c r="A37" t="s">
        <v>36</v>
      </c>
      <c r="B37">
        <v>254060</v>
      </c>
      <c r="C37">
        <v>315411</v>
      </c>
      <c r="D37">
        <v>301270</v>
      </c>
      <c r="E37">
        <v>335627</v>
      </c>
      <c r="F37">
        <v>330210</v>
      </c>
      <c r="G37">
        <v>343823</v>
      </c>
    </row>
    <row r="38" spans="1:7" x14ac:dyDescent="0.35">
      <c r="A38" t="s">
        <v>37</v>
      </c>
      <c r="B38">
        <v>15103357</v>
      </c>
      <c r="C38">
        <v>18190803</v>
      </c>
      <c r="D38">
        <v>18307816</v>
      </c>
      <c r="E38">
        <v>18270351</v>
      </c>
      <c r="F38">
        <v>18748009</v>
      </c>
      <c r="G38">
        <v>19231705</v>
      </c>
    </row>
    <row r="39" spans="1:7" x14ac:dyDescent="0.35">
      <c r="A39" t="s">
        <v>38</v>
      </c>
      <c r="B39">
        <v>270348</v>
      </c>
      <c r="C39">
        <v>318525</v>
      </c>
      <c r="D39">
        <v>345632</v>
      </c>
      <c r="E39">
        <v>366292</v>
      </c>
      <c r="F39">
        <v>418542</v>
      </c>
      <c r="G39">
        <v>427766</v>
      </c>
    </row>
    <row r="40" spans="1:7" x14ac:dyDescent="0.35">
      <c r="A40" t="s">
        <v>39</v>
      </c>
      <c r="B40">
        <v>1218</v>
      </c>
      <c r="C40">
        <v>1273</v>
      </c>
      <c r="D40">
        <v>1223</v>
      </c>
      <c r="E40">
        <v>1335</v>
      </c>
      <c r="F40">
        <v>1456</v>
      </c>
      <c r="G40">
        <v>1548</v>
      </c>
    </row>
    <row r="41" spans="1:7" x14ac:dyDescent="0.35">
      <c r="A41" t="s">
        <v>206</v>
      </c>
      <c r="B41">
        <v>49613</v>
      </c>
      <c r="C41">
        <v>55327</v>
      </c>
      <c r="D41">
        <v>63324</v>
      </c>
      <c r="E41">
        <v>64402</v>
      </c>
      <c r="F41">
        <v>71011</v>
      </c>
      <c r="G41">
        <v>79119</v>
      </c>
    </row>
    <row r="42" spans="1:7" x14ac:dyDescent="0.35">
      <c r="A42" t="s">
        <v>207</v>
      </c>
      <c r="B42">
        <v>11485</v>
      </c>
      <c r="C42">
        <v>13387</v>
      </c>
      <c r="D42">
        <v>13967</v>
      </c>
      <c r="E42">
        <v>14169</v>
      </c>
      <c r="F42">
        <v>14893</v>
      </c>
      <c r="G42">
        <v>15281</v>
      </c>
    </row>
    <row r="43" spans="1:7" x14ac:dyDescent="0.35">
      <c r="A43" t="s">
        <v>42</v>
      </c>
      <c r="B43">
        <v>62382</v>
      </c>
      <c r="C43">
        <v>64954</v>
      </c>
      <c r="D43">
        <v>69235</v>
      </c>
      <c r="E43">
        <v>86509</v>
      </c>
      <c r="F43">
        <v>95365</v>
      </c>
      <c r="G43">
        <v>102591</v>
      </c>
    </row>
    <row r="44" spans="1:7" x14ac:dyDescent="0.35">
      <c r="A44" t="s">
        <v>43</v>
      </c>
      <c r="B44">
        <v>63119</v>
      </c>
      <c r="C44">
        <v>72833</v>
      </c>
      <c r="D44">
        <v>71075</v>
      </c>
      <c r="E44">
        <v>79630</v>
      </c>
      <c r="F44">
        <v>87096</v>
      </c>
      <c r="G44">
        <v>94483</v>
      </c>
    </row>
    <row r="45" spans="1:7" x14ac:dyDescent="0.35">
      <c r="A45" t="s">
        <v>44</v>
      </c>
      <c r="B45">
        <v>57919</v>
      </c>
      <c r="C45">
        <v>69055</v>
      </c>
      <c r="D45">
        <v>71260</v>
      </c>
      <c r="E45">
        <v>84416</v>
      </c>
      <c r="F45">
        <v>92506</v>
      </c>
      <c r="G45">
        <v>98951</v>
      </c>
    </row>
    <row r="46" spans="1:7" x14ac:dyDescent="0.35">
      <c r="A46" t="s">
        <v>45</v>
      </c>
      <c r="B46">
        <v>25535</v>
      </c>
      <c r="C46">
        <v>30393</v>
      </c>
      <c r="D46">
        <v>31001</v>
      </c>
      <c r="E46">
        <v>33897</v>
      </c>
      <c r="F46">
        <v>36156</v>
      </c>
      <c r="G46">
        <v>38736</v>
      </c>
    </row>
    <row r="47" spans="1:7" x14ac:dyDescent="0.35">
      <c r="A47" t="s">
        <v>46</v>
      </c>
      <c r="B47">
        <v>251110</v>
      </c>
      <c r="C47">
        <v>290973</v>
      </c>
      <c r="D47">
        <v>301831</v>
      </c>
      <c r="E47">
        <v>343207</v>
      </c>
      <c r="F47">
        <v>344931</v>
      </c>
      <c r="G47">
        <v>360244</v>
      </c>
    </row>
    <row r="48" spans="1:7" x14ac:dyDescent="0.35">
      <c r="A48" t="s">
        <v>47</v>
      </c>
      <c r="B48">
        <v>355631</v>
      </c>
      <c r="C48">
        <v>408378</v>
      </c>
      <c r="D48">
        <v>401946</v>
      </c>
      <c r="E48">
        <v>407092</v>
      </c>
      <c r="F48">
        <v>429458</v>
      </c>
      <c r="G48">
        <v>449940</v>
      </c>
    </row>
    <row r="49" spans="1:7" x14ac:dyDescent="0.35">
      <c r="A49" t="s">
        <v>48</v>
      </c>
      <c r="B49">
        <v>3144</v>
      </c>
      <c r="C49">
        <v>3393</v>
      </c>
      <c r="D49">
        <v>3563</v>
      </c>
      <c r="E49">
        <v>3917</v>
      </c>
      <c r="F49">
        <v>4257</v>
      </c>
      <c r="G49">
        <v>4587</v>
      </c>
    </row>
    <row r="50" spans="1:7" x14ac:dyDescent="0.35">
      <c r="A50" t="s">
        <v>49</v>
      </c>
      <c r="B50">
        <v>504</v>
      </c>
      <c r="C50">
        <v>555</v>
      </c>
      <c r="D50">
        <v>607</v>
      </c>
      <c r="E50">
        <v>654</v>
      </c>
      <c r="F50">
        <v>697</v>
      </c>
      <c r="G50">
        <v>742</v>
      </c>
    </row>
    <row r="51" spans="1:7" x14ac:dyDescent="0.35">
      <c r="A51" t="s">
        <v>50</v>
      </c>
      <c r="B51">
        <v>78625</v>
      </c>
      <c r="C51">
        <v>95067</v>
      </c>
      <c r="D51">
        <v>113813</v>
      </c>
      <c r="E51">
        <v>120794</v>
      </c>
      <c r="F51">
        <v>124613</v>
      </c>
      <c r="G51">
        <v>127828</v>
      </c>
    </row>
    <row r="52" spans="1:7" x14ac:dyDescent="0.35">
      <c r="A52" t="s">
        <v>51</v>
      </c>
      <c r="B52">
        <v>95865</v>
      </c>
      <c r="C52">
        <v>107179</v>
      </c>
      <c r="D52">
        <v>116133</v>
      </c>
      <c r="E52">
        <v>121147</v>
      </c>
      <c r="F52">
        <v>121728</v>
      </c>
      <c r="G52">
        <v>125677</v>
      </c>
    </row>
    <row r="53" spans="1:7" x14ac:dyDescent="0.35">
      <c r="A53" t="s">
        <v>52</v>
      </c>
      <c r="B53">
        <v>382525</v>
      </c>
      <c r="C53">
        <v>423300</v>
      </c>
      <c r="D53">
        <v>475231</v>
      </c>
      <c r="E53">
        <v>393828</v>
      </c>
      <c r="F53">
        <v>383109</v>
      </c>
      <c r="G53">
        <v>347342</v>
      </c>
    </row>
    <row r="54" spans="1:7" x14ac:dyDescent="0.35">
      <c r="A54" t="s">
        <v>53</v>
      </c>
      <c r="B54">
        <v>24921</v>
      </c>
      <c r="C54">
        <v>29043</v>
      </c>
      <c r="D54">
        <v>31989</v>
      </c>
      <c r="E54">
        <v>34016</v>
      </c>
      <c r="F54">
        <v>35337</v>
      </c>
      <c r="G54">
        <v>36749</v>
      </c>
    </row>
    <row r="55" spans="1:7" x14ac:dyDescent="0.35">
      <c r="A55" t="s">
        <v>54</v>
      </c>
      <c r="B55">
        <v>9908</v>
      </c>
      <c r="C55">
        <v>12222</v>
      </c>
      <c r="D55">
        <v>13717</v>
      </c>
      <c r="E55">
        <v>12339</v>
      </c>
      <c r="F55">
        <v>12544</v>
      </c>
      <c r="G55">
        <v>12684</v>
      </c>
    </row>
    <row r="56" spans="1:7" x14ac:dyDescent="0.35">
      <c r="A56" t="s">
        <v>56</v>
      </c>
      <c r="B56">
        <v>31795</v>
      </c>
      <c r="C56">
        <v>37229</v>
      </c>
      <c r="D56">
        <v>38406</v>
      </c>
      <c r="E56">
        <v>41303</v>
      </c>
      <c r="F56">
        <v>42752</v>
      </c>
      <c r="G56">
        <v>45004</v>
      </c>
    </row>
    <row r="57" spans="1:7" x14ac:dyDescent="0.35">
      <c r="A57" t="s">
        <v>57</v>
      </c>
      <c r="B57">
        <v>3984</v>
      </c>
      <c r="C57">
        <v>4851</v>
      </c>
      <c r="D57">
        <v>4791</v>
      </c>
      <c r="E57">
        <v>4858</v>
      </c>
      <c r="F57">
        <v>5199</v>
      </c>
      <c r="G57">
        <v>5483</v>
      </c>
    </row>
    <row r="58" spans="1:7" x14ac:dyDescent="0.35">
      <c r="A58" t="s">
        <v>58</v>
      </c>
      <c r="B58">
        <v>96611</v>
      </c>
      <c r="C58">
        <v>99261</v>
      </c>
      <c r="D58">
        <v>118958</v>
      </c>
      <c r="E58">
        <v>159761</v>
      </c>
      <c r="F58">
        <v>143123</v>
      </c>
      <c r="G58">
        <v>117457</v>
      </c>
    </row>
    <row r="59" spans="1:7" x14ac:dyDescent="0.35">
      <c r="A59" t="s">
        <v>59</v>
      </c>
      <c r="B59">
        <v>4432</v>
      </c>
      <c r="C59">
        <v>4305</v>
      </c>
      <c r="D59">
        <v>4970</v>
      </c>
      <c r="E59">
        <v>5442</v>
      </c>
      <c r="F59">
        <v>5949</v>
      </c>
      <c r="G59">
        <v>6257</v>
      </c>
    </row>
    <row r="60" spans="1:7" x14ac:dyDescent="0.35">
      <c r="A60" t="s">
        <v>60</v>
      </c>
      <c r="B60">
        <v>269784</v>
      </c>
      <c r="C60">
        <v>294419</v>
      </c>
      <c r="D60">
        <v>280474</v>
      </c>
      <c r="E60">
        <v>295036</v>
      </c>
      <c r="F60">
        <v>298833</v>
      </c>
      <c r="G60">
        <v>303945</v>
      </c>
    </row>
    <row r="61" spans="1:7" x14ac:dyDescent="0.35">
      <c r="A61" t="s">
        <v>61</v>
      </c>
      <c r="B61">
        <v>2645806</v>
      </c>
      <c r="C61">
        <v>2968405</v>
      </c>
      <c r="D61">
        <v>2797049</v>
      </c>
      <c r="E61">
        <v>3056880</v>
      </c>
      <c r="F61">
        <v>3162023</v>
      </c>
      <c r="G61">
        <v>3211292</v>
      </c>
    </row>
    <row r="62" spans="1:7" x14ac:dyDescent="0.35">
      <c r="A62" t="s">
        <v>62</v>
      </c>
      <c r="B62">
        <v>15364</v>
      </c>
      <c r="C62">
        <v>19455</v>
      </c>
      <c r="D62">
        <v>20485</v>
      </c>
      <c r="E62">
        <v>20059</v>
      </c>
      <c r="F62">
        <v>20774</v>
      </c>
      <c r="G62">
        <v>20391</v>
      </c>
    </row>
    <row r="63" spans="1:7" x14ac:dyDescent="0.35">
      <c r="A63" t="s">
        <v>63</v>
      </c>
      <c r="B63">
        <v>1809</v>
      </c>
      <c r="C63">
        <v>2045</v>
      </c>
      <c r="D63">
        <v>2135</v>
      </c>
      <c r="E63">
        <v>2345</v>
      </c>
      <c r="F63">
        <v>2558</v>
      </c>
      <c r="G63">
        <v>2771</v>
      </c>
    </row>
    <row r="64" spans="1:7" x14ac:dyDescent="0.35">
      <c r="A64" t="s">
        <v>64</v>
      </c>
      <c r="B64">
        <v>16013</v>
      </c>
      <c r="C64">
        <v>18849</v>
      </c>
      <c r="D64">
        <v>24985</v>
      </c>
      <c r="E64">
        <v>30778</v>
      </c>
      <c r="F64">
        <v>33775</v>
      </c>
      <c r="G64">
        <v>35353</v>
      </c>
    </row>
    <row r="65" spans="1:7" x14ac:dyDescent="0.35">
      <c r="A65" t="s">
        <v>65</v>
      </c>
      <c r="B65">
        <v>3936989</v>
      </c>
      <c r="C65">
        <v>4351188</v>
      </c>
      <c r="D65">
        <v>4166872</v>
      </c>
      <c r="E65">
        <v>4527009</v>
      </c>
      <c r="F65">
        <v>4658526</v>
      </c>
      <c r="G65">
        <v>4744804</v>
      </c>
    </row>
    <row r="66" spans="1:7" x14ac:dyDescent="0.35">
      <c r="A66" t="s">
        <v>66</v>
      </c>
      <c r="B66">
        <v>70008</v>
      </c>
      <c r="C66">
        <v>79514</v>
      </c>
      <c r="D66">
        <v>73919</v>
      </c>
      <c r="E66">
        <v>80547</v>
      </c>
      <c r="F66">
        <v>82825</v>
      </c>
      <c r="G66">
        <v>88332</v>
      </c>
    </row>
    <row r="67" spans="1:7" x14ac:dyDescent="0.35">
      <c r="A67" t="s">
        <v>67</v>
      </c>
      <c r="B67">
        <v>191210</v>
      </c>
      <c r="C67">
        <v>218449</v>
      </c>
      <c r="D67">
        <v>219053</v>
      </c>
      <c r="E67">
        <v>243569</v>
      </c>
      <c r="F67">
        <v>257067</v>
      </c>
      <c r="G67">
        <v>267348</v>
      </c>
    </row>
    <row r="68" spans="1:7" x14ac:dyDescent="0.35">
      <c r="A68" t="s">
        <v>68</v>
      </c>
      <c r="B68">
        <v>1043</v>
      </c>
      <c r="C68">
        <v>1123</v>
      </c>
      <c r="D68">
        <v>1231</v>
      </c>
      <c r="E68">
        <v>1325</v>
      </c>
      <c r="F68">
        <v>1392</v>
      </c>
      <c r="G68">
        <v>1464</v>
      </c>
    </row>
    <row r="69" spans="1:7" x14ac:dyDescent="0.35">
      <c r="A69" t="s">
        <v>69</v>
      </c>
      <c r="B69">
        <v>77718</v>
      </c>
      <c r="C69">
        <v>86467</v>
      </c>
      <c r="D69">
        <v>95631</v>
      </c>
      <c r="E69">
        <v>104436</v>
      </c>
      <c r="F69">
        <v>112575</v>
      </c>
      <c r="G69">
        <v>121177</v>
      </c>
    </row>
    <row r="70" spans="1:7" x14ac:dyDescent="0.35">
      <c r="A70" t="s">
        <v>70</v>
      </c>
      <c r="B70">
        <v>14089</v>
      </c>
      <c r="C70">
        <v>16320</v>
      </c>
      <c r="D70">
        <v>19589</v>
      </c>
      <c r="E70">
        <v>22750</v>
      </c>
      <c r="F70">
        <v>25758</v>
      </c>
      <c r="G70">
        <v>30094</v>
      </c>
    </row>
    <row r="71" spans="1:7" x14ac:dyDescent="0.35">
      <c r="A71" t="s">
        <v>71</v>
      </c>
      <c r="B71">
        <v>1523</v>
      </c>
      <c r="C71">
        <v>1722</v>
      </c>
      <c r="D71">
        <v>1721</v>
      </c>
      <c r="E71">
        <v>2005</v>
      </c>
      <c r="F71">
        <v>2184</v>
      </c>
      <c r="G71">
        <v>2274</v>
      </c>
    </row>
    <row r="72" spans="1:7" x14ac:dyDescent="0.35">
      <c r="A72" t="s">
        <v>72</v>
      </c>
      <c r="B72">
        <v>5471</v>
      </c>
      <c r="C72">
        <v>8041</v>
      </c>
      <c r="D72">
        <v>14718</v>
      </c>
      <c r="E72">
        <v>16919</v>
      </c>
      <c r="F72">
        <v>24659</v>
      </c>
      <c r="G72">
        <v>25822</v>
      </c>
    </row>
    <row r="73" spans="1:7" x14ac:dyDescent="0.35">
      <c r="A73" t="s">
        <v>73</v>
      </c>
      <c r="B73">
        <v>14508</v>
      </c>
      <c r="C73">
        <v>21017</v>
      </c>
      <c r="D73">
        <v>19826</v>
      </c>
      <c r="E73">
        <v>19603</v>
      </c>
      <c r="F73">
        <v>26229</v>
      </c>
      <c r="G73">
        <v>33548</v>
      </c>
    </row>
    <row r="74" spans="1:7" x14ac:dyDescent="0.35">
      <c r="A74" t="s">
        <v>74</v>
      </c>
      <c r="B74">
        <v>23190</v>
      </c>
      <c r="C74">
        <v>27950</v>
      </c>
      <c r="D74">
        <v>31233</v>
      </c>
      <c r="E74">
        <v>34229</v>
      </c>
      <c r="F74">
        <v>36965</v>
      </c>
      <c r="G74">
        <v>38172</v>
      </c>
    </row>
    <row r="75" spans="1:7" x14ac:dyDescent="0.35">
      <c r="A75" t="s">
        <v>75</v>
      </c>
      <c r="B75">
        <v>344941</v>
      </c>
      <c r="C75">
        <v>368954</v>
      </c>
      <c r="D75">
        <v>358680</v>
      </c>
      <c r="E75">
        <v>381066</v>
      </c>
      <c r="F75">
        <v>407107</v>
      </c>
      <c r="G75">
        <v>423999</v>
      </c>
    </row>
    <row r="76" spans="1:7" x14ac:dyDescent="0.35">
      <c r="A76" t="s">
        <v>76</v>
      </c>
      <c r="B76">
        <v>158468</v>
      </c>
      <c r="C76">
        <v>183283</v>
      </c>
      <c r="D76">
        <v>178321</v>
      </c>
      <c r="E76">
        <v>214098</v>
      </c>
      <c r="F76">
        <v>223060</v>
      </c>
      <c r="G76">
        <v>237070</v>
      </c>
    </row>
    <row r="77" spans="1:7" x14ac:dyDescent="0.35">
      <c r="A77" t="s">
        <v>77</v>
      </c>
      <c r="B77">
        <v>21630</v>
      </c>
      <c r="C77">
        <v>25770</v>
      </c>
      <c r="D77">
        <v>28696</v>
      </c>
      <c r="E77">
        <v>31452</v>
      </c>
      <c r="F77">
        <v>33463</v>
      </c>
      <c r="G77">
        <v>35309</v>
      </c>
    </row>
    <row r="78" spans="1:7" x14ac:dyDescent="0.35">
      <c r="A78" t="s">
        <v>78</v>
      </c>
      <c r="B78">
        <v>2674852</v>
      </c>
      <c r="C78">
        <v>3167271</v>
      </c>
      <c r="D78">
        <v>3346107</v>
      </c>
      <c r="E78">
        <v>3638490</v>
      </c>
      <c r="F78">
        <v>3909097</v>
      </c>
      <c r="G78">
        <v>4187017</v>
      </c>
    </row>
    <row r="79" spans="1:7" x14ac:dyDescent="0.35">
      <c r="A79" t="s">
        <v>79</v>
      </c>
      <c r="B79">
        <v>1059055</v>
      </c>
      <c r="C79">
        <v>1186510</v>
      </c>
      <c r="D79">
        <v>1319101</v>
      </c>
      <c r="E79">
        <v>1371169</v>
      </c>
      <c r="F79">
        <v>1396300</v>
      </c>
      <c r="G79">
        <v>1429743</v>
      </c>
    </row>
    <row r="80" spans="1:7" x14ac:dyDescent="0.35">
      <c r="A80" t="s">
        <v>80</v>
      </c>
      <c r="B80">
        <v>195528</v>
      </c>
      <c r="C80">
        <v>289294</v>
      </c>
      <c r="D80">
        <v>376254</v>
      </c>
      <c r="E80">
        <v>372820</v>
      </c>
      <c r="F80">
        <v>401357</v>
      </c>
      <c r="G80">
        <v>341013</v>
      </c>
    </row>
    <row r="81" spans="1:7" x14ac:dyDescent="0.35">
      <c r="A81" t="s">
        <v>81</v>
      </c>
      <c r="B81">
        <v>182576</v>
      </c>
      <c r="C81">
        <v>210753</v>
      </c>
      <c r="D81">
        <v>288059</v>
      </c>
      <c r="E81">
        <v>270799</v>
      </c>
      <c r="F81">
        <v>277478</v>
      </c>
      <c r="G81">
        <v>258020</v>
      </c>
    </row>
    <row r="82" spans="1:7" x14ac:dyDescent="0.35">
      <c r="A82" t="s">
        <v>82</v>
      </c>
      <c r="B82">
        <v>436205</v>
      </c>
      <c r="C82">
        <v>531660</v>
      </c>
      <c r="D82">
        <v>549003</v>
      </c>
      <c r="E82">
        <v>551554</v>
      </c>
      <c r="F82">
        <v>577216</v>
      </c>
      <c r="G82">
        <v>598840</v>
      </c>
    </row>
    <row r="83" spans="1:7" x14ac:dyDescent="0.35">
      <c r="A83" t="s">
        <v>83</v>
      </c>
      <c r="B83">
        <v>410771</v>
      </c>
      <c r="C83">
        <v>489854</v>
      </c>
      <c r="D83">
        <v>525183</v>
      </c>
      <c r="E83">
        <v>512185</v>
      </c>
      <c r="F83">
        <v>540381</v>
      </c>
      <c r="G83">
        <v>583361</v>
      </c>
    </row>
    <row r="84" spans="1:7" x14ac:dyDescent="0.35">
      <c r="A84" t="s">
        <v>84</v>
      </c>
      <c r="B84">
        <v>1905956</v>
      </c>
      <c r="C84">
        <v>2180656</v>
      </c>
      <c r="D84">
        <v>2105722</v>
      </c>
      <c r="E84">
        <v>2305271</v>
      </c>
      <c r="F84">
        <v>2372059</v>
      </c>
      <c r="G84">
        <v>2422855</v>
      </c>
    </row>
    <row r="85" spans="1:7" x14ac:dyDescent="0.35">
      <c r="A85" t="s">
        <v>85</v>
      </c>
      <c r="B85">
        <v>13885</v>
      </c>
      <c r="C85">
        <v>14674</v>
      </c>
      <c r="D85">
        <v>17003</v>
      </c>
      <c r="E85">
        <v>19315</v>
      </c>
      <c r="F85">
        <v>20069</v>
      </c>
      <c r="G85">
        <v>21411</v>
      </c>
    </row>
    <row r="86" spans="1:7" x14ac:dyDescent="0.35">
      <c r="A86" t="s">
        <v>86</v>
      </c>
      <c r="B86">
        <v>5054069</v>
      </c>
      <c r="C86">
        <v>5039148</v>
      </c>
      <c r="D86">
        <v>4262146</v>
      </c>
      <c r="E86">
        <v>4213167</v>
      </c>
      <c r="F86">
        <v>4026211</v>
      </c>
      <c r="G86">
        <v>4186431</v>
      </c>
    </row>
    <row r="87" spans="1:7" x14ac:dyDescent="0.35">
      <c r="A87" t="s">
        <v>87</v>
      </c>
      <c r="B87">
        <v>43762</v>
      </c>
      <c r="C87">
        <v>46362</v>
      </c>
      <c r="D87">
        <v>48722</v>
      </c>
      <c r="E87">
        <v>51161</v>
      </c>
      <c r="F87">
        <v>53428</v>
      </c>
      <c r="G87">
        <v>56102</v>
      </c>
    </row>
    <row r="88" spans="1:7" x14ac:dyDescent="0.35">
      <c r="A88" t="s">
        <v>88</v>
      </c>
      <c r="B88">
        <v>171082</v>
      </c>
      <c r="C88">
        <v>197112</v>
      </c>
      <c r="D88">
        <v>225496</v>
      </c>
      <c r="E88">
        <v>261840</v>
      </c>
      <c r="F88">
        <v>284810</v>
      </c>
      <c r="G88">
        <v>300538</v>
      </c>
    </row>
    <row r="89" spans="1:7" x14ac:dyDescent="0.35">
      <c r="A89" t="s">
        <v>89</v>
      </c>
      <c r="B89">
        <v>100912</v>
      </c>
      <c r="C89">
        <v>109875</v>
      </c>
      <c r="D89">
        <v>114733</v>
      </c>
      <c r="E89">
        <v>108747</v>
      </c>
      <c r="F89">
        <v>120899</v>
      </c>
      <c r="G89">
        <v>131673</v>
      </c>
    </row>
    <row r="90" spans="1:7" x14ac:dyDescent="0.35">
      <c r="A90" t="s">
        <v>90</v>
      </c>
      <c r="B90">
        <v>222</v>
      </c>
      <c r="C90">
        <v>285</v>
      </c>
      <c r="D90">
        <v>271</v>
      </c>
      <c r="E90">
        <v>289</v>
      </c>
      <c r="F90">
        <v>308</v>
      </c>
      <c r="G90">
        <v>312</v>
      </c>
    </row>
    <row r="91" spans="1:7" x14ac:dyDescent="0.35">
      <c r="A91" t="s">
        <v>91</v>
      </c>
      <c r="B91">
        <v>1744456</v>
      </c>
      <c r="C91">
        <v>1942314</v>
      </c>
      <c r="D91">
        <v>1799363</v>
      </c>
      <c r="E91">
        <v>1839058</v>
      </c>
      <c r="F91">
        <v>1869714</v>
      </c>
      <c r="G91">
        <v>1790322</v>
      </c>
    </row>
    <row r="92" spans="1:7" x14ac:dyDescent="0.35">
      <c r="A92" t="s">
        <v>92</v>
      </c>
      <c r="B92">
        <v>7728</v>
      </c>
      <c r="C92">
        <v>9418</v>
      </c>
      <c r="D92">
        <v>9375</v>
      </c>
      <c r="E92">
        <v>10470</v>
      </c>
      <c r="F92">
        <v>11151</v>
      </c>
      <c r="G92">
        <v>11274</v>
      </c>
    </row>
    <row r="93" spans="1:7" x14ac:dyDescent="0.35">
      <c r="A93" t="s">
        <v>93</v>
      </c>
      <c r="B93">
        <v>111048</v>
      </c>
      <c r="C93">
        <v>148455</v>
      </c>
      <c r="D93">
        <v>183977</v>
      </c>
      <c r="E93">
        <v>163716</v>
      </c>
      <c r="F93">
        <v>158568</v>
      </c>
      <c r="G93">
        <v>153101</v>
      </c>
    </row>
    <row r="94" spans="1:7" x14ac:dyDescent="0.35">
      <c r="A94" t="s">
        <v>94</v>
      </c>
      <c r="B94">
        <v>8283</v>
      </c>
      <c r="C94">
        <v>9256</v>
      </c>
      <c r="D94">
        <v>12269</v>
      </c>
      <c r="E94">
        <v>15187</v>
      </c>
      <c r="F94">
        <v>17491</v>
      </c>
      <c r="G94">
        <v>19849</v>
      </c>
    </row>
    <row r="95" spans="1:7" x14ac:dyDescent="0.35">
      <c r="A95" t="s">
        <v>95</v>
      </c>
      <c r="B95">
        <v>18511</v>
      </c>
      <c r="C95">
        <v>18533</v>
      </c>
      <c r="D95">
        <v>15121</v>
      </c>
      <c r="E95">
        <v>14978</v>
      </c>
      <c r="F95">
        <v>15879</v>
      </c>
      <c r="G95">
        <v>16322</v>
      </c>
    </row>
    <row r="96" spans="1:7" x14ac:dyDescent="0.35">
      <c r="A96" t="s">
        <v>96</v>
      </c>
      <c r="B96">
        <v>33353</v>
      </c>
      <c r="C96">
        <v>38209</v>
      </c>
      <c r="D96">
        <v>38045</v>
      </c>
      <c r="E96">
        <v>42584</v>
      </c>
      <c r="F96">
        <v>43508</v>
      </c>
      <c r="G96">
        <v>45535</v>
      </c>
    </row>
    <row r="97" spans="1:7" x14ac:dyDescent="0.35">
      <c r="A97" t="s">
        <v>97</v>
      </c>
      <c r="B97">
        <v>24976</v>
      </c>
      <c r="C97">
        <v>19782</v>
      </c>
      <c r="D97">
        <v>24748</v>
      </c>
      <c r="E97">
        <v>23607</v>
      </c>
      <c r="F97">
        <v>28280</v>
      </c>
      <c r="G97">
        <v>599141</v>
      </c>
    </row>
    <row r="98" spans="1:7" x14ac:dyDescent="0.35">
      <c r="A98" t="s">
        <v>98</v>
      </c>
      <c r="B98">
        <v>2092</v>
      </c>
      <c r="C98">
        <v>2445</v>
      </c>
      <c r="D98">
        <v>2275</v>
      </c>
      <c r="E98">
        <v>2213</v>
      </c>
      <c r="F98">
        <v>2309</v>
      </c>
      <c r="G98">
        <v>2404</v>
      </c>
    </row>
    <row r="99" spans="1:7" x14ac:dyDescent="0.35">
      <c r="A99" t="s">
        <v>99</v>
      </c>
      <c r="B99">
        <v>3037</v>
      </c>
      <c r="C99">
        <v>3509</v>
      </c>
      <c r="D99">
        <v>3974</v>
      </c>
      <c r="E99">
        <v>4390</v>
      </c>
      <c r="F99">
        <v>4818</v>
      </c>
      <c r="G99">
        <v>5166</v>
      </c>
    </row>
    <row r="100" spans="1:7" x14ac:dyDescent="0.35">
      <c r="A100" t="s">
        <v>100</v>
      </c>
      <c r="B100">
        <v>46893</v>
      </c>
      <c r="C100">
        <v>35216</v>
      </c>
      <c r="D100">
        <v>43281</v>
      </c>
      <c r="E100">
        <v>43958</v>
      </c>
      <c r="F100">
        <v>42159</v>
      </c>
      <c r="G100">
        <v>47484</v>
      </c>
    </row>
    <row r="101" spans="1:7" x14ac:dyDescent="0.35">
      <c r="A101" t="s">
        <v>101</v>
      </c>
      <c r="B101">
        <v>57352</v>
      </c>
      <c r="C101">
        <v>67068</v>
      </c>
      <c r="D101">
        <v>71082</v>
      </c>
      <c r="E101">
        <v>79824</v>
      </c>
      <c r="F101">
        <v>84847</v>
      </c>
      <c r="G101">
        <v>89192</v>
      </c>
    </row>
    <row r="102" spans="1:7" x14ac:dyDescent="0.35">
      <c r="A102" t="s">
        <v>102</v>
      </c>
      <c r="B102">
        <v>73612</v>
      </c>
      <c r="C102">
        <v>86444</v>
      </c>
      <c r="D102">
        <v>80865</v>
      </c>
      <c r="E102">
        <v>87599</v>
      </c>
      <c r="F102">
        <v>93169</v>
      </c>
      <c r="G102">
        <v>96613</v>
      </c>
    </row>
    <row r="103" spans="1:7" x14ac:dyDescent="0.35">
      <c r="A103" t="s">
        <v>103</v>
      </c>
      <c r="B103">
        <v>25344</v>
      </c>
      <c r="C103">
        <v>30969</v>
      </c>
      <c r="D103">
        <v>24998</v>
      </c>
      <c r="E103">
        <v>45802</v>
      </c>
      <c r="F103">
        <v>50182</v>
      </c>
      <c r="G103">
        <v>53354</v>
      </c>
    </row>
    <row r="104" spans="1:7" x14ac:dyDescent="0.35">
      <c r="A104" t="s">
        <v>104</v>
      </c>
      <c r="B104">
        <v>13051</v>
      </c>
      <c r="C104">
        <v>14355</v>
      </c>
      <c r="D104">
        <v>15326</v>
      </c>
      <c r="E104">
        <v>15870</v>
      </c>
      <c r="F104">
        <v>17420</v>
      </c>
      <c r="G104">
        <v>18708</v>
      </c>
    </row>
    <row r="105" spans="1:7" x14ac:dyDescent="0.35">
      <c r="A105" t="s">
        <v>105</v>
      </c>
      <c r="B105">
        <v>11847</v>
      </c>
      <c r="C105">
        <v>12475</v>
      </c>
      <c r="D105">
        <v>12531</v>
      </c>
      <c r="E105">
        <v>13439</v>
      </c>
      <c r="F105">
        <v>11797</v>
      </c>
      <c r="G105">
        <v>13959</v>
      </c>
    </row>
    <row r="106" spans="1:7" x14ac:dyDescent="0.35">
      <c r="A106" t="s">
        <v>106</v>
      </c>
      <c r="B106">
        <v>337456</v>
      </c>
      <c r="C106">
        <v>373785</v>
      </c>
      <c r="D106">
        <v>407605</v>
      </c>
      <c r="E106">
        <v>399705</v>
      </c>
      <c r="F106">
        <v>419617</v>
      </c>
      <c r="G106">
        <v>444984</v>
      </c>
    </row>
    <row r="107" spans="1:7" x14ac:dyDescent="0.35">
      <c r="A107" t="s">
        <v>107</v>
      </c>
      <c r="B107">
        <v>3706</v>
      </c>
      <c r="C107">
        <v>5242</v>
      </c>
      <c r="D107">
        <v>6168</v>
      </c>
      <c r="E107">
        <v>6581</v>
      </c>
      <c r="F107">
        <v>7019</v>
      </c>
      <c r="G107">
        <v>7480</v>
      </c>
    </row>
    <row r="108" spans="1:7" x14ac:dyDescent="0.35">
      <c r="A108" t="s">
        <v>108</v>
      </c>
      <c r="B108">
        <v>17491</v>
      </c>
      <c r="C108">
        <v>19320</v>
      </c>
      <c r="D108">
        <v>19319</v>
      </c>
      <c r="E108">
        <v>21184</v>
      </c>
      <c r="F108">
        <v>22724</v>
      </c>
      <c r="G108">
        <v>23208</v>
      </c>
    </row>
    <row r="109" spans="1:7" x14ac:dyDescent="0.35">
      <c r="A109" t="s">
        <v>109</v>
      </c>
      <c r="B109">
        <v>16397</v>
      </c>
      <c r="C109">
        <v>19737</v>
      </c>
      <c r="D109">
        <v>19254</v>
      </c>
      <c r="E109">
        <v>22217</v>
      </c>
      <c r="F109">
        <v>24315</v>
      </c>
      <c r="G109">
        <v>25750</v>
      </c>
    </row>
    <row r="110" spans="1:7" x14ac:dyDescent="0.35">
      <c r="A110" t="s">
        <v>110</v>
      </c>
      <c r="B110">
        <v>242</v>
      </c>
      <c r="C110">
        <v>259</v>
      </c>
      <c r="D110">
        <v>253</v>
      </c>
      <c r="E110">
        <v>259</v>
      </c>
      <c r="F110">
        <v>280</v>
      </c>
      <c r="G110">
        <v>297</v>
      </c>
    </row>
    <row r="111" spans="1:7" x14ac:dyDescent="0.35">
      <c r="A111" t="s">
        <v>111</v>
      </c>
      <c r="B111">
        <v>8464</v>
      </c>
      <c r="C111">
        <v>9126</v>
      </c>
      <c r="D111">
        <v>9564</v>
      </c>
      <c r="E111">
        <v>10649</v>
      </c>
      <c r="F111">
        <v>10697</v>
      </c>
      <c r="G111">
        <v>11470</v>
      </c>
    </row>
    <row r="112" spans="1:7" x14ac:dyDescent="0.35">
      <c r="A112" t="s">
        <v>112</v>
      </c>
      <c r="B112">
        <v>11408</v>
      </c>
      <c r="C112">
        <v>11484</v>
      </c>
      <c r="D112">
        <v>12908</v>
      </c>
      <c r="E112">
        <v>14101</v>
      </c>
      <c r="F112">
        <v>14953</v>
      </c>
      <c r="G112">
        <v>15495</v>
      </c>
    </row>
    <row r="113" spans="1:7" x14ac:dyDescent="0.35">
      <c r="A113" t="s">
        <v>113</v>
      </c>
      <c r="B113">
        <v>1121065</v>
      </c>
      <c r="C113">
        <v>1316569</v>
      </c>
      <c r="D113">
        <v>1466465</v>
      </c>
      <c r="E113">
        <v>1793799</v>
      </c>
      <c r="F113">
        <v>1852723</v>
      </c>
      <c r="G113">
        <v>1692640</v>
      </c>
    </row>
    <row r="114" spans="1:7" x14ac:dyDescent="0.35">
      <c r="A114" t="s">
        <v>208</v>
      </c>
      <c r="B114">
        <v>373</v>
      </c>
      <c r="C114">
        <v>392</v>
      </c>
      <c r="D114">
        <v>416</v>
      </c>
      <c r="E114">
        <v>444</v>
      </c>
      <c r="F114">
        <v>471</v>
      </c>
      <c r="G114">
        <v>500</v>
      </c>
    </row>
    <row r="115" spans="1:7" x14ac:dyDescent="0.35">
      <c r="A115" t="s">
        <v>115</v>
      </c>
      <c r="B115">
        <v>11530</v>
      </c>
      <c r="C115">
        <v>13694</v>
      </c>
      <c r="D115">
        <v>14493</v>
      </c>
      <c r="E115">
        <v>16751</v>
      </c>
      <c r="F115">
        <v>18126</v>
      </c>
      <c r="G115">
        <v>19462</v>
      </c>
    </row>
    <row r="116" spans="1:7" x14ac:dyDescent="0.35">
      <c r="A116" t="s">
        <v>116</v>
      </c>
      <c r="B116">
        <v>13313</v>
      </c>
      <c r="C116">
        <v>15286</v>
      </c>
      <c r="D116">
        <v>17146</v>
      </c>
      <c r="E116">
        <v>20315</v>
      </c>
      <c r="F116">
        <v>23586</v>
      </c>
      <c r="G116">
        <v>25804</v>
      </c>
    </row>
    <row r="117" spans="1:7" x14ac:dyDescent="0.35">
      <c r="A117" t="s">
        <v>117</v>
      </c>
      <c r="B117">
        <v>4777</v>
      </c>
      <c r="C117">
        <v>5865</v>
      </c>
      <c r="D117">
        <v>6243</v>
      </c>
      <c r="E117">
        <v>7532</v>
      </c>
      <c r="F117">
        <v>8023</v>
      </c>
      <c r="G117">
        <v>8562</v>
      </c>
    </row>
    <row r="118" spans="1:7" x14ac:dyDescent="0.35">
      <c r="A118" t="s">
        <v>118</v>
      </c>
      <c r="B118">
        <v>121354</v>
      </c>
      <c r="C118">
        <v>142022</v>
      </c>
      <c r="D118">
        <v>130952</v>
      </c>
      <c r="E118">
        <v>144438</v>
      </c>
      <c r="F118">
        <v>155350</v>
      </c>
      <c r="G118">
        <v>165835</v>
      </c>
    </row>
    <row r="119" spans="1:7" x14ac:dyDescent="0.35">
      <c r="A119" t="s">
        <v>119</v>
      </c>
      <c r="B119">
        <v>14235</v>
      </c>
      <c r="C119">
        <v>16168</v>
      </c>
      <c r="D119">
        <v>18884</v>
      </c>
      <c r="E119">
        <v>20954</v>
      </c>
      <c r="F119">
        <v>21944</v>
      </c>
      <c r="G119">
        <v>23771</v>
      </c>
    </row>
    <row r="120" spans="1:7" x14ac:dyDescent="0.35">
      <c r="A120" t="s">
        <v>120</v>
      </c>
      <c r="B120">
        <v>65631</v>
      </c>
      <c r="C120">
        <v>58264</v>
      </c>
      <c r="D120">
        <v>61723</v>
      </c>
      <c r="E120">
        <v>61466</v>
      </c>
      <c r="F120">
        <v>61176</v>
      </c>
      <c r="G120">
        <v>64944</v>
      </c>
    </row>
    <row r="121" spans="1:7" x14ac:dyDescent="0.35">
      <c r="A121" t="s">
        <v>121</v>
      </c>
      <c r="B121">
        <v>10583</v>
      </c>
      <c r="C121">
        <v>12399</v>
      </c>
      <c r="D121">
        <v>12564</v>
      </c>
      <c r="E121">
        <v>12402</v>
      </c>
      <c r="F121">
        <v>13370</v>
      </c>
      <c r="G121">
        <v>14214</v>
      </c>
    </row>
    <row r="122" spans="1:7" x14ac:dyDescent="0.35">
      <c r="A122" t="s">
        <v>122</v>
      </c>
      <c r="B122">
        <v>125</v>
      </c>
      <c r="C122">
        <v>176</v>
      </c>
      <c r="D122">
        <v>152</v>
      </c>
      <c r="E122">
        <v>152</v>
      </c>
      <c r="F122">
        <v>161</v>
      </c>
      <c r="G122">
        <v>169</v>
      </c>
    </row>
    <row r="123" spans="1:7" x14ac:dyDescent="0.35">
      <c r="A123" t="s">
        <v>123</v>
      </c>
      <c r="B123">
        <v>33434</v>
      </c>
      <c r="C123">
        <v>36927</v>
      </c>
      <c r="D123">
        <v>41183</v>
      </c>
      <c r="E123">
        <v>40907</v>
      </c>
      <c r="F123">
        <v>43419</v>
      </c>
      <c r="G123">
        <v>46080</v>
      </c>
    </row>
    <row r="124" spans="1:7" x14ac:dyDescent="0.35">
      <c r="A124" t="s">
        <v>124</v>
      </c>
      <c r="B124">
        <v>931814</v>
      </c>
      <c r="C124">
        <v>1055173</v>
      </c>
      <c r="D124">
        <v>1047364</v>
      </c>
      <c r="E124">
        <v>1154694</v>
      </c>
      <c r="F124">
        <v>1227174</v>
      </c>
      <c r="G124">
        <v>1272011</v>
      </c>
    </row>
    <row r="125" spans="1:7" x14ac:dyDescent="0.35">
      <c r="A125" t="s">
        <v>125</v>
      </c>
      <c r="B125">
        <v>210541</v>
      </c>
      <c r="C125">
        <v>249775</v>
      </c>
      <c r="D125">
        <v>245203</v>
      </c>
      <c r="E125">
        <v>253436</v>
      </c>
      <c r="F125">
        <v>257728</v>
      </c>
      <c r="G125">
        <v>248666</v>
      </c>
    </row>
    <row r="126" spans="1:7" x14ac:dyDescent="0.35">
      <c r="A126" t="s">
        <v>126</v>
      </c>
      <c r="B126">
        <v>12730</v>
      </c>
      <c r="C126">
        <v>14208</v>
      </c>
      <c r="D126">
        <v>15634</v>
      </c>
      <c r="E126">
        <v>17820</v>
      </c>
      <c r="F126">
        <v>19710</v>
      </c>
      <c r="G126">
        <v>21155</v>
      </c>
    </row>
    <row r="127" spans="1:7" x14ac:dyDescent="0.35">
      <c r="A127" t="s">
        <v>127</v>
      </c>
      <c r="B127">
        <v>13764</v>
      </c>
      <c r="C127">
        <v>14923</v>
      </c>
      <c r="D127">
        <v>15458</v>
      </c>
      <c r="E127">
        <v>16809</v>
      </c>
      <c r="F127">
        <v>19866</v>
      </c>
      <c r="G127">
        <v>21874</v>
      </c>
    </row>
    <row r="128" spans="1:7" x14ac:dyDescent="0.35">
      <c r="A128" t="s">
        <v>128</v>
      </c>
      <c r="B128">
        <v>432299</v>
      </c>
      <c r="C128">
        <v>441074</v>
      </c>
      <c r="D128">
        <v>476468</v>
      </c>
      <c r="E128">
        <v>363816</v>
      </c>
      <c r="F128">
        <v>187640</v>
      </c>
      <c r="G128">
        <v>188271</v>
      </c>
    </row>
    <row r="129" spans="1:7" x14ac:dyDescent="0.35">
      <c r="A129" t="s">
        <v>129</v>
      </c>
      <c r="B129">
        <v>12385</v>
      </c>
      <c r="C129">
        <v>14008</v>
      </c>
      <c r="D129">
        <v>13957</v>
      </c>
      <c r="E129">
        <v>15772</v>
      </c>
      <c r="F129">
        <v>16679</v>
      </c>
      <c r="G129">
        <v>17885</v>
      </c>
    </row>
    <row r="130" spans="1:7" x14ac:dyDescent="0.35">
      <c r="A130" t="s">
        <v>130</v>
      </c>
      <c r="B130">
        <v>367633</v>
      </c>
      <c r="C130">
        <v>503368</v>
      </c>
      <c r="D130">
        <v>596298</v>
      </c>
      <c r="E130">
        <v>482950</v>
      </c>
      <c r="F130">
        <v>483727</v>
      </c>
      <c r="G130">
        <v>504276</v>
      </c>
    </row>
    <row r="131" spans="1:7" x14ac:dyDescent="0.35">
      <c r="A131" t="s">
        <v>131</v>
      </c>
      <c r="B131">
        <v>75909</v>
      </c>
      <c r="C131">
        <v>87324</v>
      </c>
      <c r="D131">
        <v>109853</v>
      </c>
      <c r="E131">
        <v>105896</v>
      </c>
      <c r="F131">
        <v>106943</v>
      </c>
      <c r="G131">
        <v>104351</v>
      </c>
    </row>
    <row r="132" spans="1:7" x14ac:dyDescent="0.35">
      <c r="A132" t="s">
        <v>132</v>
      </c>
      <c r="B132">
        <v>300410</v>
      </c>
      <c r="C132">
        <v>348481</v>
      </c>
      <c r="D132">
        <v>374850</v>
      </c>
      <c r="E132">
        <v>337754</v>
      </c>
      <c r="F132">
        <v>373078</v>
      </c>
      <c r="G132">
        <v>599141</v>
      </c>
    </row>
    <row r="133" spans="1:7" x14ac:dyDescent="0.35">
      <c r="A133" t="s">
        <v>133</v>
      </c>
      <c r="B133">
        <v>259</v>
      </c>
      <c r="C133">
        <v>236</v>
      </c>
      <c r="D133">
        <v>248</v>
      </c>
      <c r="E133">
        <v>275</v>
      </c>
      <c r="F133">
        <v>306</v>
      </c>
      <c r="G133">
        <v>333</v>
      </c>
    </row>
    <row r="134" spans="1:7" x14ac:dyDescent="0.35">
      <c r="A134" t="s">
        <v>134</v>
      </c>
      <c r="B134">
        <v>57087</v>
      </c>
      <c r="C134">
        <v>67407</v>
      </c>
      <c r="D134">
        <v>76523</v>
      </c>
      <c r="E134">
        <v>83382</v>
      </c>
      <c r="F134">
        <v>87688</v>
      </c>
      <c r="G134">
        <v>91675</v>
      </c>
    </row>
    <row r="135" spans="1:7" x14ac:dyDescent="0.35">
      <c r="A135" t="s">
        <v>135</v>
      </c>
      <c r="B135">
        <v>23848</v>
      </c>
      <c r="C135">
        <v>26113</v>
      </c>
      <c r="D135">
        <v>31653</v>
      </c>
      <c r="E135">
        <v>30729</v>
      </c>
      <c r="F135">
        <v>31654</v>
      </c>
      <c r="G135">
        <v>32835</v>
      </c>
    </row>
    <row r="136" spans="1:7" x14ac:dyDescent="0.35">
      <c r="A136" t="s">
        <v>136</v>
      </c>
      <c r="B136">
        <v>35432</v>
      </c>
      <c r="C136">
        <v>39951</v>
      </c>
      <c r="D136">
        <v>41953</v>
      </c>
      <c r="E136">
        <v>43118</v>
      </c>
      <c r="F136">
        <v>43989</v>
      </c>
      <c r="G136">
        <v>45465</v>
      </c>
    </row>
    <row r="137" spans="1:7" x14ac:dyDescent="0.35">
      <c r="A137" t="s">
        <v>137</v>
      </c>
      <c r="B137">
        <v>206461</v>
      </c>
      <c r="C137">
        <v>226268</v>
      </c>
      <c r="D137">
        <v>244419</v>
      </c>
      <c r="E137">
        <v>267482</v>
      </c>
      <c r="F137">
        <v>289070</v>
      </c>
      <c r="G137">
        <v>303293</v>
      </c>
    </row>
    <row r="138" spans="1:7" x14ac:dyDescent="0.35">
      <c r="A138" t="s">
        <v>138</v>
      </c>
      <c r="B138">
        <v>361751</v>
      </c>
      <c r="C138">
        <v>394087</v>
      </c>
      <c r="D138">
        <v>404353</v>
      </c>
      <c r="E138">
        <v>437055</v>
      </c>
      <c r="F138">
        <v>461617</v>
      </c>
      <c r="G138">
        <v>497495</v>
      </c>
    </row>
    <row r="139" spans="1:7" x14ac:dyDescent="0.35">
      <c r="A139" t="s">
        <v>139</v>
      </c>
      <c r="B139">
        <v>605930</v>
      </c>
      <c r="C139">
        <v>689253</v>
      </c>
      <c r="D139">
        <v>695734</v>
      </c>
      <c r="E139">
        <v>809706</v>
      </c>
      <c r="F139">
        <v>908583</v>
      </c>
      <c r="G139">
        <v>979960</v>
      </c>
    </row>
    <row r="140" spans="1:7" x14ac:dyDescent="0.35">
      <c r="A140" t="s">
        <v>140</v>
      </c>
      <c r="B140">
        <v>229435</v>
      </c>
      <c r="C140">
        <v>256226</v>
      </c>
      <c r="D140">
        <v>257101</v>
      </c>
      <c r="E140">
        <v>289781</v>
      </c>
      <c r="F140">
        <v>308590</v>
      </c>
      <c r="G140">
        <v>321440</v>
      </c>
    </row>
    <row r="141" spans="1:7" x14ac:dyDescent="0.35">
      <c r="A141" t="s">
        <v>141</v>
      </c>
      <c r="B141">
        <v>103131</v>
      </c>
      <c r="C141">
        <v>106427</v>
      </c>
      <c r="D141">
        <v>113567</v>
      </c>
      <c r="E141">
        <v>117902</v>
      </c>
      <c r="F141">
        <v>120978</v>
      </c>
      <c r="G141">
        <v>122522</v>
      </c>
    </row>
    <row r="142" spans="1:7" x14ac:dyDescent="0.35">
      <c r="A142" t="s">
        <v>142</v>
      </c>
      <c r="B142">
        <v>144411</v>
      </c>
      <c r="C142">
        <v>179732</v>
      </c>
      <c r="D142">
        <v>235709</v>
      </c>
      <c r="E142">
        <v>213003</v>
      </c>
      <c r="F142">
        <v>221452</v>
      </c>
      <c r="G142">
        <v>222776</v>
      </c>
    </row>
    <row r="143" spans="1:7" x14ac:dyDescent="0.35">
      <c r="A143" t="s">
        <v>143</v>
      </c>
      <c r="B143">
        <v>252372</v>
      </c>
      <c r="C143">
        <v>286783</v>
      </c>
      <c r="D143">
        <v>296928</v>
      </c>
      <c r="E143">
        <v>350847</v>
      </c>
      <c r="F143">
        <v>384148</v>
      </c>
      <c r="G143">
        <v>403395</v>
      </c>
    </row>
    <row r="144" spans="1:7" x14ac:dyDescent="0.35">
      <c r="A144" t="s">
        <v>144</v>
      </c>
      <c r="B144">
        <v>1488118</v>
      </c>
      <c r="C144">
        <v>1828927</v>
      </c>
      <c r="D144">
        <v>2295527</v>
      </c>
      <c r="E144">
        <v>2059762</v>
      </c>
      <c r="F144">
        <v>2161205</v>
      </c>
      <c r="G144">
        <v>2076396</v>
      </c>
    </row>
    <row r="145" spans="1:7" x14ac:dyDescent="0.35">
      <c r="A145" t="s">
        <v>145</v>
      </c>
      <c r="B145">
        <v>10174</v>
      </c>
      <c r="C145">
        <v>11066</v>
      </c>
      <c r="D145">
        <v>13313</v>
      </c>
      <c r="E145">
        <v>14331</v>
      </c>
      <c r="F145">
        <v>14251</v>
      </c>
      <c r="G145">
        <v>14771</v>
      </c>
    </row>
    <row r="146" spans="1:7" x14ac:dyDescent="0.35">
      <c r="A146" t="s">
        <v>146</v>
      </c>
      <c r="B146">
        <v>869</v>
      </c>
      <c r="C146">
        <v>844</v>
      </c>
      <c r="D146">
        <v>833</v>
      </c>
      <c r="E146">
        <v>938</v>
      </c>
      <c r="F146">
        <v>1068</v>
      </c>
      <c r="G146">
        <v>1160</v>
      </c>
    </row>
    <row r="147" spans="1:7" x14ac:dyDescent="0.35">
      <c r="A147" t="s">
        <v>147</v>
      </c>
      <c r="B147">
        <v>1543</v>
      </c>
      <c r="C147">
        <v>1857</v>
      </c>
      <c r="D147">
        <v>1833</v>
      </c>
      <c r="E147">
        <v>2003</v>
      </c>
      <c r="F147">
        <v>2063</v>
      </c>
      <c r="G147">
        <v>2047</v>
      </c>
    </row>
    <row r="148" spans="1:7" x14ac:dyDescent="0.35">
      <c r="A148" t="s">
        <v>209</v>
      </c>
      <c r="B148">
        <v>476</v>
      </c>
      <c r="C148">
        <v>529</v>
      </c>
      <c r="D148">
        <v>546</v>
      </c>
      <c r="E148">
        <v>684</v>
      </c>
      <c r="F148">
        <v>796</v>
      </c>
      <c r="G148">
        <v>864</v>
      </c>
    </row>
    <row r="149" spans="1:7" x14ac:dyDescent="0.35">
      <c r="A149" t="s">
        <v>149</v>
      </c>
      <c r="B149">
        <v>734271</v>
      </c>
      <c r="C149">
        <v>874157</v>
      </c>
      <c r="D149">
        <v>1108571</v>
      </c>
      <c r="E149">
        <v>1067583</v>
      </c>
      <c r="F149">
        <v>1085358</v>
      </c>
      <c r="G149">
        <v>1083749</v>
      </c>
    </row>
    <row r="150" spans="1:7" x14ac:dyDescent="0.35">
      <c r="A150" t="s">
        <v>150</v>
      </c>
      <c r="B150">
        <v>24534</v>
      </c>
      <c r="C150">
        <v>27584</v>
      </c>
      <c r="D150">
        <v>27750</v>
      </c>
      <c r="E150">
        <v>30625</v>
      </c>
      <c r="F150">
        <v>32892</v>
      </c>
      <c r="G150">
        <v>34728</v>
      </c>
    </row>
    <row r="151" spans="1:7" x14ac:dyDescent="0.35">
      <c r="A151" t="s">
        <v>151</v>
      </c>
      <c r="B151">
        <v>55874</v>
      </c>
      <c r="C151">
        <v>65830</v>
      </c>
      <c r="D151">
        <v>66798</v>
      </c>
      <c r="E151">
        <v>81343</v>
      </c>
      <c r="F151">
        <v>89074</v>
      </c>
      <c r="G151">
        <v>92549</v>
      </c>
    </row>
    <row r="152" spans="1:7" x14ac:dyDescent="0.35">
      <c r="A152" t="s">
        <v>152</v>
      </c>
      <c r="B152">
        <v>1384</v>
      </c>
      <c r="C152">
        <v>1490</v>
      </c>
      <c r="D152">
        <v>2018</v>
      </c>
      <c r="E152">
        <v>2187</v>
      </c>
      <c r="F152">
        <v>2168</v>
      </c>
      <c r="G152">
        <v>2198</v>
      </c>
    </row>
    <row r="153" spans="1:7" x14ac:dyDescent="0.35">
      <c r="A153" t="s">
        <v>153</v>
      </c>
      <c r="B153">
        <v>6682</v>
      </c>
      <c r="C153">
        <v>7165</v>
      </c>
      <c r="D153">
        <v>7119</v>
      </c>
      <c r="E153">
        <v>6397</v>
      </c>
      <c r="F153">
        <v>7653</v>
      </c>
      <c r="G153">
        <v>8386</v>
      </c>
    </row>
    <row r="154" spans="1:7" x14ac:dyDescent="0.35">
      <c r="A154" t="s">
        <v>154</v>
      </c>
      <c r="B154">
        <v>349166</v>
      </c>
      <c r="C154">
        <v>436591</v>
      </c>
      <c r="D154">
        <v>509018</v>
      </c>
      <c r="E154">
        <v>505440</v>
      </c>
      <c r="F154">
        <v>547387</v>
      </c>
      <c r="G154">
        <v>564774</v>
      </c>
    </row>
    <row r="155" spans="1:7" x14ac:dyDescent="0.35">
      <c r="A155" t="s">
        <v>155</v>
      </c>
      <c r="B155">
        <v>107646</v>
      </c>
      <c r="C155">
        <v>120672</v>
      </c>
      <c r="D155">
        <v>116020</v>
      </c>
      <c r="E155">
        <v>132947</v>
      </c>
      <c r="F155">
        <v>140636</v>
      </c>
      <c r="G155">
        <v>147031</v>
      </c>
    </row>
    <row r="156" spans="1:7" x14ac:dyDescent="0.35">
      <c r="A156" t="s">
        <v>156</v>
      </c>
      <c r="B156">
        <v>53342</v>
      </c>
      <c r="C156">
        <v>61570</v>
      </c>
      <c r="D156">
        <v>59975</v>
      </c>
      <c r="E156">
        <v>69168</v>
      </c>
      <c r="F156">
        <v>72463</v>
      </c>
      <c r="G156">
        <v>75224</v>
      </c>
    </row>
    <row r="157" spans="1:7" x14ac:dyDescent="0.35">
      <c r="A157" t="s">
        <v>157</v>
      </c>
      <c r="B157">
        <v>1536</v>
      </c>
      <c r="C157">
        <v>1523</v>
      </c>
      <c r="D157">
        <v>1566</v>
      </c>
      <c r="E157">
        <v>1661</v>
      </c>
      <c r="F157">
        <v>1777</v>
      </c>
      <c r="G157">
        <v>1898</v>
      </c>
    </row>
    <row r="158" spans="1:7" x14ac:dyDescent="0.35">
      <c r="A158" t="s">
        <v>158</v>
      </c>
      <c r="B158">
        <v>8628</v>
      </c>
      <c r="C158">
        <v>9484</v>
      </c>
      <c r="D158">
        <v>10203</v>
      </c>
      <c r="E158">
        <v>10969</v>
      </c>
      <c r="F158">
        <v>12134</v>
      </c>
      <c r="G158">
        <v>12994</v>
      </c>
    </row>
    <row r="159" spans="1:7" x14ac:dyDescent="0.35">
      <c r="A159" t="s">
        <v>159</v>
      </c>
      <c r="B159">
        <v>337876</v>
      </c>
      <c r="C159">
        <v>420778</v>
      </c>
      <c r="D159">
        <v>406755</v>
      </c>
      <c r="E159">
        <v>380592</v>
      </c>
      <c r="F159">
        <v>400191</v>
      </c>
      <c r="G159">
        <v>410338</v>
      </c>
    </row>
    <row r="160" spans="1:7" x14ac:dyDescent="0.35">
      <c r="A160" t="s">
        <v>160</v>
      </c>
      <c r="B160">
        <v>5423</v>
      </c>
      <c r="C160">
        <v>5940</v>
      </c>
      <c r="D160">
        <v>8037</v>
      </c>
      <c r="E160">
        <v>7186</v>
      </c>
      <c r="F160">
        <v>5423</v>
      </c>
      <c r="G160">
        <v>3998</v>
      </c>
    </row>
    <row r="161" spans="1:7" x14ac:dyDescent="0.35">
      <c r="A161" t="s">
        <v>161</v>
      </c>
      <c r="B161">
        <v>1288751</v>
      </c>
      <c r="C161">
        <v>1462216</v>
      </c>
      <c r="D161">
        <v>1447636</v>
      </c>
      <c r="E161">
        <v>1620558</v>
      </c>
      <c r="F161">
        <v>1722227</v>
      </c>
      <c r="G161">
        <v>1799511</v>
      </c>
    </row>
    <row r="162" spans="1:7" x14ac:dyDescent="0.35">
      <c r="A162" t="s">
        <v>162</v>
      </c>
      <c r="B162">
        <v>84304</v>
      </c>
      <c r="C162">
        <v>88609</v>
      </c>
      <c r="D162">
        <v>74584</v>
      </c>
      <c r="E162">
        <v>83723</v>
      </c>
      <c r="F162">
        <v>98964</v>
      </c>
      <c r="G162">
        <v>599141</v>
      </c>
    </row>
    <row r="163" spans="1:7" x14ac:dyDescent="0.35">
      <c r="A163" t="s">
        <v>210</v>
      </c>
      <c r="B163">
        <v>884</v>
      </c>
      <c r="C163">
        <v>859</v>
      </c>
      <c r="D163">
        <v>981</v>
      </c>
      <c r="E163">
        <v>1056</v>
      </c>
      <c r="F163">
        <v>1117</v>
      </c>
      <c r="G163">
        <v>1129</v>
      </c>
    </row>
    <row r="164" spans="1:7" x14ac:dyDescent="0.35">
      <c r="A164" t="s">
        <v>164</v>
      </c>
      <c r="B164">
        <v>1499</v>
      </c>
      <c r="C164">
        <v>1867</v>
      </c>
      <c r="D164">
        <v>2343</v>
      </c>
      <c r="E164">
        <v>2430</v>
      </c>
      <c r="F164">
        <v>2523</v>
      </c>
      <c r="G164">
        <v>2632</v>
      </c>
    </row>
    <row r="165" spans="1:7" x14ac:dyDescent="0.35">
      <c r="A165" t="s">
        <v>211</v>
      </c>
      <c r="B165">
        <v>864</v>
      </c>
      <c r="C165">
        <v>888</v>
      </c>
      <c r="D165">
        <v>970</v>
      </c>
      <c r="E165">
        <v>1071</v>
      </c>
      <c r="F165">
        <v>1162</v>
      </c>
      <c r="G165">
        <v>1242</v>
      </c>
    </row>
    <row r="166" spans="1:7" x14ac:dyDescent="0.35">
      <c r="A166" t="s">
        <v>166</v>
      </c>
      <c r="B166">
        <v>35237</v>
      </c>
      <c r="C166">
        <v>35142</v>
      </c>
      <c r="D166">
        <v>33517</v>
      </c>
      <c r="E166">
        <v>36998</v>
      </c>
      <c r="F166">
        <v>28270</v>
      </c>
      <c r="G166">
        <v>31506</v>
      </c>
    </row>
    <row r="167" spans="1:7" x14ac:dyDescent="0.35">
      <c r="A167" t="s">
        <v>167</v>
      </c>
      <c r="B167">
        <v>2912</v>
      </c>
      <c r="C167">
        <v>3084</v>
      </c>
      <c r="D167">
        <v>3631</v>
      </c>
      <c r="E167">
        <v>3445</v>
      </c>
      <c r="F167">
        <v>4458</v>
      </c>
      <c r="G167">
        <v>4506</v>
      </c>
    </row>
    <row r="168" spans="1:7" x14ac:dyDescent="0.35">
      <c r="A168" t="s">
        <v>168</v>
      </c>
      <c r="B168">
        <v>545148</v>
      </c>
      <c r="C168">
        <v>637187</v>
      </c>
      <c r="D168">
        <v>579896</v>
      </c>
      <c r="E168">
        <v>585490</v>
      </c>
      <c r="F168">
        <v>610118</v>
      </c>
      <c r="G168">
        <v>620297</v>
      </c>
    </row>
    <row r="169" spans="1:7" x14ac:dyDescent="0.35">
      <c r="A169" t="s">
        <v>169</v>
      </c>
      <c r="B169">
        <v>741288</v>
      </c>
      <c r="C169">
        <v>814699</v>
      </c>
      <c r="D169">
        <v>828522</v>
      </c>
      <c r="E169">
        <v>894867</v>
      </c>
      <c r="F169">
        <v>936738</v>
      </c>
      <c r="G169">
        <v>947125</v>
      </c>
    </row>
    <row r="170" spans="1:7" x14ac:dyDescent="0.35">
      <c r="A170" t="s">
        <v>171</v>
      </c>
      <c r="B170">
        <v>676861</v>
      </c>
      <c r="C170">
        <v>776965</v>
      </c>
      <c r="D170">
        <v>765624</v>
      </c>
      <c r="E170">
        <v>757335</v>
      </c>
      <c r="F170">
        <v>782441</v>
      </c>
      <c r="G170">
        <v>804889</v>
      </c>
    </row>
    <row r="171" spans="1:7" x14ac:dyDescent="0.35">
      <c r="A171" t="s">
        <v>172</v>
      </c>
      <c r="B171">
        <v>8134</v>
      </c>
      <c r="C171">
        <v>8934</v>
      </c>
      <c r="D171">
        <v>10493</v>
      </c>
      <c r="E171">
        <v>11854</v>
      </c>
      <c r="F171">
        <v>13544</v>
      </c>
      <c r="G171">
        <v>14836</v>
      </c>
    </row>
    <row r="172" spans="1:7" x14ac:dyDescent="0.35">
      <c r="A172" t="s">
        <v>173</v>
      </c>
      <c r="B172">
        <v>63373</v>
      </c>
      <c r="C172">
        <v>67964</v>
      </c>
      <c r="D172">
        <v>74173</v>
      </c>
      <c r="E172">
        <v>79138</v>
      </c>
      <c r="F172">
        <v>80171</v>
      </c>
      <c r="G172">
        <v>85977</v>
      </c>
    </row>
    <row r="173" spans="1:7" x14ac:dyDescent="0.35">
      <c r="A173" t="s">
        <v>174</v>
      </c>
      <c r="B173">
        <v>500462</v>
      </c>
      <c r="C173">
        <v>506195</v>
      </c>
      <c r="D173">
        <v>495645</v>
      </c>
      <c r="E173">
        <v>515906</v>
      </c>
      <c r="F173">
        <v>526411</v>
      </c>
      <c r="G173">
        <v>546224</v>
      </c>
    </row>
    <row r="174" spans="1:7" x14ac:dyDescent="0.35">
      <c r="A174" t="s">
        <v>175</v>
      </c>
      <c r="B174">
        <v>2163</v>
      </c>
      <c r="C174">
        <v>3625</v>
      </c>
      <c r="D174">
        <v>3209</v>
      </c>
      <c r="E174">
        <v>2080</v>
      </c>
      <c r="F174">
        <v>2015</v>
      </c>
      <c r="G174">
        <v>2115</v>
      </c>
    </row>
    <row r="175" spans="1:7" x14ac:dyDescent="0.35">
      <c r="A175" t="s">
        <v>176</v>
      </c>
      <c r="B175">
        <v>7400</v>
      </c>
      <c r="C175">
        <v>8338</v>
      </c>
      <c r="D175">
        <v>8144</v>
      </c>
      <c r="E175">
        <v>9081</v>
      </c>
      <c r="F175">
        <v>9776</v>
      </c>
      <c r="G175">
        <v>10023</v>
      </c>
    </row>
    <row r="176" spans="1:7" x14ac:dyDescent="0.35">
      <c r="A176" t="s">
        <v>177</v>
      </c>
      <c r="B176">
        <v>503</v>
      </c>
      <c r="C176">
        <v>520</v>
      </c>
      <c r="D176">
        <v>515</v>
      </c>
      <c r="E176">
        <v>512</v>
      </c>
      <c r="F176">
        <v>539</v>
      </c>
      <c r="G176">
        <v>568</v>
      </c>
    </row>
    <row r="177" spans="1:7" x14ac:dyDescent="0.35">
      <c r="A177" t="s">
        <v>212</v>
      </c>
      <c r="B177">
        <v>20991</v>
      </c>
      <c r="C177">
        <v>24177</v>
      </c>
      <c r="D177">
        <v>28510</v>
      </c>
      <c r="E177">
        <v>25489</v>
      </c>
      <c r="F177">
        <v>25524</v>
      </c>
      <c r="G177">
        <v>26467</v>
      </c>
    </row>
    <row r="178" spans="1:7" x14ac:dyDescent="0.35">
      <c r="A178" t="s">
        <v>179</v>
      </c>
      <c r="B178">
        <v>42494</v>
      </c>
      <c r="C178">
        <v>46813</v>
      </c>
      <c r="D178">
        <v>44596</v>
      </c>
      <c r="E178">
        <v>48541</v>
      </c>
      <c r="F178">
        <v>53063</v>
      </c>
      <c r="G178">
        <v>56291</v>
      </c>
    </row>
    <row r="179" spans="1:7" x14ac:dyDescent="0.35">
      <c r="A179" t="s">
        <v>180</v>
      </c>
      <c r="B179">
        <v>717114</v>
      </c>
      <c r="C179">
        <v>807893</v>
      </c>
      <c r="D179">
        <v>905800</v>
      </c>
      <c r="E179">
        <v>1130062</v>
      </c>
      <c r="F179">
        <v>1322405</v>
      </c>
      <c r="G179">
        <v>1437406</v>
      </c>
    </row>
    <row r="180" spans="1:7" x14ac:dyDescent="0.35">
      <c r="A180" t="s">
        <v>181</v>
      </c>
      <c r="B180">
        <v>52385</v>
      </c>
      <c r="C180">
        <v>60934</v>
      </c>
      <c r="D180">
        <v>77963</v>
      </c>
      <c r="E180">
        <v>77876</v>
      </c>
      <c r="F180">
        <v>82515</v>
      </c>
      <c r="G180">
        <v>89054</v>
      </c>
    </row>
    <row r="181" spans="1:7" x14ac:dyDescent="0.35">
      <c r="A181" t="s">
        <v>182</v>
      </c>
      <c r="B181">
        <v>52</v>
      </c>
      <c r="C181">
        <v>62</v>
      </c>
      <c r="D181">
        <v>61</v>
      </c>
      <c r="E181">
        <v>63</v>
      </c>
      <c r="F181">
        <v>65</v>
      </c>
      <c r="G181">
        <v>65</v>
      </c>
    </row>
    <row r="182" spans="1:7" x14ac:dyDescent="0.35">
      <c r="A182" t="s">
        <v>183</v>
      </c>
      <c r="B182">
        <v>37889</v>
      </c>
      <c r="C182">
        <v>42805</v>
      </c>
      <c r="D182">
        <v>47276</v>
      </c>
      <c r="E182">
        <v>51934</v>
      </c>
      <c r="F182">
        <v>56453</v>
      </c>
      <c r="G182">
        <v>64277</v>
      </c>
    </row>
    <row r="183" spans="1:7" x14ac:dyDescent="0.35">
      <c r="A183" t="s">
        <v>184</v>
      </c>
      <c r="B183">
        <v>156566</v>
      </c>
      <c r="C183">
        <v>199835</v>
      </c>
      <c r="D183">
        <v>161987</v>
      </c>
      <c r="E183">
        <v>178763</v>
      </c>
      <c r="F183">
        <v>190426</v>
      </c>
      <c r="G183">
        <v>205742</v>
      </c>
    </row>
    <row r="184" spans="1:7" x14ac:dyDescent="0.35">
      <c r="A184" t="s">
        <v>185</v>
      </c>
      <c r="B184">
        <v>349473</v>
      </c>
      <c r="C184">
        <v>415179</v>
      </c>
      <c r="D184">
        <v>502732</v>
      </c>
      <c r="E184">
        <v>514130</v>
      </c>
      <c r="F184">
        <v>537079</v>
      </c>
      <c r="G184">
        <v>548598</v>
      </c>
    </row>
    <row r="185" spans="1:7" x14ac:dyDescent="0.35">
      <c r="A185" t="s">
        <v>213</v>
      </c>
      <c r="B185">
        <v>2698705</v>
      </c>
      <c r="C185">
        <v>3144079</v>
      </c>
      <c r="D185">
        <v>3125404</v>
      </c>
      <c r="E185">
        <v>3371118</v>
      </c>
      <c r="F185">
        <v>3644636</v>
      </c>
      <c r="G185">
        <v>3839180</v>
      </c>
    </row>
    <row r="186" spans="1:7" x14ac:dyDescent="0.35">
      <c r="A186" t="s">
        <v>187</v>
      </c>
      <c r="B186">
        <v>21354125</v>
      </c>
      <c r="C186">
        <v>23681175</v>
      </c>
      <c r="D186">
        <v>26006900</v>
      </c>
      <c r="E186">
        <v>27720725</v>
      </c>
      <c r="F186">
        <v>29184900</v>
      </c>
      <c r="G186">
        <v>30507217</v>
      </c>
    </row>
    <row r="187" spans="1:7" x14ac:dyDescent="0.35">
      <c r="A187" t="s">
        <v>188</v>
      </c>
      <c r="B187">
        <v>53557</v>
      </c>
      <c r="C187">
        <v>60742</v>
      </c>
      <c r="D187">
        <v>70600</v>
      </c>
      <c r="E187">
        <v>77997</v>
      </c>
      <c r="F187">
        <v>80961</v>
      </c>
      <c r="G187">
        <v>79731</v>
      </c>
    </row>
    <row r="188" spans="1:7" x14ac:dyDescent="0.35">
      <c r="A188" t="s">
        <v>189</v>
      </c>
      <c r="B188">
        <v>66443</v>
      </c>
      <c r="C188">
        <v>77340</v>
      </c>
      <c r="D188">
        <v>90125</v>
      </c>
      <c r="E188">
        <v>102634</v>
      </c>
      <c r="F188">
        <v>114962</v>
      </c>
      <c r="G188">
        <v>132484</v>
      </c>
    </row>
    <row r="189" spans="1:7" x14ac:dyDescent="0.35">
      <c r="A189" t="s">
        <v>190</v>
      </c>
      <c r="B189">
        <v>1008</v>
      </c>
      <c r="C189">
        <v>921</v>
      </c>
      <c r="D189">
        <v>1072</v>
      </c>
      <c r="E189">
        <v>1158</v>
      </c>
      <c r="F189">
        <v>1206</v>
      </c>
      <c r="G189">
        <v>1267</v>
      </c>
    </row>
    <row r="190" spans="1:7" x14ac:dyDescent="0.35">
      <c r="A190" t="s">
        <v>191</v>
      </c>
      <c r="B190">
        <v>42838</v>
      </c>
      <c r="C190">
        <v>56615</v>
      </c>
      <c r="D190">
        <v>89013</v>
      </c>
      <c r="E190">
        <v>102377</v>
      </c>
      <c r="F190">
        <v>119808</v>
      </c>
      <c r="G190">
        <v>108511</v>
      </c>
    </row>
    <row r="191" spans="1:7" x14ac:dyDescent="0.35">
      <c r="A191" t="s">
        <v>192</v>
      </c>
      <c r="B191">
        <v>346310</v>
      </c>
      <c r="C191">
        <v>370076</v>
      </c>
      <c r="D191">
        <v>411068</v>
      </c>
      <c r="E191">
        <v>433008</v>
      </c>
      <c r="F191">
        <v>459472</v>
      </c>
      <c r="G191">
        <v>490970</v>
      </c>
    </row>
    <row r="192" spans="1:7" x14ac:dyDescent="0.35">
      <c r="A192" t="s">
        <v>193</v>
      </c>
      <c r="B192">
        <v>15532</v>
      </c>
      <c r="C192">
        <v>18109</v>
      </c>
      <c r="D192">
        <v>19166</v>
      </c>
      <c r="E192">
        <v>17848</v>
      </c>
      <c r="F192">
        <v>575687</v>
      </c>
      <c r="G192">
        <v>599141</v>
      </c>
    </row>
    <row r="193" spans="1:7" x14ac:dyDescent="0.35">
      <c r="A193" t="s">
        <v>194</v>
      </c>
      <c r="B193">
        <v>20220</v>
      </c>
      <c r="C193">
        <v>19394</v>
      </c>
      <c r="D193">
        <v>23534</v>
      </c>
      <c r="E193">
        <v>19412</v>
      </c>
      <c r="F193">
        <v>19101</v>
      </c>
      <c r="G193">
        <v>17401</v>
      </c>
    </row>
    <row r="194" spans="1:7" x14ac:dyDescent="0.35">
      <c r="A194" t="s">
        <v>195</v>
      </c>
      <c r="B194">
        <v>18138</v>
      </c>
      <c r="C194">
        <v>22096</v>
      </c>
      <c r="D194">
        <v>29164</v>
      </c>
      <c r="E194">
        <v>27578</v>
      </c>
      <c r="F194">
        <v>26326</v>
      </c>
      <c r="G194">
        <v>28910</v>
      </c>
    </row>
    <row r="195" spans="1:7" x14ac:dyDescent="0.35">
      <c r="A195" t="s">
        <v>196</v>
      </c>
      <c r="B195">
        <v>26878</v>
      </c>
      <c r="C195">
        <v>36016</v>
      </c>
      <c r="D195">
        <v>32613</v>
      </c>
      <c r="E195">
        <v>35144</v>
      </c>
      <c r="F195">
        <v>35224</v>
      </c>
      <c r="G195">
        <v>38172</v>
      </c>
    </row>
  </sheetData>
  <phoneticPr fontId="18" type="noConversion"/>
  <conditionalFormatting sqref="A111">
    <cfRule type="duplicateValues" dxfId="18" priority="1"/>
  </conditionalFormatting>
  <conditionalFormatting sqref="B1:B1048576">
    <cfRule type="duplicateValues" dxfId="17" priority="5"/>
  </conditionalFormatting>
  <conditionalFormatting sqref="B2:G195">
    <cfRule type="duplicateValues" dxfId="16" priority="9"/>
  </conditionalFormatting>
  <conditionalFormatting sqref="C1:C1048576">
    <cfRule type="duplicateValues" dxfId="15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E018-A94E-4B6E-BF4C-CA474235D069}">
  <dimension ref="A1:K6"/>
  <sheetViews>
    <sheetView workbookViewId="0">
      <selection activeCell="G11" sqref="G11"/>
    </sheetView>
  </sheetViews>
  <sheetFormatPr defaultRowHeight="14.5" x14ac:dyDescent="0.35"/>
  <cols>
    <col min="1" max="1" width="10.90625" customWidth="1"/>
  </cols>
  <sheetData>
    <row r="1" spans="1:11" x14ac:dyDescent="0.35">
      <c r="A1" t="s">
        <v>214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215</v>
      </c>
      <c r="I1" t="s">
        <v>216</v>
      </c>
      <c r="J1" t="s">
        <v>217</v>
      </c>
      <c r="K1" t="s">
        <v>218</v>
      </c>
    </row>
    <row r="2" spans="1:11" x14ac:dyDescent="0.35">
      <c r="A2" t="s">
        <v>78</v>
      </c>
      <c r="B2">
        <v>2674852</v>
      </c>
      <c r="C2">
        <v>3167271</v>
      </c>
      <c r="D2">
        <v>3346107</v>
      </c>
      <c r="E2">
        <v>3638490</v>
      </c>
      <c r="F2">
        <v>3909097</v>
      </c>
      <c r="G2">
        <v>4187017</v>
      </c>
      <c r="H2">
        <f>MIN(Table2[[#This Row],[2020]:[2025]])</f>
        <v>2674852</v>
      </c>
      <c r="I2">
        <f>MAX(Table2[[#This Row],[2020]:[2025]])</f>
        <v>4187017</v>
      </c>
      <c r="J2">
        <f>(Table2[[#This Row],[2025]]-Table2[[#This Row],[2020]])*100/(5*Table2[[#This Row],[2020]])</f>
        <v>11.306532099719909</v>
      </c>
      <c r="K2">
        <f>(Table2[[#This Row],[2021]]-Table2[[#This Row],[2020]])*100/(5*Table2[[#This Row],[2020]])</f>
        <v>3.681841088777996</v>
      </c>
    </row>
    <row r="3" spans="1:11" x14ac:dyDescent="0.35">
      <c r="A3" t="s">
        <v>187</v>
      </c>
      <c r="B3">
        <v>21354125</v>
      </c>
      <c r="C3">
        <v>23681175</v>
      </c>
      <c r="D3">
        <v>26006900</v>
      </c>
      <c r="E3">
        <v>27720725</v>
      </c>
      <c r="F3">
        <v>29184900</v>
      </c>
      <c r="G3">
        <v>30507217</v>
      </c>
      <c r="H3">
        <f>MIN(Table2[[#This Row],[2020]:[2025]])</f>
        <v>21354125</v>
      </c>
      <c r="I3">
        <f>MAX(Table2[[#This Row],[2020]:[2025]])</f>
        <v>30507217</v>
      </c>
      <c r="J3">
        <f>(Table2[[#This Row],[2025]]-Table2[[#This Row],[2020]])*100/(5*Table2[[#This Row],[2020]])</f>
        <v>8.5726687466707254</v>
      </c>
      <c r="K3">
        <f>(Table2[[#This Row],[2021]]-Table2[[#This Row],[2020]])*100/(5*Table2[[#This Row],[2020]])</f>
        <v>2.1794852282638599</v>
      </c>
    </row>
    <row r="4" spans="1:11" x14ac:dyDescent="0.35">
      <c r="A4" t="s">
        <v>37</v>
      </c>
      <c r="B4">
        <v>15103357</v>
      </c>
      <c r="C4">
        <v>18190803</v>
      </c>
      <c r="D4">
        <v>18307816</v>
      </c>
      <c r="E4">
        <v>18270351</v>
      </c>
      <c r="F4">
        <v>18748009</v>
      </c>
      <c r="G4">
        <v>19231705</v>
      </c>
      <c r="H4">
        <f>MIN(Table2[[#This Row],[2020]:[2025]])</f>
        <v>15103357</v>
      </c>
      <c r="I4">
        <f>MAX(Table2[[#This Row],[2020]:[2025]])</f>
        <v>19231705</v>
      </c>
      <c r="J4">
        <f>(Table2[[#This Row],[2025]]-Table2[[#This Row],[2020]])*100/(5*Table2[[#This Row],[2020]])</f>
        <v>5.4667952296962854</v>
      </c>
      <c r="K4">
        <f>(Table2[[#This Row],[2021]]-Table2[[#This Row],[2020]])*100/(5*Table2[[#This Row],[2020]])</f>
        <v>4.0884235206782176</v>
      </c>
    </row>
    <row r="5" spans="1:11" x14ac:dyDescent="0.35">
      <c r="A5" t="s">
        <v>213</v>
      </c>
      <c r="B5">
        <v>2698705</v>
      </c>
      <c r="C5">
        <v>3144079</v>
      </c>
      <c r="D5">
        <v>3125404</v>
      </c>
      <c r="E5">
        <v>3371118</v>
      </c>
      <c r="F5">
        <v>3644636</v>
      </c>
      <c r="G5">
        <v>3839180</v>
      </c>
      <c r="H5">
        <f>MIN(Table2[[#This Row],[2020]:[2025]])</f>
        <v>2698705</v>
      </c>
      <c r="I5">
        <f>MAX(Table2[[#This Row],[2020]:[2025]])</f>
        <v>3839180</v>
      </c>
      <c r="J5">
        <f>(Table2[[#This Row],[2025]]-Table2[[#This Row],[2020]])*100/(5*Table2[[#This Row],[2020]])</f>
        <v>8.4520168006506822</v>
      </c>
      <c r="K5">
        <f>(Table2[[#This Row],[2021]]-Table2[[#This Row],[2020]])*100/(5*Table2[[#This Row],[2020]])</f>
        <v>3.3006497560867158</v>
      </c>
    </row>
    <row r="6" spans="1:11" x14ac:dyDescent="0.35">
      <c r="A6" t="s">
        <v>86</v>
      </c>
      <c r="B6">
        <v>5054069</v>
      </c>
      <c r="C6">
        <v>5039148</v>
      </c>
      <c r="D6">
        <v>4262146</v>
      </c>
      <c r="E6">
        <v>4213167</v>
      </c>
      <c r="F6">
        <v>4026211</v>
      </c>
      <c r="G6">
        <v>4186431</v>
      </c>
      <c r="H6">
        <f>MIN(Table2[[#This Row],[2020]:[2025]])</f>
        <v>4026211</v>
      </c>
      <c r="I6">
        <f>MAX(Table2[[#This Row],[2020]:[2025]])</f>
        <v>5054069</v>
      </c>
      <c r="J6">
        <f>(Table2[[#This Row],[2025]]-Table2[[#This Row],[2020]])*100/(5*Table2[[#This Row],[2020]])</f>
        <v>-3.4334236434049474</v>
      </c>
      <c r="K6">
        <f>(Table2[[#This Row],[2021]]-Table2[[#This Row],[2020]])*100/(5*Table2[[#This Row],[2020]])</f>
        <v>-5.9045493838726773E-2</v>
      </c>
    </row>
  </sheetData>
  <phoneticPr fontId="18" type="noConversion"/>
  <conditionalFormatting sqref="B2">
    <cfRule type="duplicateValues" dxfId="14" priority="14"/>
  </conditionalFormatting>
  <conditionalFormatting sqref="B3">
    <cfRule type="duplicateValues" dxfId="13" priority="11"/>
  </conditionalFormatting>
  <conditionalFormatting sqref="B4">
    <cfRule type="duplicateValues" dxfId="12" priority="2"/>
  </conditionalFormatting>
  <conditionalFormatting sqref="B5">
    <cfRule type="duplicateValues" dxfId="11" priority="8"/>
  </conditionalFormatting>
  <conditionalFormatting sqref="B6">
    <cfRule type="duplicateValues" dxfId="10" priority="5"/>
  </conditionalFormatting>
  <conditionalFormatting sqref="B2:G2">
    <cfRule type="duplicateValues" dxfId="9" priority="15"/>
  </conditionalFormatting>
  <conditionalFormatting sqref="B3:G3">
    <cfRule type="duplicateValues" dxfId="8" priority="12"/>
  </conditionalFormatting>
  <conditionalFormatting sqref="B4:G4">
    <cfRule type="duplicateValues" dxfId="7" priority="3"/>
  </conditionalFormatting>
  <conditionalFormatting sqref="B5:G5">
    <cfRule type="duplicateValues" dxfId="6" priority="9"/>
  </conditionalFormatting>
  <conditionalFormatting sqref="B6:G6">
    <cfRule type="duplicateValues" dxfId="5" priority="6"/>
  </conditionalFormatting>
  <conditionalFormatting sqref="C2">
    <cfRule type="duplicateValues" dxfId="4" priority="13"/>
  </conditionalFormatting>
  <conditionalFormatting sqref="C3">
    <cfRule type="duplicateValues" dxfId="3" priority="10"/>
  </conditionalFormatting>
  <conditionalFormatting sqref="C4">
    <cfRule type="duplicateValues" dxfId="2" priority="1"/>
  </conditionalFormatting>
  <conditionalFormatting sqref="C5">
    <cfRule type="duplicateValues" dxfId="1" priority="7"/>
  </conditionalFormatting>
  <conditionalFormatting sqref="C6">
    <cfRule type="duplicateValues" dxfId="0" priority="4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E88-CC15-4375-B134-B9A383D64C82}">
  <dimension ref="A3:C9"/>
  <sheetViews>
    <sheetView workbookViewId="0">
      <selection activeCell="C9" sqref="C9"/>
    </sheetView>
  </sheetViews>
  <sheetFormatPr defaultRowHeight="14.5" x14ac:dyDescent="0.35"/>
  <cols>
    <col min="1" max="1" width="14.6328125" bestFit="1" customWidth="1"/>
    <col min="2" max="2" width="23.7265625" bestFit="1" customWidth="1"/>
    <col min="3" max="4" width="7.81640625" bestFit="1" customWidth="1"/>
    <col min="5" max="6" width="8.81640625" bestFit="1" customWidth="1"/>
    <col min="7" max="7" width="10.7265625" bestFit="1" customWidth="1"/>
  </cols>
  <sheetData>
    <row r="3" spans="1:3" x14ac:dyDescent="0.35">
      <c r="A3" s="1" t="s">
        <v>219</v>
      </c>
      <c r="B3" t="s">
        <v>221</v>
      </c>
      <c r="C3" s="5" t="s">
        <v>249</v>
      </c>
    </row>
    <row r="4" spans="1:3" x14ac:dyDescent="0.35">
      <c r="A4" s="2" t="s">
        <v>37</v>
      </c>
      <c r="B4">
        <v>15103357</v>
      </c>
      <c r="C4">
        <v>2020</v>
      </c>
    </row>
    <row r="5" spans="1:3" x14ac:dyDescent="0.35">
      <c r="A5" s="2" t="s">
        <v>78</v>
      </c>
      <c r="B5">
        <v>2674852</v>
      </c>
      <c r="C5">
        <v>2020</v>
      </c>
    </row>
    <row r="6" spans="1:3" x14ac:dyDescent="0.35">
      <c r="A6" s="2" t="s">
        <v>86</v>
      </c>
      <c r="B6">
        <v>4026211</v>
      </c>
      <c r="C6">
        <v>2024</v>
      </c>
    </row>
    <row r="7" spans="1:3" x14ac:dyDescent="0.35">
      <c r="A7" s="2" t="s">
        <v>213</v>
      </c>
      <c r="B7">
        <v>2698705</v>
      </c>
      <c r="C7">
        <v>2020</v>
      </c>
    </row>
    <row r="8" spans="1:3" x14ac:dyDescent="0.35">
      <c r="A8" s="2" t="s">
        <v>187</v>
      </c>
      <c r="B8">
        <v>21354125</v>
      </c>
      <c r="C8">
        <v>2020</v>
      </c>
    </row>
    <row r="9" spans="1:3" x14ac:dyDescent="0.35">
      <c r="A9" s="2" t="s">
        <v>220</v>
      </c>
      <c r="B9">
        <v>9171450</v>
      </c>
      <c r="C9" s="6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C5DD-AD55-4998-BBBF-C37BACEEB731}">
  <dimension ref="A3:C9"/>
  <sheetViews>
    <sheetView tabSelected="1" workbookViewId="0">
      <selection activeCell="C9" sqref="C9"/>
    </sheetView>
  </sheetViews>
  <sheetFormatPr defaultRowHeight="14.5" x14ac:dyDescent="0.35"/>
  <cols>
    <col min="1" max="1" width="14.6328125" bestFit="1" customWidth="1"/>
    <col min="2" max="2" width="15" bestFit="1" customWidth="1"/>
  </cols>
  <sheetData>
    <row r="3" spans="1:3" x14ac:dyDescent="0.35">
      <c r="A3" s="1" t="s">
        <v>219</v>
      </c>
      <c r="B3" t="s">
        <v>222</v>
      </c>
      <c r="C3" s="5" t="s">
        <v>249</v>
      </c>
    </row>
    <row r="4" spans="1:3" x14ac:dyDescent="0.35">
      <c r="A4" s="2" t="s">
        <v>37</v>
      </c>
      <c r="B4">
        <v>19231705</v>
      </c>
      <c r="C4">
        <v>2025</v>
      </c>
    </row>
    <row r="5" spans="1:3" x14ac:dyDescent="0.35">
      <c r="A5" s="2" t="s">
        <v>78</v>
      </c>
      <c r="B5">
        <v>4187017</v>
      </c>
      <c r="C5">
        <v>2025</v>
      </c>
    </row>
    <row r="6" spans="1:3" x14ac:dyDescent="0.35">
      <c r="A6" s="2" t="s">
        <v>86</v>
      </c>
      <c r="B6">
        <v>5054069</v>
      </c>
      <c r="C6">
        <v>2020</v>
      </c>
    </row>
    <row r="7" spans="1:3" x14ac:dyDescent="0.35">
      <c r="A7" s="2" t="s">
        <v>213</v>
      </c>
      <c r="B7">
        <v>3839180</v>
      </c>
      <c r="C7">
        <v>2025</v>
      </c>
    </row>
    <row r="8" spans="1:3" x14ac:dyDescent="0.35">
      <c r="A8" s="2" t="s">
        <v>187</v>
      </c>
      <c r="B8">
        <v>30507217</v>
      </c>
      <c r="C8">
        <v>2025</v>
      </c>
    </row>
    <row r="9" spans="1:3" x14ac:dyDescent="0.35">
      <c r="A9" s="2" t="s">
        <v>220</v>
      </c>
      <c r="B9">
        <v>62819188</v>
      </c>
      <c r="C9" s="6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9264-7B7C-444D-8E54-82CC7DF16906}">
  <dimension ref="A1:K4"/>
  <sheetViews>
    <sheetView workbookViewId="0">
      <selection activeCell="A3" sqref="A3:K4"/>
    </sheetView>
  </sheetViews>
  <sheetFormatPr defaultRowHeight="14.5" x14ac:dyDescent="0.35"/>
  <cols>
    <col min="1" max="1" width="11.1796875" bestFit="1" customWidth="1"/>
    <col min="2" max="7" width="8.81640625" bestFit="1" customWidth="1"/>
    <col min="8" max="8" width="16.453125" bestFit="1" customWidth="1"/>
    <col min="9" max="9" width="16.81640625" bestFit="1" customWidth="1"/>
    <col min="10" max="10" width="26.7265625" bestFit="1" customWidth="1"/>
    <col min="11" max="11" width="20.6328125" bestFit="1" customWidth="1"/>
  </cols>
  <sheetData>
    <row r="1" spans="1:11" x14ac:dyDescent="0.35">
      <c r="A1" s="7" t="s">
        <v>248</v>
      </c>
    </row>
    <row r="3" spans="1:11" x14ac:dyDescent="0.35">
      <c r="A3" t="s">
        <v>214</v>
      </c>
      <c r="B3" t="s">
        <v>197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215</v>
      </c>
      <c r="I3" t="s">
        <v>216</v>
      </c>
      <c r="J3" t="s">
        <v>217</v>
      </c>
      <c r="K3" t="s">
        <v>218</v>
      </c>
    </row>
    <row r="4" spans="1:11" x14ac:dyDescent="0.35">
      <c r="A4" t="s">
        <v>86</v>
      </c>
      <c r="B4">
        <v>5054069</v>
      </c>
      <c r="C4">
        <v>5039148</v>
      </c>
      <c r="D4">
        <v>4262146</v>
      </c>
      <c r="E4">
        <v>4213167</v>
      </c>
      <c r="F4">
        <v>4026211</v>
      </c>
      <c r="G4">
        <v>4186431</v>
      </c>
      <c r="H4">
        <v>4026211</v>
      </c>
      <c r="I4">
        <v>5054069</v>
      </c>
      <c r="J4">
        <v>-3.4334236434049474</v>
      </c>
      <c r="K4">
        <v>-5.9045493838726773E-2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23D4-9480-4201-AEED-8C7C81AAA246}">
  <dimension ref="A3:B10"/>
  <sheetViews>
    <sheetView workbookViewId="0">
      <selection activeCell="B7" sqref="B7"/>
    </sheetView>
  </sheetViews>
  <sheetFormatPr defaultRowHeight="14.5" x14ac:dyDescent="0.35"/>
  <cols>
    <col min="1" max="1" width="24.90625" bestFit="1" customWidth="1"/>
    <col min="2" max="2" width="12.453125" bestFit="1" customWidth="1"/>
  </cols>
  <sheetData>
    <row r="3" spans="1:2" x14ac:dyDescent="0.35">
      <c r="A3" s="1" t="s">
        <v>223</v>
      </c>
    </row>
    <row r="4" spans="1:2" x14ac:dyDescent="0.35">
      <c r="A4" s="1" t="s">
        <v>214</v>
      </c>
      <c r="B4" t="s">
        <v>247</v>
      </c>
    </row>
    <row r="5" spans="1:2" x14ac:dyDescent="0.35">
      <c r="A5" t="s">
        <v>37</v>
      </c>
      <c r="B5">
        <v>5.4667952296962854</v>
      </c>
    </row>
    <row r="6" spans="1:2" x14ac:dyDescent="0.35">
      <c r="A6" t="s">
        <v>78</v>
      </c>
      <c r="B6">
        <v>11.306532099719909</v>
      </c>
    </row>
    <row r="7" spans="1:2" x14ac:dyDescent="0.35">
      <c r="A7" t="s">
        <v>86</v>
      </c>
      <c r="B7">
        <v>-3.4334236434049474</v>
      </c>
    </row>
    <row r="8" spans="1:2" x14ac:dyDescent="0.35">
      <c r="A8" t="s">
        <v>213</v>
      </c>
      <c r="B8">
        <v>8.4520168006506822</v>
      </c>
    </row>
    <row r="9" spans="1:2" x14ac:dyDescent="0.35">
      <c r="A9" t="s">
        <v>187</v>
      </c>
      <c r="B9">
        <v>8.5726687466707254</v>
      </c>
    </row>
    <row r="10" spans="1:2" x14ac:dyDescent="0.35">
      <c r="A10" t="s">
        <v>220</v>
      </c>
      <c r="B10">
        <v>30.364589233332655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2F50-47A0-41D6-85CB-D308461F2E56}">
  <dimension ref="A3:B9"/>
  <sheetViews>
    <sheetView workbookViewId="0">
      <selection activeCell="L8" sqref="L8"/>
    </sheetView>
  </sheetViews>
  <sheetFormatPr defaultRowHeight="14.5" x14ac:dyDescent="0.35"/>
  <cols>
    <col min="1" max="1" width="14.6328125" bestFit="1" customWidth="1"/>
    <col min="2" max="2" width="30.90625" bestFit="1" customWidth="1"/>
  </cols>
  <sheetData>
    <row r="3" spans="1:2" x14ac:dyDescent="0.35">
      <c r="A3" s="1" t="s">
        <v>219</v>
      </c>
      <c r="B3" t="s">
        <v>224</v>
      </c>
    </row>
    <row r="4" spans="1:2" x14ac:dyDescent="0.35">
      <c r="A4" s="2" t="s">
        <v>37</v>
      </c>
      <c r="B4">
        <v>4.0884235206782176</v>
      </c>
    </row>
    <row r="5" spans="1:2" x14ac:dyDescent="0.35">
      <c r="A5" s="2" t="s">
        <v>78</v>
      </c>
      <c r="B5">
        <v>3.681841088777996</v>
      </c>
    </row>
    <row r="6" spans="1:2" x14ac:dyDescent="0.35">
      <c r="A6" s="2" t="s">
        <v>86</v>
      </c>
      <c r="B6">
        <v>-5.9045493838726773E-2</v>
      </c>
    </row>
    <row r="7" spans="1:2" x14ac:dyDescent="0.35">
      <c r="A7" s="2" t="s">
        <v>213</v>
      </c>
      <c r="B7">
        <v>3.3006497560867158</v>
      </c>
    </row>
    <row r="8" spans="1:2" x14ac:dyDescent="0.35">
      <c r="A8" s="2" t="s">
        <v>187</v>
      </c>
      <c r="B8">
        <v>2.1794852282638599</v>
      </c>
    </row>
    <row r="9" spans="1:2" x14ac:dyDescent="0.35">
      <c r="A9" s="2" t="s">
        <v>220</v>
      </c>
      <c r="B9">
        <v>13.191354099968063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AF6C-FEB4-4DE0-8381-97EA4AE3452A}">
  <dimension ref="G2"/>
  <sheetViews>
    <sheetView topLeftCell="A5" workbookViewId="0">
      <selection activeCell="R11" sqref="R11"/>
    </sheetView>
  </sheetViews>
  <sheetFormatPr defaultRowHeight="14.5" x14ac:dyDescent="0.35"/>
  <sheetData>
    <row r="2" spans="7:7" ht="23.5" x14ac:dyDescent="0.55000000000000004">
      <c r="G2" s="3" t="s"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Counties GDP 2020-2025</vt:lpstr>
      <vt:lpstr>Cleaned Data</vt:lpstr>
      <vt:lpstr>Conutries Financial growth</vt:lpstr>
      <vt:lpstr>Country wise Minimum Value</vt:lpstr>
      <vt:lpstr>Country Wise Maximum Value</vt:lpstr>
      <vt:lpstr>Detail1</vt:lpstr>
      <vt:lpstr> % Annual growth 2020-2025</vt:lpstr>
      <vt:lpstr>Economy Growth during Covid</vt:lpstr>
      <vt:lpstr>Dash Board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Trivikram B</dc:creator>
  <cp:lastModifiedBy>Trivikram B</cp:lastModifiedBy>
  <dcterms:created xsi:type="dcterms:W3CDTF">2025-09-17T13:35:11Z</dcterms:created>
  <dcterms:modified xsi:type="dcterms:W3CDTF">2025-10-09T10:29:27Z</dcterms:modified>
</cp:coreProperties>
</file>