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5E73AC3-6781-419C-A5A3-4C81BAA2AFFE}" xr6:coauthVersionLast="47" xr6:coauthVersionMax="47" xr10:uidLastSave="{00000000-0000-0000-0000-000000000000}"/>
  <bookViews>
    <workbookView xWindow="-108" yWindow="-108" windowWidth="23256" windowHeight="12456" activeTab="1" xr2:uid="{73AEA4C7-79F5-499E-982D-7AC29E392668}"/>
  </bookViews>
  <sheets>
    <sheet name="PATTREN" sheetId="2" r:id="rId1"/>
    <sheet name="GOTOCELL" sheetId="3" r:id="rId2"/>
    <sheet name="CLIPBOARD" sheetId="1" r:id="rId3"/>
    <sheet name="SUBTOTAL" sheetId="4" r:id="rId4"/>
    <sheet name="TITILES-1" sheetId="8" r:id="rId5"/>
    <sheet name="TITILES" sheetId="5" r:id="rId6"/>
    <sheet name="DROPDOWN" sheetId="6" r:id="rId7"/>
    <sheet name="BREAKDOW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5" l="1"/>
  <c r="F5" i="5"/>
  <c r="E32" i="7"/>
  <c r="E25" i="7"/>
  <c r="E18" i="7"/>
  <c r="E10" i="7"/>
  <c r="A5" i="5"/>
</calcChain>
</file>

<file path=xl/sharedStrings.xml><?xml version="1.0" encoding="utf-8"?>
<sst xmlns="http://schemas.openxmlformats.org/spreadsheetml/2006/main" count="597" uniqueCount="116">
  <si>
    <t>Date</t>
  </si>
  <si>
    <t>S No</t>
  </si>
  <si>
    <t>Emp Id</t>
  </si>
  <si>
    <t xml:space="preserve"> Name</t>
  </si>
  <si>
    <t>Product</t>
  </si>
  <si>
    <t>RAJESH KUMAR</t>
  </si>
  <si>
    <t>Samsung LED</t>
  </si>
  <si>
    <t>LAKSHMI RAI</t>
  </si>
  <si>
    <t>LG LED</t>
  </si>
  <si>
    <t xml:space="preserve">MOUNIKA </t>
  </si>
  <si>
    <t>Mi Mobile</t>
  </si>
  <si>
    <t>KUSUMA KUMARI</t>
  </si>
  <si>
    <t>LG 32" LED</t>
  </si>
  <si>
    <t>MURTHI</t>
  </si>
  <si>
    <t>Samsung Mobile</t>
  </si>
  <si>
    <t>SANKER BABU</t>
  </si>
  <si>
    <t>LG AC</t>
  </si>
  <si>
    <t>VINAY KUMAR G</t>
  </si>
  <si>
    <t>Dell Laptop</t>
  </si>
  <si>
    <t>PRASAD A</t>
  </si>
  <si>
    <t>F&amp;D Speakers</t>
  </si>
  <si>
    <t>GOPI KRISHNA</t>
  </si>
  <si>
    <t>LG Refr</t>
  </si>
  <si>
    <t>VIJAY CHANDRA</t>
  </si>
  <si>
    <t>Iqoo3</t>
  </si>
  <si>
    <t>RAMESH BABU</t>
  </si>
  <si>
    <t>Sony LED</t>
  </si>
  <si>
    <t>SANTHI NAIR</t>
  </si>
  <si>
    <t>KISHORE REDDY</t>
  </si>
  <si>
    <t>RAJU K</t>
  </si>
  <si>
    <t>NAVEEN</t>
  </si>
  <si>
    <t>NARENDRA</t>
  </si>
  <si>
    <t>RAJI N</t>
  </si>
  <si>
    <t>MAHESH J</t>
  </si>
  <si>
    <t>ROSHAN K</t>
  </si>
  <si>
    <t>RAVI CHANDRA</t>
  </si>
  <si>
    <t xml:space="preserve">MANI TEJA </t>
  </si>
  <si>
    <t>KIRAN</t>
  </si>
  <si>
    <t>NANDHU G</t>
  </si>
  <si>
    <t>2019</t>
  </si>
  <si>
    <t>2020</t>
  </si>
  <si>
    <t>2021</t>
  </si>
  <si>
    <t>Place</t>
  </si>
  <si>
    <t>Items</t>
  </si>
  <si>
    <t>Guntur</t>
  </si>
  <si>
    <t>Set Top Box Stand</t>
  </si>
  <si>
    <t>Vijayawada</t>
  </si>
  <si>
    <t>Office Chair</t>
  </si>
  <si>
    <t>Tredmills</t>
  </si>
  <si>
    <t>Dried Fruits 500 Grams</t>
  </si>
  <si>
    <t>Tenali</t>
  </si>
  <si>
    <t>Pasta 1 Kg</t>
  </si>
  <si>
    <t>Stools For Living Room</t>
  </si>
  <si>
    <t>Laptop</t>
  </si>
  <si>
    <t>Chirala</t>
  </si>
  <si>
    <t>Foldable Side Table</t>
  </si>
  <si>
    <t>Sweatshirts</t>
  </si>
  <si>
    <t>Earphones</t>
  </si>
  <si>
    <t>Watches</t>
  </si>
  <si>
    <t>Coffee 250 Grams</t>
  </si>
  <si>
    <t>Jackets</t>
  </si>
  <si>
    <t>Noodles 1 Kg</t>
  </si>
  <si>
    <t>Airpods Pro</t>
  </si>
  <si>
    <t>Video Game</t>
  </si>
  <si>
    <t>Rice 1Kg</t>
  </si>
  <si>
    <t>Desktop (I3, 256 Ssd)</t>
  </si>
  <si>
    <t>Sports Shoes</t>
  </si>
  <si>
    <t>Multi-Gym Trainers</t>
  </si>
  <si>
    <t>Shirts</t>
  </si>
  <si>
    <t>Snacks 500 Grams</t>
  </si>
  <si>
    <t>Wooden Wall Shelves</t>
  </si>
  <si>
    <t>PLACE</t>
  </si>
  <si>
    <t>ITEMS</t>
  </si>
  <si>
    <t>SALES</t>
  </si>
  <si>
    <t>Chirala Total</t>
  </si>
  <si>
    <t>Guntur Total</t>
  </si>
  <si>
    <t>Tenali Total</t>
  </si>
  <si>
    <t>Vijayawada Total</t>
  </si>
  <si>
    <t>NAME</t>
  </si>
  <si>
    <t>Qty</t>
  </si>
  <si>
    <t>TARGET</t>
  </si>
  <si>
    <t>Chandu</t>
  </si>
  <si>
    <t>Total</t>
  </si>
  <si>
    <t>Max</t>
  </si>
  <si>
    <t>Average</t>
  </si>
  <si>
    <t>Ganesh</t>
  </si>
  <si>
    <t>Sales</t>
  </si>
  <si>
    <t>Kishore</t>
  </si>
  <si>
    <t>Mahesh</t>
  </si>
  <si>
    <t>Prasad</t>
  </si>
  <si>
    <t>Rajesh</t>
  </si>
  <si>
    <t>Ravi</t>
  </si>
  <si>
    <t>Sanker</t>
  </si>
  <si>
    <t>Sales Transactions</t>
  </si>
  <si>
    <t>Sales Person</t>
  </si>
  <si>
    <t>Rank-1</t>
  </si>
  <si>
    <t>Rank-2</t>
  </si>
  <si>
    <t>Rank-3</t>
  </si>
  <si>
    <t>GUNTUR</t>
  </si>
  <si>
    <t>TENALI</t>
  </si>
  <si>
    <t>CHIRALA</t>
  </si>
  <si>
    <t>Seller Name</t>
  </si>
  <si>
    <t>Category</t>
  </si>
  <si>
    <t>V Furniture Mall</t>
  </si>
  <si>
    <t>Furniture &amp; Décor</t>
  </si>
  <si>
    <t>Value Store</t>
  </si>
  <si>
    <t>Sports &amp; Fitness</t>
  </si>
  <si>
    <t>Vardhan Mart</t>
  </si>
  <si>
    <t>Grocery</t>
  </si>
  <si>
    <t>Mobile &amp; Electronics</t>
  </si>
  <si>
    <t>Fashion Store</t>
  </si>
  <si>
    <t>Fashion &amp; Clothing</t>
  </si>
  <si>
    <t>VIJAYAWADA</t>
  </si>
  <si>
    <t>CHIRALA SALES PERSONS</t>
  </si>
  <si>
    <t>CHIRALA SALES PERSONS RANKS</t>
  </si>
  <si>
    <t>TENALI QUICK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</si>
</sst>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0" borderId="2" xfId="0" applyFont="1" applyBorder="1"/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1" xfId="0" applyFont="1" applyBorder="1"/>
    <xf numFmtId="0" fontId="2" fillId="2" borderId="0" xfId="0" applyFont="1" applyFill="1" applyAlignment="1">
      <alignment horizontal="center"/>
    </xf>
    <xf numFmtId="0" fontId="1" fillId="4" borderId="0" xfId="0" applyFont="1" applyFill="1"/>
    <xf numFmtId="0" fontId="2" fillId="2" borderId="0" xfId="0" applyFont="1" applyFill="1" applyAlignment="1"/>
    <xf numFmtId="0" fontId="1" fillId="4" borderId="0" xfId="0" applyFont="1" applyFill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5" borderId="1" xfId="0" applyFont="1" applyFill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99BAA-08C7-4AD7-A781-346517869504}" name="Table1" displayName="Table1" ref="A171:G180" totalsRowShown="0" headerRowDxfId="9" headerRowBorderDxfId="18" tableBorderDxfId="19" totalsRowBorderDxfId="17">
  <autoFilter ref="A171:G180" xr:uid="{76A99BAA-08C7-4AD7-A781-346517869504}"/>
  <tableColumns count="7">
    <tableColumn id="1" xr3:uid="{C3A8948B-31C0-4A00-B8EC-C38029DED498}" name="Date" dataDxfId="16"/>
    <tableColumn id="2" xr3:uid="{75F51845-CC8D-4022-8327-A1737F484C83}" name="Emp Id" dataDxfId="15"/>
    <tableColumn id="3" xr3:uid="{E90B5A94-3870-4854-835E-FFEC0CEF043A}" name=" Name" dataDxfId="14"/>
    <tableColumn id="4" xr3:uid="{48398A0E-DF9E-4A7C-ADD3-D6F96B0017B3}" name="Product" dataDxfId="13"/>
    <tableColumn id="5" xr3:uid="{7ABB2517-51C2-483D-A729-FB8BCC41581A}" name="2019" dataDxfId="12"/>
    <tableColumn id="6" xr3:uid="{5A574A55-6D29-44FC-B249-7E949D3FD134}" name="2020" dataDxfId="11"/>
    <tableColumn id="7" xr3:uid="{E9D5E634-3811-40E4-B1D3-0AB65F8EF648}" name="202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E13EB0-8A3F-4A0A-8432-1844BDC85F54}" name="Table2" displayName="Table2" ref="A190:E215" totalsRowShown="0" headerRowDxfId="0" headerRowBorderDxfId="7" tableBorderDxfId="8" totalsRowBorderDxfId="6">
  <autoFilter ref="A190:E215" xr:uid="{B9E13EB0-8A3F-4A0A-8432-1844BDC85F54}"/>
  <tableColumns count="5">
    <tableColumn id="1" xr3:uid="{6206958D-1839-42E9-BA87-9C6A4419576D}" name=" Name" dataDxfId="5"/>
    <tableColumn id="2" xr3:uid="{1289B30D-9281-4FBF-BBE4-63D119292E72}" name="Product" dataDxfId="4"/>
    <tableColumn id="3" xr3:uid="{27993BC6-49A2-4857-BC8E-D5A1F2D13665}" name="2019" dataDxfId="3"/>
    <tableColumn id="4" xr3:uid="{617D8F12-DA53-41B9-A6C4-8EDD69743815}" name="2020" dataDxfId="2"/>
    <tableColumn id="5" xr3:uid="{D7473F5C-4C38-4E68-921A-9DB776DA688C}" name="202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C22A-EA11-4506-A835-464FC827DF32}">
  <dimension ref="B1:D16"/>
  <sheetViews>
    <sheetView zoomScale="140" zoomScaleNormal="140" workbookViewId="0">
      <selection activeCell="B21" sqref="B21"/>
    </sheetView>
  </sheetViews>
  <sheetFormatPr defaultRowHeight="13.8"/>
  <cols>
    <col min="4" max="4" width="12.796875" customWidth="1"/>
  </cols>
  <sheetData>
    <row r="1" spans="2:4">
      <c r="B1" s="2" t="s">
        <v>1</v>
      </c>
      <c r="D1" s="2" t="s">
        <v>0</v>
      </c>
    </row>
    <row r="2" spans="2:4">
      <c r="B2" s="4">
        <v>1</v>
      </c>
      <c r="D2" s="3">
        <v>44201</v>
      </c>
    </row>
    <row r="3" spans="2:4">
      <c r="B3" s="4">
        <v>2</v>
      </c>
      <c r="D3" s="3"/>
    </row>
    <row r="4" spans="2:4">
      <c r="B4" s="4"/>
      <c r="D4" s="3"/>
    </row>
    <row r="5" spans="2:4">
      <c r="B5" s="4"/>
      <c r="D5" s="3"/>
    </row>
    <row r="6" spans="2:4">
      <c r="B6" s="4"/>
      <c r="D6" s="3"/>
    </row>
    <row r="7" spans="2:4">
      <c r="B7" s="4"/>
      <c r="D7" s="3"/>
    </row>
    <row r="8" spans="2:4">
      <c r="B8" s="4"/>
      <c r="D8" s="3"/>
    </row>
    <row r="9" spans="2:4">
      <c r="B9" s="4"/>
      <c r="D9" s="3"/>
    </row>
    <row r="10" spans="2:4">
      <c r="B10" s="4"/>
      <c r="D10" s="3"/>
    </row>
    <row r="11" spans="2:4">
      <c r="B11" s="4"/>
      <c r="D11" s="3"/>
    </row>
    <row r="12" spans="2:4">
      <c r="B12" s="4"/>
      <c r="D12" s="3"/>
    </row>
    <row r="13" spans="2:4">
      <c r="B13" s="4"/>
      <c r="D13" s="3"/>
    </row>
    <row r="14" spans="2:4">
      <c r="B14" s="4"/>
      <c r="D14" s="3"/>
    </row>
    <row r="15" spans="2:4">
      <c r="B15" s="4"/>
      <c r="D15" s="3"/>
    </row>
    <row r="16" spans="2:4">
      <c r="B16" s="4"/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CC95-2C66-4473-A78C-62C31BCD914F}">
  <dimension ref="A1:G215"/>
  <sheetViews>
    <sheetView tabSelected="1" topLeftCell="A97" workbookViewId="0">
      <selection activeCell="K111" sqref="K110:K111"/>
    </sheetView>
  </sheetViews>
  <sheetFormatPr defaultRowHeight="13.8"/>
  <cols>
    <col min="1" max="1" width="11.09765625" customWidth="1"/>
    <col min="2" max="2" width="9.5" customWidth="1"/>
    <col min="3" max="3" width="14.19921875" customWidth="1"/>
    <col min="4" max="4" width="14.296875" customWidth="1"/>
  </cols>
  <sheetData>
    <row r="1" spans="1:7">
      <c r="A1" s="2" t="s">
        <v>0</v>
      </c>
      <c r="B1" s="2" t="s">
        <v>2</v>
      </c>
      <c r="C1" s="5" t="s">
        <v>3</v>
      </c>
      <c r="D1" s="2" t="s">
        <v>4</v>
      </c>
      <c r="E1" s="2">
        <v>2019</v>
      </c>
      <c r="F1" s="2">
        <v>2020</v>
      </c>
      <c r="G1" s="2">
        <v>2021</v>
      </c>
    </row>
    <row r="2" spans="1:7">
      <c r="A2" s="3">
        <v>44203</v>
      </c>
      <c r="B2" s="6">
        <v>12100</v>
      </c>
      <c r="C2" s="7" t="s">
        <v>5</v>
      </c>
      <c r="D2" s="8" t="s">
        <v>6</v>
      </c>
      <c r="E2" s="1">
        <v>72982</v>
      </c>
      <c r="F2" s="1">
        <v>52813</v>
      </c>
      <c r="G2" s="1">
        <v>52135</v>
      </c>
    </row>
    <row r="3" spans="1:7">
      <c r="A3" s="3">
        <v>44204</v>
      </c>
      <c r="B3" s="6">
        <v>12003</v>
      </c>
      <c r="C3" s="7" t="s">
        <v>7</v>
      </c>
      <c r="D3" s="8" t="s">
        <v>8</v>
      </c>
      <c r="E3" s="1">
        <v>64300</v>
      </c>
      <c r="F3" s="1">
        <v>59025</v>
      </c>
      <c r="G3" s="1">
        <v>78055</v>
      </c>
    </row>
    <row r="4" spans="1:7">
      <c r="A4" s="3">
        <v>44205</v>
      </c>
      <c r="B4" s="6">
        <v>12021</v>
      </c>
      <c r="C4" s="7" t="s">
        <v>9</v>
      </c>
      <c r="D4" s="8" t="s">
        <v>10</v>
      </c>
      <c r="E4" s="1">
        <v>78920</v>
      </c>
      <c r="F4" s="1">
        <v>80530</v>
      </c>
      <c r="G4" s="1">
        <v>51870</v>
      </c>
    </row>
    <row r="5" spans="1:7">
      <c r="A5" s="3">
        <v>44206</v>
      </c>
      <c r="B5" s="6">
        <v>12061</v>
      </c>
      <c r="C5" s="7" t="s">
        <v>11</v>
      </c>
      <c r="D5" s="8" t="s">
        <v>12</v>
      </c>
      <c r="E5" s="1">
        <v>94555</v>
      </c>
      <c r="F5" s="1">
        <v>81566</v>
      </c>
      <c r="G5" s="1">
        <v>85267</v>
      </c>
    </row>
    <row r="6" spans="1:7">
      <c r="A6" s="3">
        <v>44207</v>
      </c>
      <c r="B6" s="6">
        <v>12082</v>
      </c>
      <c r="C6" s="7" t="s">
        <v>13</v>
      </c>
      <c r="D6" s="8" t="s">
        <v>14</v>
      </c>
      <c r="E6" s="1">
        <v>93108</v>
      </c>
      <c r="F6" s="1">
        <v>46887</v>
      </c>
      <c r="G6" s="1">
        <v>87124</v>
      </c>
    </row>
    <row r="7" spans="1:7">
      <c r="A7" s="3">
        <v>44208</v>
      </c>
      <c r="B7" s="6">
        <v>12058</v>
      </c>
      <c r="C7" s="7" t="s">
        <v>15</v>
      </c>
      <c r="D7" s="8" t="s">
        <v>16</v>
      </c>
      <c r="E7" s="1">
        <v>86751</v>
      </c>
      <c r="F7" s="1">
        <v>88236</v>
      </c>
      <c r="G7" s="1">
        <v>59143</v>
      </c>
    </row>
    <row r="8" spans="1:7">
      <c r="A8" s="3">
        <v>44209</v>
      </c>
      <c r="B8" s="6">
        <v>12033</v>
      </c>
      <c r="C8" s="7" t="s">
        <v>17</v>
      </c>
      <c r="D8" s="8" t="s">
        <v>18</v>
      </c>
      <c r="E8" s="1">
        <v>59563</v>
      </c>
      <c r="F8" s="1">
        <v>94884</v>
      </c>
      <c r="G8" s="1">
        <v>81385</v>
      </c>
    </row>
    <row r="9" spans="1:7">
      <c r="A9" s="3">
        <v>44210</v>
      </c>
      <c r="B9" s="6">
        <v>12063</v>
      </c>
      <c r="C9" s="7" t="s">
        <v>19</v>
      </c>
      <c r="D9" s="8" t="s">
        <v>20</v>
      </c>
      <c r="E9" s="1">
        <v>94460</v>
      </c>
      <c r="F9" s="1">
        <v>66173</v>
      </c>
      <c r="G9" s="1">
        <v>68115</v>
      </c>
    </row>
    <row r="10" spans="1:7">
      <c r="A10" s="3">
        <v>44211</v>
      </c>
      <c r="B10" s="6">
        <v>12008</v>
      </c>
      <c r="C10" s="7" t="s">
        <v>21</v>
      </c>
      <c r="D10" s="8" t="s">
        <v>22</v>
      </c>
      <c r="E10" s="1">
        <v>71844</v>
      </c>
      <c r="F10" s="1">
        <v>63802</v>
      </c>
      <c r="G10" s="1">
        <v>77645</v>
      </c>
    </row>
    <row r="11" spans="1:7">
      <c r="A11" s="3">
        <v>44212</v>
      </c>
      <c r="B11" s="6">
        <v>12044</v>
      </c>
      <c r="C11" s="7" t="s">
        <v>23</v>
      </c>
      <c r="D11" s="8" t="s">
        <v>24</v>
      </c>
      <c r="E11" s="1">
        <v>48183</v>
      </c>
      <c r="F11" s="1">
        <v>66274</v>
      </c>
      <c r="G11" s="1">
        <v>92773</v>
      </c>
    </row>
    <row r="12" spans="1:7">
      <c r="A12" s="3">
        <v>44213</v>
      </c>
      <c r="B12" s="6">
        <v>12040</v>
      </c>
      <c r="C12" s="7" t="s">
        <v>25</v>
      </c>
      <c r="D12" s="8" t="s">
        <v>26</v>
      </c>
      <c r="E12" s="1">
        <v>73102</v>
      </c>
      <c r="F12" s="1">
        <v>46026</v>
      </c>
      <c r="G12" s="1">
        <v>86300</v>
      </c>
    </row>
    <row r="13" spans="1:7">
      <c r="A13" s="3">
        <v>44214</v>
      </c>
      <c r="B13" s="6">
        <v>12011</v>
      </c>
      <c r="C13" s="7" t="s">
        <v>27</v>
      </c>
      <c r="D13" s="8" t="s">
        <v>16</v>
      </c>
      <c r="E13" s="1">
        <v>91727</v>
      </c>
      <c r="F13" s="1">
        <v>85267</v>
      </c>
      <c r="G13" s="1">
        <v>67301</v>
      </c>
    </row>
    <row r="14" spans="1:7">
      <c r="A14" s="3">
        <v>44215</v>
      </c>
      <c r="B14" s="6">
        <v>12050</v>
      </c>
      <c r="C14" s="7" t="s">
        <v>28</v>
      </c>
      <c r="D14" s="8" t="s">
        <v>18</v>
      </c>
      <c r="E14" s="1">
        <v>62099</v>
      </c>
      <c r="F14" s="1">
        <v>88834</v>
      </c>
      <c r="G14" s="1">
        <v>88322</v>
      </c>
    </row>
    <row r="15" spans="1:7">
      <c r="A15" s="3">
        <v>44216</v>
      </c>
      <c r="B15" s="6">
        <v>12034</v>
      </c>
      <c r="C15" s="7" t="s">
        <v>29</v>
      </c>
      <c r="D15" s="8" t="s">
        <v>20</v>
      </c>
      <c r="E15" s="1">
        <v>91505</v>
      </c>
      <c r="F15" s="1">
        <v>78621</v>
      </c>
      <c r="G15" s="1">
        <v>86258</v>
      </c>
    </row>
    <row r="16" spans="1:7">
      <c r="A16" s="3">
        <v>44217</v>
      </c>
      <c r="B16" s="6">
        <v>12039</v>
      </c>
      <c r="C16" s="7" t="s">
        <v>30</v>
      </c>
      <c r="D16" s="8" t="s">
        <v>22</v>
      </c>
      <c r="E16" s="1">
        <v>93698</v>
      </c>
      <c r="F16" s="1">
        <v>59200</v>
      </c>
      <c r="G16" s="1">
        <v>58397</v>
      </c>
    </row>
    <row r="17" spans="1:7">
      <c r="A17" s="3">
        <v>44218</v>
      </c>
      <c r="B17" s="6">
        <v>12100</v>
      </c>
      <c r="C17" s="7" t="s">
        <v>31</v>
      </c>
      <c r="D17" s="8" t="s">
        <v>10</v>
      </c>
      <c r="E17" s="1">
        <v>45346</v>
      </c>
      <c r="F17" s="1">
        <v>93887</v>
      </c>
      <c r="G17" s="1">
        <v>58613</v>
      </c>
    </row>
    <row r="18" spans="1:7">
      <c r="A18" s="3">
        <v>44219</v>
      </c>
      <c r="B18" s="6">
        <v>12066</v>
      </c>
      <c r="C18" s="7" t="s">
        <v>32</v>
      </c>
      <c r="D18" s="8" t="s">
        <v>12</v>
      </c>
      <c r="E18" s="1">
        <v>46977</v>
      </c>
      <c r="F18" s="1">
        <v>52746</v>
      </c>
      <c r="G18" s="1">
        <v>77810</v>
      </c>
    </row>
    <row r="19" spans="1:7">
      <c r="A19" s="3">
        <v>44220</v>
      </c>
      <c r="B19" s="6">
        <v>12051</v>
      </c>
      <c r="C19" s="7" t="s">
        <v>33</v>
      </c>
      <c r="D19" s="8" t="s">
        <v>14</v>
      </c>
      <c r="E19" s="1">
        <v>48875</v>
      </c>
      <c r="F19" s="1">
        <v>84977</v>
      </c>
      <c r="G19" s="1">
        <v>56073</v>
      </c>
    </row>
    <row r="20" spans="1:7">
      <c r="A20" s="3">
        <v>44221</v>
      </c>
      <c r="B20" s="6">
        <v>12034</v>
      </c>
      <c r="C20" s="7" t="s">
        <v>34</v>
      </c>
      <c r="D20" s="8" t="s">
        <v>16</v>
      </c>
      <c r="E20" s="1">
        <v>70063</v>
      </c>
      <c r="F20" s="1">
        <v>85267</v>
      </c>
      <c r="G20" s="1">
        <v>87928</v>
      </c>
    </row>
    <row r="21" spans="1:7">
      <c r="A21" s="3">
        <v>44222</v>
      </c>
      <c r="B21" s="6">
        <v>12053</v>
      </c>
      <c r="C21" s="7" t="s">
        <v>35</v>
      </c>
      <c r="D21" s="8" t="s">
        <v>18</v>
      </c>
      <c r="E21" s="1">
        <v>87028</v>
      </c>
      <c r="F21" s="1">
        <v>75724</v>
      </c>
      <c r="G21" s="1">
        <v>64563</v>
      </c>
    </row>
    <row r="22" spans="1:7">
      <c r="A22" s="3">
        <v>44223</v>
      </c>
      <c r="B22" s="6">
        <v>12076</v>
      </c>
      <c r="C22" s="7" t="s">
        <v>36</v>
      </c>
      <c r="D22" s="8" t="s">
        <v>8</v>
      </c>
      <c r="E22" s="1">
        <v>87249</v>
      </c>
      <c r="F22" s="1">
        <v>51786</v>
      </c>
      <c r="G22" s="1">
        <v>50305</v>
      </c>
    </row>
    <row r="23" spans="1:7">
      <c r="A23" s="3">
        <v>44224</v>
      </c>
      <c r="B23" s="6">
        <v>12057</v>
      </c>
      <c r="C23" s="7" t="s">
        <v>37</v>
      </c>
      <c r="D23" s="8" t="s">
        <v>10</v>
      </c>
      <c r="E23" s="1">
        <v>92265</v>
      </c>
      <c r="F23" s="1">
        <v>68726</v>
      </c>
      <c r="G23" s="1">
        <v>60913</v>
      </c>
    </row>
    <row r="24" spans="1:7">
      <c r="A24" s="3">
        <v>44225</v>
      </c>
      <c r="B24" s="6">
        <v>12012</v>
      </c>
      <c r="C24" s="7" t="s">
        <v>38</v>
      </c>
      <c r="D24" s="8" t="s">
        <v>26</v>
      </c>
      <c r="E24" s="1">
        <v>81152</v>
      </c>
      <c r="F24" s="1">
        <v>64878</v>
      </c>
      <c r="G24" s="1">
        <v>50436</v>
      </c>
    </row>
    <row r="25" spans="1:7">
      <c r="A25" s="3">
        <v>44207</v>
      </c>
      <c r="B25" s="6">
        <v>12082</v>
      </c>
      <c r="C25" s="7" t="s">
        <v>13</v>
      </c>
      <c r="D25" s="8" t="s">
        <v>14</v>
      </c>
      <c r="E25" s="1">
        <v>93108</v>
      </c>
      <c r="F25" s="1">
        <v>46887</v>
      </c>
      <c r="G25" s="1">
        <v>87124</v>
      </c>
    </row>
    <row r="26" spans="1:7">
      <c r="A26" s="3">
        <v>44208</v>
      </c>
      <c r="B26" s="6">
        <v>12058</v>
      </c>
      <c r="C26" s="7" t="s">
        <v>15</v>
      </c>
      <c r="D26" s="8" t="s">
        <v>16</v>
      </c>
      <c r="E26" s="1">
        <v>86751</v>
      </c>
      <c r="F26" s="1">
        <v>88236</v>
      </c>
      <c r="G26" s="1">
        <v>59143</v>
      </c>
    </row>
    <row r="27" spans="1:7">
      <c r="A27" s="3">
        <v>44209</v>
      </c>
      <c r="B27" s="6">
        <v>12033</v>
      </c>
      <c r="C27" s="7" t="s">
        <v>17</v>
      </c>
      <c r="D27" s="8" t="s">
        <v>18</v>
      </c>
      <c r="E27" s="1">
        <v>59563</v>
      </c>
      <c r="F27" s="1">
        <v>94884</v>
      </c>
      <c r="G27" s="1">
        <v>81385</v>
      </c>
    </row>
    <row r="28" spans="1:7">
      <c r="A28" s="3">
        <v>44210</v>
      </c>
      <c r="B28" s="6">
        <v>12063</v>
      </c>
      <c r="C28" s="7" t="s">
        <v>19</v>
      </c>
      <c r="D28" s="8" t="s">
        <v>20</v>
      </c>
      <c r="E28" s="1">
        <v>94460</v>
      </c>
      <c r="F28" s="1">
        <v>66173</v>
      </c>
      <c r="G28" s="1">
        <v>68115</v>
      </c>
    </row>
    <row r="29" spans="1:7">
      <c r="A29" s="3">
        <v>44211</v>
      </c>
      <c r="B29" s="6">
        <v>12008</v>
      </c>
      <c r="C29" s="7" t="s">
        <v>21</v>
      </c>
      <c r="D29" s="8" t="s">
        <v>22</v>
      </c>
      <c r="E29" s="1">
        <v>71844</v>
      </c>
      <c r="F29" s="1">
        <v>63802</v>
      </c>
      <c r="G29" s="1">
        <v>77645</v>
      </c>
    </row>
    <row r="30" spans="1:7">
      <c r="A30" s="3">
        <v>44212</v>
      </c>
      <c r="B30" s="6">
        <v>12044</v>
      </c>
      <c r="C30" s="7" t="s">
        <v>23</v>
      </c>
      <c r="D30" s="8" t="s">
        <v>24</v>
      </c>
      <c r="E30" s="1">
        <v>48183</v>
      </c>
      <c r="F30" s="1">
        <v>66274</v>
      </c>
      <c r="G30" s="1">
        <v>92773</v>
      </c>
    </row>
    <row r="31" spans="1:7">
      <c r="A31" s="3">
        <v>44213</v>
      </c>
      <c r="B31" s="6">
        <v>12040</v>
      </c>
      <c r="C31" s="7" t="s">
        <v>25</v>
      </c>
      <c r="D31" s="8" t="s">
        <v>26</v>
      </c>
      <c r="E31" s="1">
        <v>73102</v>
      </c>
      <c r="F31" s="1">
        <v>46026</v>
      </c>
      <c r="G31" s="1">
        <v>86300</v>
      </c>
    </row>
    <row r="32" spans="1:7">
      <c r="A32" s="3">
        <v>44214</v>
      </c>
      <c r="B32" s="6">
        <v>12011</v>
      </c>
      <c r="C32" s="7" t="s">
        <v>27</v>
      </c>
      <c r="D32" s="8" t="s">
        <v>16</v>
      </c>
      <c r="E32" s="1">
        <v>91727</v>
      </c>
      <c r="F32" s="1">
        <v>85267</v>
      </c>
      <c r="G32" s="1">
        <v>67301</v>
      </c>
    </row>
    <row r="33" spans="1:7">
      <c r="A33" s="3">
        <v>44215</v>
      </c>
      <c r="B33" s="6">
        <v>12050</v>
      </c>
      <c r="C33" s="7" t="s">
        <v>28</v>
      </c>
      <c r="D33" s="8" t="s">
        <v>18</v>
      </c>
      <c r="E33" s="1">
        <v>62099</v>
      </c>
      <c r="F33" s="1">
        <v>88834</v>
      </c>
      <c r="G33" s="1">
        <v>88322</v>
      </c>
    </row>
    <row r="34" spans="1:7">
      <c r="A34" s="3">
        <v>44216</v>
      </c>
      <c r="B34" s="6">
        <v>12034</v>
      </c>
      <c r="C34" s="7" t="s">
        <v>29</v>
      </c>
      <c r="D34" s="8" t="s">
        <v>20</v>
      </c>
      <c r="E34" s="1">
        <v>91505</v>
      </c>
      <c r="F34" s="1">
        <v>78621</v>
      </c>
      <c r="G34" s="1">
        <v>86258</v>
      </c>
    </row>
    <row r="35" spans="1:7">
      <c r="A35" s="3">
        <v>44217</v>
      </c>
      <c r="B35" s="6">
        <v>12039</v>
      </c>
      <c r="C35" s="7" t="s">
        <v>30</v>
      </c>
      <c r="D35" s="8" t="s">
        <v>22</v>
      </c>
      <c r="E35" s="1">
        <v>93698</v>
      </c>
      <c r="F35" s="1">
        <v>59200</v>
      </c>
      <c r="G35" s="1">
        <v>58397</v>
      </c>
    </row>
    <row r="36" spans="1:7">
      <c r="A36" s="3">
        <v>44218</v>
      </c>
      <c r="B36" s="6">
        <v>12100</v>
      </c>
      <c r="C36" s="7" t="s">
        <v>31</v>
      </c>
      <c r="D36" s="8" t="s">
        <v>10</v>
      </c>
      <c r="E36" s="1">
        <v>45346</v>
      </c>
      <c r="F36" s="1">
        <v>93887</v>
      </c>
      <c r="G36" s="1">
        <v>58613</v>
      </c>
    </row>
    <row r="37" spans="1:7">
      <c r="A37" s="3">
        <v>44219</v>
      </c>
      <c r="B37" s="6">
        <v>12066</v>
      </c>
      <c r="C37" s="7" t="s">
        <v>32</v>
      </c>
      <c r="D37" s="8" t="s">
        <v>12</v>
      </c>
      <c r="E37" s="1">
        <v>46977</v>
      </c>
      <c r="F37" s="1">
        <v>52746</v>
      </c>
      <c r="G37" s="1">
        <v>77810</v>
      </c>
    </row>
    <row r="38" spans="1:7">
      <c r="A38" s="3">
        <v>44220</v>
      </c>
      <c r="B38" s="6">
        <v>12051</v>
      </c>
      <c r="C38" s="7" t="s">
        <v>33</v>
      </c>
      <c r="D38" s="8" t="s">
        <v>14</v>
      </c>
      <c r="E38" s="1">
        <v>48875</v>
      </c>
      <c r="F38" s="1">
        <v>84977</v>
      </c>
      <c r="G38" s="1">
        <v>56073</v>
      </c>
    </row>
    <row r="39" spans="1:7">
      <c r="A39" s="3">
        <v>44221</v>
      </c>
      <c r="B39" s="6">
        <v>12034</v>
      </c>
      <c r="C39" s="7" t="s">
        <v>34</v>
      </c>
      <c r="D39" s="8" t="s">
        <v>16</v>
      </c>
      <c r="E39" s="1">
        <v>70063</v>
      </c>
      <c r="F39" s="1">
        <v>85267</v>
      </c>
      <c r="G39" s="1">
        <v>87928</v>
      </c>
    </row>
    <row r="40" spans="1:7">
      <c r="A40" s="3">
        <v>44222</v>
      </c>
      <c r="B40" s="6">
        <v>12053</v>
      </c>
      <c r="C40" s="7" t="s">
        <v>35</v>
      </c>
      <c r="D40" s="8" t="s">
        <v>18</v>
      </c>
      <c r="E40" s="1">
        <v>87028</v>
      </c>
      <c r="F40" s="1">
        <v>75724</v>
      </c>
      <c r="G40" s="1">
        <v>64563</v>
      </c>
    </row>
    <row r="41" spans="1:7">
      <c r="A41" s="3">
        <v>44223</v>
      </c>
      <c r="B41" s="6">
        <v>12076</v>
      </c>
      <c r="C41" s="7" t="s">
        <v>36</v>
      </c>
      <c r="D41" s="8" t="s">
        <v>8</v>
      </c>
      <c r="E41" s="1">
        <v>87249</v>
      </c>
      <c r="F41" s="1">
        <v>51786</v>
      </c>
      <c r="G41" s="1">
        <v>50305</v>
      </c>
    </row>
    <row r="42" spans="1:7">
      <c r="A42" s="3">
        <v>44207</v>
      </c>
      <c r="B42" s="6">
        <v>12082</v>
      </c>
      <c r="C42" s="7" t="s">
        <v>13</v>
      </c>
      <c r="D42" s="8" t="s">
        <v>14</v>
      </c>
      <c r="E42" s="1">
        <v>93108</v>
      </c>
      <c r="F42" s="1">
        <v>46887</v>
      </c>
      <c r="G42" s="1">
        <v>87124</v>
      </c>
    </row>
    <row r="43" spans="1:7">
      <c r="A43" s="3">
        <v>44208</v>
      </c>
      <c r="B43" s="6">
        <v>12058</v>
      </c>
      <c r="C43" s="7" t="s">
        <v>15</v>
      </c>
      <c r="D43" s="8" t="s">
        <v>16</v>
      </c>
      <c r="E43" s="1">
        <v>86751</v>
      </c>
      <c r="F43" s="1">
        <v>88236</v>
      </c>
      <c r="G43" s="1">
        <v>59143</v>
      </c>
    </row>
    <row r="44" spans="1:7">
      <c r="A44" s="3">
        <v>44209</v>
      </c>
      <c r="B44" s="6">
        <v>12033</v>
      </c>
      <c r="C44" s="7" t="s">
        <v>17</v>
      </c>
      <c r="D44" s="8" t="s">
        <v>18</v>
      </c>
      <c r="E44" s="1">
        <v>59563</v>
      </c>
      <c r="F44" s="1">
        <v>94884</v>
      </c>
      <c r="G44" s="1">
        <v>81385</v>
      </c>
    </row>
    <row r="45" spans="1:7">
      <c r="A45" s="3">
        <v>44210</v>
      </c>
      <c r="B45" s="6">
        <v>12063</v>
      </c>
      <c r="C45" s="7" t="s">
        <v>19</v>
      </c>
      <c r="D45" s="8" t="s">
        <v>20</v>
      </c>
      <c r="E45" s="1">
        <v>94460</v>
      </c>
      <c r="F45" s="1">
        <v>66173</v>
      </c>
      <c r="G45" s="1">
        <v>68115</v>
      </c>
    </row>
    <row r="46" spans="1:7">
      <c r="A46" s="3">
        <v>44211</v>
      </c>
      <c r="B46" s="6">
        <v>12008</v>
      </c>
      <c r="C46" s="7" t="s">
        <v>21</v>
      </c>
      <c r="D46" s="8" t="s">
        <v>22</v>
      </c>
      <c r="E46" s="1">
        <v>71844</v>
      </c>
      <c r="F46" s="1">
        <v>63802</v>
      </c>
      <c r="G46" s="1">
        <v>77645</v>
      </c>
    </row>
    <row r="47" spans="1:7">
      <c r="A47" s="3">
        <v>44212</v>
      </c>
      <c r="B47" s="6">
        <v>12044</v>
      </c>
      <c r="C47" s="7" t="s">
        <v>23</v>
      </c>
      <c r="D47" s="8" t="s">
        <v>24</v>
      </c>
      <c r="E47" s="1">
        <v>48183</v>
      </c>
      <c r="F47" s="1">
        <v>66274</v>
      </c>
      <c r="G47" s="1">
        <v>92773</v>
      </c>
    </row>
    <row r="48" spans="1:7">
      <c r="A48" s="3">
        <v>44213</v>
      </c>
      <c r="B48" s="6">
        <v>12040</v>
      </c>
      <c r="C48" s="7" t="s">
        <v>25</v>
      </c>
      <c r="D48" s="8" t="s">
        <v>26</v>
      </c>
      <c r="E48" s="1">
        <v>73102</v>
      </c>
      <c r="F48" s="1">
        <v>46026</v>
      </c>
      <c r="G48" s="1">
        <v>86300</v>
      </c>
    </row>
    <row r="49" spans="1:7">
      <c r="A49" s="3">
        <v>44214</v>
      </c>
      <c r="B49" s="6">
        <v>12011</v>
      </c>
      <c r="C49" s="7" t="s">
        <v>27</v>
      </c>
      <c r="D49" s="8" t="s">
        <v>16</v>
      </c>
      <c r="E49" s="1">
        <v>91727</v>
      </c>
      <c r="F49" s="1">
        <v>85267</v>
      </c>
      <c r="G49" s="1">
        <v>67301</v>
      </c>
    </row>
    <row r="50" spans="1:7">
      <c r="A50" s="3">
        <v>44215</v>
      </c>
      <c r="B50" s="6">
        <v>12050</v>
      </c>
      <c r="C50" s="7" t="s">
        <v>28</v>
      </c>
      <c r="D50" s="8" t="s">
        <v>18</v>
      </c>
      <c r="E50" s="1">
        <v>62099</v>
      </c>
      <c r="F50" s="1">
        <v>88834</v>
      </c>
      <c r="G50" s="1">
        <v>88322</v>
      </c>
    </row>
    <row r="51" spans="1:7">
      <c r="A51" s="3">
        <v>44216</v>
      </c>
      <c r="B51" s="6">
        <v>12034</v>
      </c>
      <c r="C51" s="7" t="s">
        <v>29</v>
      </c>
      <c r="D51" s="8" t="s">
        <v>20</v>
      </c>
      <c r="E51" s="1">
        <v>91505</v>
      </c>
      <c r="F51" s="1">
        <v>78621</v>
      </c>
      <c r="G51" s="1">
        <v>86258</v>
      </c>
    </row>
    <row r="52" spans="1:7">
      <c r="A52" s="3">
        <v>44217</v>
      </c>
      <c r="B52" s="6">
        <v>12039</v>
      </c>
      <c r="C52" s="7" t="s">
        <v>30</v>
      </c>
      <c r="D52" s="8" t="s">
        <v>22</v>
      </c>
      <c r="E52" s="1">
        <v>93698</v>
      </c>
      <c r="F52" s="1">
        <v>59200</v>
      </c>
      <c r="G52" s="1">
        <v>58397</v>
      </c>
    </row>
    <row r="53" spans="1:7">
      <c r="A53" s="3">
        <v>44218</v>
      </c>
      <c r="B53" s="6">
        <v>12100</v>
      </c>
      <c r="C53" s="7" t="s">
        <v>31</v>
      </c>
      <c r="D53" s="8" t="s">
        <v>10</v>
      </c>
      <c r="E53" s="1">
        <v>45346</v>
      </c>
      <c r="F53" s="1">
        <v>93887</v>
      </c>
      <c r="G53" s="1">
        <v>58613</v>
      </c>
    </row>
    <row r="54" spans="1:7">
      <c r="A54" s="3">
        <v>44219</v>
      </c>
      <c r="B54" s="6">
        <v>12066</v>
      </c>
      <c r="C54" s="7" t="s">
        <v>32</v>
      </c>
      <c r="D54" s="8" t="s">
        <v>12</v>
      </c>
      <c r="E54" s="1">
        <v>46977</v>
      </c>
      <c r="F54" s="1">
        <v>52746</v>
      </c>
      <c r="G54" s="1">
        <v>77810</v>
      </c>
    </row>
    <row r="55" spans="1:7">
      <c r="A55" s="3">
        <v>44220</v>
      </c>
      <c r="B55" s="6">
        <v>12051</v>
      </c>
      <c r="C55" s="7" t="s">
        <v>33</v>
      </c>
      <c r="D55" s="8" t="s">
        <v>14</v>
      </c>
      <c r="E55" s="1">
        <v>48875</v>
      </c>
      <c r="F55" s="1">
        <v>84977</v>
      </c>
      <c r="G55" s="1">
        <v>56073</v>
      </c>
    </row>
    <row r="56" spans="1:7">
      <c r="A56" s="3">
        <v>44221</v>
      </c>
      <c r="B56" s="6">
        <v>12034</v>
      </c>
      <c r="C56" s="7" t="s">
        <v>34</v>
      </c>
      <c r="D56" s="8" t="s">
        <v>16</v>
      </c>
      <c r="E56" s="1">
        <v>70063</v>
      </c>
      <c r="F56" s="1">
        <v>85267</v>
      </c>
      <c r="G56" s="1">
        <v>87928</v>
      </c>
    </row>
    <row r="57" spans="1:7">
      <c r="A57" s="3">
        <v>44222</v>
      </c>
      <c r="B57" s="6">
        <v>12053</v>
      </c>
      <c r="C57" s="7" t="s">
        <v>35</v>
      </c>
      <c r="D57" s="8" t="s">
        <v>18</v>
      </c>
      <c r="E57" s="1">
        <v>87028</v>
      </c>
      <c r="F57" s="1">
        <v>75724</v>
      </c>
      <c r="G57" s="1">
        <v>64563</v>
      </c>
    </row>
    <row r="58" spans="1:7">
      <c r="A58" s="3">
        <v>44223</v>
      </c>
      <c r="B58" s="6">
        <v>12076</v>
      </c>
      <c r="C58" s="7" t="s">
        <v>36</v>
      </c>
      <c r="D58" s="8" t="s">
        <v>8</v>
      </c>
      <c r="E58" s="1">
        <v>87249</v>
      </c>
      <c r="F58" s="1">
        <v>51786</v>
      </c>
      <c r="G58" s="1">
        <v>50305</v>
      </c>
    </row>
    <row r="59" spans="1:7">
      <c r="A59" s="3">
        <v>44207</v>
      </c>
      <c r="B59" s="6">
        <v>12082</v>
      </c>
      <c r="C59" s="7" t="s">
        <v>13</v>
      </c>
      <c r="D59" s="8" t="s">
        <v>14</v>
      </c>
      <c r="E59" s="1">
        <v>93108</v>
      </c>
      <c r="F59" s="1">
        <v>46887</v>
      </c>
      <c r="G59" s="1">
        <v>87124</v>
      </c>
    </row>
    <row r="60" spans="1:7">
      <c r="A60" s="3">
        <v>44208</v>
      </c>
      <c r="B60" s="6">
        <v>12058</v>
      </c>
      <c r="C60" s="7" t="s">
        <v>15</v>
      </c>
      <c r="D60" s="8" t="s">
        <v>16</v>
      </c>
      <c r="E60" s="1">
        <v>86751</v>
      </c>
      <c r="F60" s="1">
        <v>88236</v>
      </c>
      <c r="G60" s="1">
        <v>59143</v>
      </c>
    </row>
    <row r="61" spans="1:7">
      <c r="A61" s="3">
        <v>44209</v>
      </c>
      <c r="B61" s="6">
        <v>12033</v>
      </c>
      <c r="C61" s="7" t="s">
        <v>17</v>
      </c>
      <c r="D61" s="8" t="s">
        <v>18</v>
      </c>
      <c r="E61" s="1">
        <v>59563</v>
      </c>
      <c r="F61" s="1">
        <v>94884</v>
      </c>
      <c r="G61" s="1">
        <v>81385</v>
      </c>
    </row>
    <row r="62" spans="1:7">
      <c r="A62" s="3">
        <v>44210</v>
      </c>
      <c r="B62" s="6">
        <v>12063</v>
      </c>
      <c r="C62" s="7" t="s">
        <v>19</v>
      </c>
      <c r="D62" s="8" t="s">
        <v>20</v>
      </c>
      <c r="E62" s="1">
        <v>94460</v>
      </c>
      <c r="F62" s="1">
        <v>66173</v>
      </c>
      <c r="G62" s="1">
        <v>68115</v>
      </c>
    </row>
    <row r="63" spans="1:7">
      <c r="A63" s="3">
        <v>44211</v>
      </c>
      <c r="B63" s="6">
        <v>12008</v>
      </c>
      <c r="C63" s="7" t="s">
        <v>21</v>
      </c>
      <c r="D63" s="8" t="s">
        <v>22</v>
      </c>
      <c r="E63" s="1">
        <v>71844</v>
      </c>
      <c r="F63" s="1">
        <v>63802</v>
      </c>
      <c r="G63" s="1">
        <v>77645</v>
      </c>
    </row>
    <row r="64" spans="1:7">
      <c r="A64" s="3">
        <v>44212</v>
      </c>
      <c r="B64" s="6">
        <v>12044</v>
      </c>
      <c r="C64" s="7" t="s">
        <v>23</v>
      </c>
      <c r="D64" s="8" t="s">
        <v>24</v>
      </c>
      <c r="E64" s="1">
        <v>48183</v>
      </c>
      <c r="F64" s="1">
        <v>66274</v>
      </c>
      <c r="G64" s="1">
        <v>92773</v>
      </c>
    </row>
    <row r="65" spans="1:7">
      <c r="A65" s="3">
        <v>44213</v>
      </c>
      <c r="B65" s="6">
        <v>12040</v>
      </c>
      <c r="C65" s="7" t="s">
        <v>25</v>
      </c>
      <c r="D65" s="8" t="s">
        <v>26</v>
      </c>
      <c r="E65" s="1">
        <v>73102</v>
      </c>
      <c r="F65" s="1">
        <v>46026</v>
      </c>
      <c r="G65" s="1">
        <v>86300</v>
      </c>
    </row>
    <row r="66" spans="1:7">
      <c r="A66" s="3">
        <v>44214</v>
      </c>
      <c r="B66" s="6">
        <v>12011</v>
      </c>
      <c r="C66" s="7" t="s">
        <v>27</v>
      </c>
      <c r="D66" s="8" t="s">
        <v>16</v>
      </c>
      <c r="E66" s="1">
        <v>91727</v>
      </c>
      <c r="F66" s="1">
        <v>85267</v>
      </c>
      <c r="G66" s="1">
        <v>67301</v>
      </c>
    </row>
    <row r="67" spans="1:7">
      <c r="A67" s="3">
        <v>44215</v>
      </c>
      <c r="B67" s="6">
        <v>12050</v>
      </c>
      <c r="C67" s="7" t="s">
        <v>28</v>
      </c>
      <c r="D67" s="8" t="s">
        <v>18</v>
      </c>
      <c r="E67" s="1">
        <v>62099</v>
      </c>
      <c r="F67" s="1">
        <v>88834</v>
      </c>
      <c r="G67" s="1">
        <v>88322</v>
      </c>
    </row>
    <row r="68" spans="1:7">
      <c r="A68" s="3">
        <v>44216</v>
      </c>
      <c r="B68" s="6">
        <v>12034</v>
      </c>
      <c r="C68" s="7" t="s">
        <v>29</v>
      </c>
      <c r="D68" s="8" t="s">
        <v>20</v>
      </c>
      <c r="E68" s="1">
        <v>91505</v>
      </c>
      <c r="F68" s="1">
        <v>78621</v>
      </c>
      <c r="G68" s="1">
        <v>86258</v>
      </c>
    </row>
    <row r="69" spans="1:7">
      <c r="A69" s="3">
        <v>44217</v>
      </c>
      <c r="B69" s="6">
        <v>12039</v>
      </c>
      <c r="C69" s="7" t="s">
        <v>30</v>
      </c>
      <c r="D69" s="8" t="s">
        <v>22</v>
      </c>
      <c r="E69" s="1">
        <v>93698</v>
      </c>
      <c r="F69" s="1">
        <v>59200</v>
      </c>
      <c r="G69" s="1">
        <v>58397</v>
      </c>
    </row>
    <row r="70" spans="1:7">
      <c r="A70" s="3">
        <v>44218</v>
      </c>
      <c r="B70" s="6">
        <v>12100</v>
      </c>
      <c r="C70" s="7" t="s">
        <v>31</v>
      </c>
      <c r="D70" s="8" t="s">
        <v>10</v>
      </c>
      <c r="E70" s="1">
        <v>45346</v>
      </c>
      <c r="F70" s="1">
        <v>93887</v>
      </c>
      <c r="G70" s="1">
        <v>58613</v>
      </c>
    </row>
    <row r="71" spans="1:7">
      <c r="A71" s="3">
        <v>44219</v>
      </c>
      <c r="B71" s="6">
        <v>12066</v>
      </c>
      <c r="C71" s="7" t="s">
        <v>32</v>
      </c>
      <c r="D71" s="8" t="s">
        <v>12</v>
      </c>
      <c r="E71" s="1">
        <v>46977</v>
      </c>
      <c r="F71" s="1">
        <v>52746</v>
      </c>
      <c r="G71" s="1">
        <v>77810</v>
      </c>
    </row>
    <row r="72" spans="1:7">
      <c r="A72" s="3">
        <v>44220</v>
      </c>
      <c r="B72" s="6">
        <v>12051</v>
      </c>
      <c r="C72" s="7" t="s">
        <v>33</v>
      </c>
      <c r="D72" s="8" t="s">
        <v>14</v>
      </c>
      <c r="E72" s="1">
        <v>48875</v>
      </c>
      <c r="F72" s="1">
        <v>84977</v>
      </c>
      <c r="G72" s="1">
        <v>56073</v>
      </c>
    </row>
    <row r="73" spans="1:7">
      <c r="A73" s="3">
        <v>44221</v>
      </c>
      <c r="B73" s="6">
        <v>12034</v>
      </c>
      <c r="C73" s="7" t="s">
        <v>34</v>
      </c>
      <c r="D73" s="8" t="s">
        <v>16</v>
      </c>
      <c r="E73" s="1">
        <v>70063</v>
      </c>
      <c r="F73" s="1">
        <v>85267</v>
      </c>
      <c r="G73" s="1">
        <v>87928</v>
      </c>
    </row>
    <row r="74" spans="1:7">
      <c r="A74" s="3">
        <v>44222</v>
      </c>
      <c r="B74" s="6">
        <v>12053</v>
      </c>
      <c r="C74" s="7" t="s">
        <v>35</v>
      </c>
      <c r="D74" s="8" t="s">
        <v>18</v>
      </c>
      <c r="E74" s="1">
        <v>87028</v>
      </c>
      <c r="F74" s="1">
        <v>75724</v>
      </c>
      <c r="G74" s="1">
        <v>64563</v>
      </c>
    </row>
    <row r="75" spans="1:7">
      <c r="A75" s="3">
        <v>44223</v>
      </c>
      <c r="B75" s="6">
        <v>12076</v>
      </c>
      <c r="C75" s="7" t="s">
        <v>36</v>
      </c>
      <c r="D75" s="8" t="s">
        <v>8</v>
      </c>
      <c r="E75" s="1">
        <v>87249</v>
      </c>
      <c r="F75" s="1">
        <v>51786</v>
      </c>
      <c r="G75" s="1">
        <v>50305</v>
      </c>
    </row>
    <row r="76" spans="1:7">
      <c r="A76" s="3">
        <v>44207</v>
      </c>
      <c r="B76" s="6">
        <v>12082</v>
      </c>
      <c r="C76" s="7" t="s">
        <v>13</v>
      </c>
      <c r="D76" s="8" t="s">
        <v>14</v>
      </c>
      <c r="E76" s="1">
        <v>93108</v>
      </c>
      <c r="F76" s="1">
        <v>46887</v>
      </c>
      <c r="G76" s="1">
        <v>87124</v>
      </c>
    </row>
    <row r="77" spans="1:7">
      <c r="A77" s="3">
        <v>44208</v>
      </c>
      <c r="B77" s="6">
        <v>12058</v>
      </c>
      <c r="C77" s="7" t="s">
        <v>15</v>
      </c>
      <c r="D77" s="8" t="s">
        <v>16</v>
      </c>
      <c r="E77" s="1">
        <v>86751</v>
      </c>
      <c r="F77" s="1">
        <v>88236</v>
      </c>
      <c r="G77" s="1">
        <v>59143</v>
      </c>
    </row>
    <row r="78" spans="1:7">
      <c r="A78" s="3">
        <v>44209</v>
      </c>
      <c r="B78" s="6">
        <v>12033</v>
      </c>
      <c r="C78" s="7" t="s">
        <v>17</v>
      </c>
      <c r="D78" s="8" t="s">
        <v>18</v>
      </c>
      <c r="E78" s="1">
        <v>59563</v>
      </c>
      <c r="F78" s="1">
        <v>94884</v>
      </c>
      <c r="G78" s="1">
        <v>81385</v>
      </c>
    </row>
    <row r="79" spans="1:7">
      <c r="A79" s="3">
        <v>44210</v>
      </c>
      <c r="B79" s="6">
        <v>12063</v>
      </c>
      <c r="C79" s="7" t="s">
        <v>19</v>
      </c>
      <c r="D79" s="8" t="s">
        <v>20</v>
      </c>
      <c r="E79" s="1">
        <v>94460</v>
      </c>
      <c r="F79" s="1">
        <v>66173</v>
      </c>
      <c r="G79" s="1">
        <v>68115</v>
      </c>
    </row>
    <row r="80" spans="1:7">
      <c r="A80" s="3">
        <v>44211</v>
      </c>
      <c r="B80" s="6">
        <v>12008</v>
      </c>
      <c r="C80" s="7" t="s">
        <v>21</v>
      </c>
      <c r="D80" s="8" t="s">
        <v>22</v>
      </c>
      <c r="E80" s="1">
        <v>71844</v>
      </c>
      <c r="F80" s="1">
        <v>63802</v>
      </c>
      <c r="G80" s="1">
        <v>77645</v>
      </c>
    </row>
    <row r="81" spans="1:7">
      <c r="A81" s="3">
        <v>44212</v>
      </c>
      <c r="B81" s="6">
        <v>12044</v>
      </c>
      <c r="C81" s="7" t="s">
        <v>23</v>
      </c>
      <c r="D81" s="8" t="s">
        <v>24</v>
      </c>
      <c r="E81" s="1">
        <v>48183</v>
      </c>
      <c r="F81" s="1">
        <v>66274</v>
      </c>
      <c r="G81" s="1">
        <v>92773</v>
      </c>
    </row>
    <row r="82" spans="1:7">
      <c r="A82" s="3">
        <v>44213</v>
      </c>
      <c r="B82" s="6">
        <v>12040</v>
      </c>
      <c r="C82" s="7" t="s">
        <v>25</v>
      </c>
      <c r="D82" s="8" t="s">
        <v>26</v>
      </c>
      <c r="E82" s="1">
        <v>73102</v>
      </c>
      <c r="F82" s="1">
        <v>46026</v>
      </c>
      <c r="G82" s="1">
        <v>86300</v>
      </c>
    </row>
    <row r="83" spans="1:7">
      <c r="A83" s="3">
        <v>44214</v>
      </c>
      <c r="B83" s="6">
        <v>12011</v>
      </c>
      <c r="C83" s="7" t="s">
        <v>27</v>
      </c>
      <c r="D83" s="8" t="s">
        <v>16</v>
      </c>
      <c r="E83" s="1">
        <v>91727</v>
      </c>
      <c r="F83" s="1">
        <v>85267</v>
      </c>
      <c r="G83" s="1">
        <v>67301</v>
      </c>
    </row>
    <row r="84" spans="1:7">
      <c r="A84" s="3">
        <v>44215</v>
      </c>
      <c r="B84" s="6">
        <v>12050</v>
      </c>
      <c r="C84" s="7" t="s">
        <v>28</v>
      </c>
      <c r="D84" s="8" t="s">
        <v>18</v>
      </c>
      <c r="E84" s="1">
        <v>62099</v>
      </c>
      <c r="F84" s="1">
        <v>88834</v>
      </c>
      <c r="G84" s="1">
        <v>88322</v>
      </c>
    </row>
    <row r="85" spans="1:7">
      <c r="A85" s="3">
        <v>44216</v>
      </c>
      <c r="B85" s="6">
        <v>12034</v>
      </c>
      <c r="C85" s="7" t="s">
        <v>29</v>
      </c>
      <c r="D85" s="8" t="s">
        <v>20</v>
      </c>
      <c r="E85" s="1">
        <v>91505</v>
      </c>
      <c r="F85" s="1">
        <v>78621</v>
      </c>
      <c r="G85" s="1">
        <v>86258</v>
      </c>
    </row>
    <row r="86" spans="1:7">
      <c r="A86" s="3">
        <v>44217</v>
      </c>
      <c r="B86" s="6">
        <v>12039</v>
      </c>
      <c r="C86" s="7" t="s">
        <v>30</v>
      </c>
      <c r="D86" s="8" t="s">
        <v>22</v>
      </c>
      <c r="E86" s="1">
        <v>93698</v>
      </c>
      <c r="F86" s="1">
        <v>59200</v>
      </c>
      <c r="G86" s="1">
        <v>58397</v>
      </c>
    </row>
    <row r="87" spans="1:7">
      <c r="A87" s="3">
        <v>44218</v>
      </c>
      <c r="B87" s="6">
        <v>12100</v>
      </c>
      <c r="C87" s="7" t="s">
        <v>31</v>
      </c>
      <c r="D87" s="8" t="s">
        <v>10</v>
      </c>
      <c r="E87" s="1">
        <v>45346</v>
      </c>
      <c r="F87" s="1">
        <v>93887</v>
      </c>
      <c r="G87" s="1">
        <v>58613</v>
      </c>
    </row>
    <row r="88" spans="1:7">
      <c r="A88" s="3">
        <v>44219</v>
      </c>
      <c r="B88" s="6">
        <v>12066</v>
      </c>
      <c r="C88" s="7" t="s">
        <v>32</v>
      </c>
      <c r="D88" s="8" t="s">
        <v>12</v>
      </c>
      <c r="E88" s="1">
        <v>46977</v>
      </c>
      <c r="F88" s="1">
        <v>52746</v>
      </c>
      <c r="G88" s="1">
        <v>77810</v>
      </c>
    </row>
    <row r="89" spans="1:7">
      <c r="A89" s="3">
        <v>44220</v>
      </c>
      <c r="B89" s="6">
        <v>12051</v>
      </c>
      <c r="C89" s="7" t="s">
        <v>33</v>
      </c>
      <c r="D89" s="8" t="s">
        <v>14</v>
      </c>
      <c r="E89" s="1">
        <v>48875</v>
      </c>
      <c r="F89" s="1">
        <v>84977</v>
      </c>
      <c r="G89" s="1">
        <v>56073</v>
      </c>
    </row>
    <row r="90" spans="1:7">
      <c r="A90" s="3">
        <v>44221</v>
      </c>
      <c r="B90" s="6">
        <v>12034</v>
      </c>
      <c r="C90" s="7" t="s">
        <v>34</v>
      </c>
      <c r="D90" s="8" t="s">
        <v>16</v>
      </c>
      <c r="E90" s="1">
        <v>70063</v>
      </c>
      <c r="F90" s="1">
        <v>85267</v>
      </c>
      <c r="G90" s="1">
        <v>87928</v>
      </c>
    </row>
    <row r="91" spans="1:7">
      <c r="A91" s="3">
        <v>44222</v>
      </c>
      <c r="B91" s="6">
        <v>12053</v>
      </c>
      <c r="C91" s="7" t="s">
        <v>35</v>
      </c>
      <c r="D91" s="8" t="s">
        <v>18</v>
      </c>
      <c r="E91" s="1">
        <v>87028</v>
      </c>
      <c r="F91" s="1">
        <v>75724</v>
      </c>
      <c r="G91" s="1">
        <v>64563</v>
      </c>
    </row>
    <row r="92" spans="1:7">
      <c r="A92" s="3">
        <v>44223</v>
      </c>
      <c r="B92" s="6">
        <v>12076</v>
      </c>
      <c r="C92" s="7" t="s">
        <v>36</v>
      </c>
      <c r="D92" s="8" t="s">
        <v>8</v>
      </c>
      <c r="E92" s="1">
        <v>87249</v>
      </c>
      <c r="F92" s="1">
        <v>51786</v>
      </c>
      <c r="G92" s="1">
        <v>50305</v>
      </c>
    </row>
    <row r="93" spans="1:7">
      <c r="A93" s="3">
        <v>44207</v>
      </c>
      <c r="B93" s="6">
        <v>12082</v>
      </c>
      <c r="C93" s="7" t="s">
        <v>13</v>
      </c>
      <c r="D93" s="8" t="s">
        <v>14</v>
      </c>
      <c r="E93" s="1">
        <v>93108</v>
      </c>
      <c r="F93" s="1">
        <v>46887</v>
      </c>
      <c r="G93" s="1">
        <v>87124</v>
      </c>
    </row>
    <row r="94" spans="1:7">
      <c r="A94" s="3">
        <v>44208</v>
      </c>
      <c r="B94" s="6">
        <v>12058</v>
      </c>
      <c r="C94" s="7" t="s">
        <v>15</v>
      </c>
      <c r="D94" s="8" t="s">
        <v>16</v>
      </c>
      <c r="E94" s="1">
        <v>86751</v>
      </c>
      <c r="F94" s="1">
        <v>88236</v>
      </c>
      <c r="G94" s="1">
        <v>59143</v>
      </c>
    </row>
    <row r="95" spans="1:7">
      <c r="A95" s="3">
        <v>44209</v>
      </c>
      <c r="B95" s="6">
        <v>12033</v>
      </c>
      <c r="C95" s="7" t="s">
        <v>17</v>
      </c>
      <c r="D95" s="8" t="s">
        <v>18</v>
      </c>
      <c r="E95" s="1">
        <v>59563</v>
      </c>
      <c r="F95" s="1">
        <v>94884</v>
      </c>
      <c r="G95" s="1">
        <v>81385</v>
      </c>
    </row>
    <row r="96" spans="1:7">
      <c r="A96" s="3">
        <v>44210</v>
      </c>
      <c r="B96" s="6">
        <v>12063</v>
      </c>
      <c r="C96" s="7" t="s">
        <v>19</v>
      </c>
      <c r="D96" s="8" t="s">
        <v>20</v>
      </c>
      <c r="E96" s="1">
        <v>94460</v>
      </c>
      <c r="F96" s="1">
        <v>66173</v>
      </c>
      <c r="G96" s="1">
        <v>68115</v>
      </c>
    </row>
    <row r="97" spans="1:7">
      <c r="A97" s="3">
        <v>44211</v>
      </c>
      <c r="B97" s="6">
        <v>12008</v>
      </c>
      <c r="C97" s="7" t="s">
        <v>21</v>
      </c>
      <c r="D97" s="8" t="s">
        <v>22</v>
      </c>
      <c r="E97" s="1">
        <v>71844</v>
      </c>
      <c r="F97" s="1">
        <v>63802</v>
      </c>
      <c r="G97" s="1">
        <v>77645</v>
      </c>
    </row>
    <row r="98" spans="1:7">
      <c r="A98" s="3">
        <v>44212</v>
      </c>
      <c r="B98" s="6">
        <v>12044</v>
      </c>
      <c r="C98" s="7" t="s">
        <v>23</v>
      </c>
      <c r="D98" s="8" t="s">
        <v>24</v>
      </c>
      <c r="E98" s="1">
        <v>48183</v>
      </c>
      <c r="F98" s="1">
        <v>66274</v>
      </c>
      <c r="G98" s="1">
        <v>92773</v>
      </c>
    </row>
    <row r="99" spans="1:7">
      <c r="A99" s="3">
        <v>44213</v>
      </c>
      <c r="B99" s="6">
        <v>12040</v>
      </c>
      <c r="C99" s="7" t="s">
        <v>25</v>
      </c>
      <c r="D99" s="8" t="s">
        <v>26</v>
      </c>
      <c r="E99" s="1">
        <v>73102</v>
      </c>
      <c r="F99" s="1">
        <v>46026</v>
      </c>
      <c r="G99" s="1">
        <v>86300</v>
      </c>
    </row>
    <row r="100" spans="1:7">
      <c r="A100" s="3">
        <v>44214</v>
      </c>
      <c r="B100" s="6">
        <v>12011</v>
      </c>
      <c r="C100" s="7" t="s">
        <v>27</v>
      </c>
      <c r="D100" s="8" t="s">
        <v>16</v>
      </c>
      <c r="E100" s="1">
        <v>91727</v>
      </c>
      <c r="F100" s="1">
        <v>85267</v>
      </c>
      <c r="G100" s="1">
        <v>67301</v>
      </c>
    </row>
    <row r="101" spans="1:7">
      <c r="A101" s="3">
        <v>44215</v>
      </c>
      <c r="B101" s="6">
        <v>12050</v>
      </c>
      <c r="C101" s="7" t="s">
        <v>28</v>
      </c>
      <c r="D101" s="8" t="s">
        <v>18</v>
      </c>
      <c r="E101" s="1">
        <v>62099</v>
      </c>
      <c r="F101" s="1">
        <v>88834</v>
      </c>
      <c r="G101" s="1">
        <v>88322</v>
      </c>
    </row>
    <row r="102" spans="1:7">
      <c r="A102" s="3">
        <v>44216</v>
      </c>
      <c r="B102" s="6">
        <v>12034</v>
      </c>
      <c r="C102" s="7" t="s">
        <v>29</v>
      </c>
      <c r="D102" s="8" t="s">
        <v>20</v>
      </c>
      <c r="E102" s="1">
        <v>91505</v>
      </c>
      <c r="F102" s="1">
        <v>78621</v>
      </c>
      <c r="G102" s="1">
        <v>86258</v>
      </c>
    </row>
    <row r="103" spans="1:7">
      <c r="A103" s="3">
        <v>44217</v>
      </c>
      <c r="B103" s="6">
        <v>12039</v>
      </c>
      <c r="C103" s="7" t="s">
        <v>30</v>
      </c>
      <c r="D103" s="8" t="s">
        <v>22</v>
      </c>
      <c r="E103" s="1">
        <v>93698</v>
      </c>
      <c r="F103" s="1">
        <v>59200</v>
      </c>
      <c r="G103" s="1">
        <v>58397</v>
      </c>
    </row>
    <row r="104" spans="1:7">
      <c r="A104" s="3">
        <v>44218</v>
      </c>
      <c r="B104" s="6">
        <v>12100</v>
      </c>
      <c r="C104" s="7" t="s">
        <v>31</v>
      </c>
      <c r="D104" s="8" t="s">
        <v>10</v>
      </c>
      <c r="E104" s="1">
        <v>45346</v>
      </c>
      <c r="F104" s="1">
        <v>93887</v>
      </c>
      <c r="G104" s="1">
        <v>58613</v>
      </c>
    </row>
    <row r="105" spans="1:7">
      <c r="A105" s="3">
        <v>44219</v>
      </c>
      <c r="B105" s="6">
        <v>12066</v>
      </c>
      <c r="C105" s="7" t="s">
        <v>32</v>
      </c>
      <c r="D105" s="8" t="s">
        <v>12</v>
      </c>
      <c r="E105" s="1">
        <v>46977</v>
      </c>
      <c r="F105" s="1">
        <v>52746</v>
      </c>
      <c r="G105" s="1">
        <v>77810</v>
      </c>
    </row>
    <row r="106" spans="1:7">
      <c r="A106" s="3">
        <v>44220</v>
      </c>
      <c r="B106" s="6">
        <v>12051</v>
      </c>
      <c r="C106" s="7" t="s">
        <v>33</v>
      </c>
      <c r="D106" s="8" t="s">
        <v>14</v>
      </c>
      <c r="E106" s="1">
        <v>48875</v>
      </c>
      <c r="F106" s="1">
        <v>84977</v>
      </c>
      <c r="G106" s="1">
        <v>56073</v>
      </c>
    </row>
    <row r="107" spans="1:7">
      <c r="A107" s="3">
        <v>44221</v>
      </c>
      <c r="B107" s="6">
        <v>12034</v>
      </c>
      <c r="C107" s="7" t="s">
        <v>34</v>
      </c>
      <c r="D107" s="8" t="s">
        <v>16</v>
      </c>
      <c r="E107" s="1">
        <v>70063</v>
      </c>
      <c r="F107" s="1">
        <v>85267</v>
      </c>
      <c r="G107" s="1">
        <v>87928</v>
      </c>
    </row>
    <row r="108" spans="1:7">
      <c r="A108" s="3">
        <v>44222</v>
      </c>
      <c r="B108" s="6">
        <v>12053</v>
      </c>
      <c r="C108" s="7" t="s">
        <v>35</v>
      </c>
      <c r="D108" s="8" t="s">
        <v>18</v>
      </c>
      <c r="E108" s="1">
        <v>87028</v>
      </c>
      <c r="F108" s="1">
        <v>75724</v>
      </c>
      <c r="G108" s="1">
        <v>64563</v>
      </c>
    </row>
    <row r="109" spans="1:7">
      <c r="A109" s="3">
        <v>44223</v>
      </c>
      <c r="B109" s="6">
        <v>12076</v>
      </c>
      <c r="C109" s="7" t="s">
        <v>36</v>
      </c>
      <c r="D109" s="8" t="s">
        <v>8</v>
      </c>
      <c r="E109" s="1">
        <v>87249</v>
      </c>
      <c r="F109" s="1">
        <v>51786</v>
      </c>
      <c r="G109" s="1">
        <v>50305</v>
      </c>
    </row>
    <row r="110" spans="1:7">
      <c r="A110" s="3">
        <v>44207</v>
      </c>
      <c r="B110" s="6">
        <v>12082</v>
      </c>
      <c r="C110" s="7" t="s">
        <v>13</v>
      </c>
      <c r="D110" s="8" t="s">
        <v>14</v>
      </c>
      <c r="E110" s="1">
        <v>93108</v>
      </c>
      <c r="F110" s="1">
        <v>46887</v>
      </c>
      <c r="G110" s="1">
        <v>87124</v>
      </c>
    </row>
    <row r="111" spans="1:7">
      <c r="A111" s="3">
        <v>44208</v>
      </c>
      <c r="B111" s="6">
        <v>12058</v>
      </c>
      <c r="C111" s="7" t="s">
        <v>15</v>
      </c>
      <c r="D111" s="8" t="s">
        <v>16</v>
      </c>
      <c r="E111" s="1">
        <v>86751</v>
      </c>
      <c r="F111" s="1">
        <v>88236</v>
      </c>
      <c r="G111" s="1">
        <v>59143</v>
      </c>
    </row>
    <row r="112" spans="1:7">
      <c r="A112" s="3">
        <v>44209</v>
      </c>
      <c r="B112" s="6">
        <v>12033</v>
      </c>
      <c r="C112" s="7" t="s">
        <v>17</v>
      </c>
      <c r="D112" s="8" t="s">
        <v>18</v>
      </c>
      <c r="E112" s="1">
        <v>59563</v>
      </c>
      <c r="F112" s="1">
        <v>94884</v>
      </c>
      <c r="G112" s="1">
        <v>81385</v>
      </c>
    </row>
    <row r="113" spans="1:7">
      <c r="A113" s="3">
        <v>44210</v>
      </c>
      <c r="B113" s="6">
        <v>12063</v>
      </c>
      <c r="C113" s="7" t="s">
        <v>19</v>
      </c>
      <c r="D113" s="8" t="s">
        <v>20</v>
      </c>
      <c r="E113" s="1">
        <v>94460</v>
      </c>
      <c r="F113" s="1">
        <v>66173</v>
      </c>
      <c r="G113" s="1">
        <v>68115</v>
      </c>
    </row>
    <row r="114" spans="1:7">
      <c r="A114" s="3">
        <v>44211</v>
      </c>
      <c r="B114" s="6">
        <v>12008</v>
      </c>
      <c r="C114" s="7" t="s">
        <v>21</v>
      </c>
      <c r="D114" s="8" t="s">
        <v>22</v>
      </c>
      <c r="E114" s="1">
        <v>71844</v>
      </c>
      <c r="F114" s="1">
        <v>63802</v>
      </c>
      <c r="G114" s="1">
        <v>77645</v>
      </c>
    </row>
    <row r="115" spans="1:7">
      <c r="A115" s="3">
        <v>44212</v>
      </c>
      <c r="B115" s="6">
        <v>12044</v>
      </c>
      <c r="C115" s="7" t="s">
        <v>23</v>
      </c>
      <c r="D115" s="8" t="s">
        <v>24</v>
      </c>
      <c r="E115" s="1">
        <v>48183</v>
      </c>
      <c r="F115" s="1">
        <v>66274</v>
      </c>
      <c r="G115" s="1">
        <v>92773</v>
      </c>
    </row>
    <row r="116" spans="1:7">
      <c r="A116" s="3">
        <v>44213</v>
      </c>
      <c r="B116" s="6">
        <v>12040</v>
      </c>
      <c r="C116" s="7" t="s">
        <v>25</v>
      </c>
      <c r="D116" s="8" t="s">
        <v>26</v>
      </c>
      <c r="E116" s="1">
        <v>73102</v>
      </c>
      <c r="F116" s="1">
        <v>46026</v>
      </c>
      <c r="G116" s="1">
        <v>86300</v>
      </c>
    </row>
    <row r="117" spans="1:7">
      <c r="A117" s="3">
        <v>44214</v>
      </c>
      <c r="B117" s="6">
        <v>12011</v>
      </c>
      <c r="C117" s="7" t="s">
        <v>27</v>
      </c>
      <c r="D117" s="8" t="s">
        <v>16</v>
      </c>
      <c r="E117" s="1">
        <v>91727</v>
      </c>
      <c r="F117" s="1">
        <v>85267</v>
      </c>
      <c r="G117" s="1">
        <v>67301</v>
      </c>
    </row>
    <row r="118" spans="1:7">
      <c r="A118" s="3">
        <v>44215</v>
      </c>
      <c r="B118" s="6">
        <v>12050</v>
      </c>
      <c r="C118" s="7" t="s">
        <v>28</v>
      </c>
      <c r="D118" s="8" t="s">
        <v>18</v>
      </c>
      <c r="E118" s="1">
        <v>62099</v>
      </c>
      <c r="F118" s="1">
        <v>88834</v>
      </c>
      <c r="G118" s="1">
        <v>88322</v>
      </c>
    </row>
    <row r="119" spans="1:7">
      <c r="A119" s="3">
        <v>44216</v>
      </c>
      <c r="B119" s="6">
        <v>12034</v>
      </c>
      <c r="C119" s="7" t="s">
        <v>29</v>
      </c>
      <c r="D119" s="8" t="s">
        <v>20</v>
      </c>
      <c r="E119" s="1">
        <v>91505</v>
      </c>
      <c r="F119" s="1">
        <v>78621</v>
      </c>
      <c r="G119" s="1">
        <v>86258</v>
      </c>
    </row>
    <row r="120" spans="1:7">
      <c r="A120" s="3">
        <v>44217</v>
      </c>
      <c r="B120" s="6">
        <v>12039</v>
      </c>
      <c r="C120" s="7" t="s">
        <v>30</v>
      </c>
      <c r="D120" s="8" t="s">
        <v>22</v>
      </c>
      <c r="E120" s="1">
        <v>93698</v>
      </c>
      <c r="F120" s="1">
        <v>59200</v>
      </c>
      <c r="G120" s="1">
        <v>58397</v>
      </c>
    </row>
    <row r="121" spans="1:7">
      <c r="A121" s="3">
        <v>44218</v>
      </c>
      <c r="B121" s="6">
        <v>12100</v>
      </c>
      <c r="C121" s="7" t="s">
        <v>31</v>
      </c>
      <c r="D121" s="8" t="s">
        <v>10</v>
      </c>
      <c r="E121" s="1">
        <v>45346</v>
      </c>
      <c r="F121" s="1">
        <v>93887</v>
      </c>
      <c r="G121" s="1">
        <v>58613</v>
      </c>
    </row>
    <row r="122" spans="1:7">
      <c r="A122" s="3">
        <v>44219</v>
      </c>
      <c r="B122" s="6">
        <v>12066</v>
      </c>
      <c r="C122" s="7" t="s">
        <v>32</v>
      </c>
      <c r="D122" s="8" t="s">
        <v>12</v>
      </c>
      <c r="E122" s="1">
        <v>46977</v>
      </c>
      <c r="F122" s="1">
        <v>52746</v>
      </c>
      <c r="G122" s="1">
        <v>77810</v>
      </c>
    </row>
    <row r="123" spans="1:7">
      <c r="A123" s="3">
        <v>44220</v>
      </c>
      <c r="B123" s="6">
        <v>12051</v>
      </c>
      <c r="C123" s="7" t="s">
        <v>33</v>
      </c>
      <c r="D123" s="8" t="s">
        <v>14</v>
      </c>
      <c r="E123" s="1">
        <v>48875</v>
      </c>
      <c r="F123" s="1">
        <v>84977</v>
      </c>
      <c r="G123" s="1">
        <v>56073</v>
      </c>
    </row>
    <row r="124" spans="1:7">
      <c r="A124" s="3">
        <v>44221</v>
      </c>
      <c r="B124" s="6">
        <v>12034</v>
      </c>
      <c r="C124" s="7" t="s">
        <v>34</v>
      </c>
      <c r="D124" s="8" t="s">
        <v>16</v>
      </c>
      <c r="E124" s="1">
        <v>70063</v>
      </c>
      <c r="F124" s="1">
        <v>85267</v>
      </c>
      <c r="G124" s="1">
        <v>87928</v>
      </c>
    </row>
    <row r="125" spans="1:7">
      <c r="A125" s="3">
        <v>44222</v>
      </c>
      <c r="B125" s="6">
        <v>12053</v>
      </c>
      <c r="C125" s="7" t="s">
        <v>35</v>
      </c>
      <c r="D125" s="8" t="s">
        <v>18</v>
      </c>
      <c r="E125" s="1">
        <v>87028</v>
      </c>
      <c r="F125" s="1">
        <v>75724</v>
      </c>
      <c r="G125" s="1">
        <v>64563</v>
      </c>
    </row>
    <row r="126" spans="1:7">
      <c r="A126" s="3">
        <v>44223</v>
      </c>
      <c r="B126" s="6">
        <v>12076</v>
      </c>
      <c r="C126" s="7" t="s">
        <v>36</v>
      </c>
      <c r="D126" s="8" t="s">
        <v>8</v>
      </c>
      <c r="E126" s="1">
        <v>87249</v>
      </c>
      <c r="F126" s="1">
        <v>51786</v>
      </c>
      <c r="G126" s="1">
        <v>50305</v>
      </c>
    </row>
    <row r="127" spans="1:7">
      <c r="A127" s="3">
        <v>44207</v>
      </c>
      <c r="B127" s="6">
        <v>12082</v>
      </c>
      <c r="C127" s="7" t="s">
        <v>13</v>
      </c>
      <c r="D127" s="8" t="s">
        <v>14</v>
      </c>
      <c r="E127" s="1">
        <v>93108</v>
      </c>
      <c r="F127" s="1">
        <v>46887</v>
      </c>
      <c r="G127" s="1">
        <v>87124</v>
      </c>
    </row>
    <row r="128" spans="1:7">
      <c r="A128" s="3">
        <v>44208</v>
      </c>
      <c r="B128" s="6">
        <v>12058</v>
      </c>
      <c r="C128" s="7" t="s">
        <v>15</v>
      </c>
      <c r="D128" s="8" t="s">
        <v>16</v>
      </c>
      <c r="E128" s="1">
        <v>86751</v>
      </c>
      <c r="F128" s="1">
        <v>88236</v>
      </c>
      <c r="G128" s="1">
        <v>59143</v>
      </c>
    </row>
    <row r="129" spans="1:7">
      <c r="A129" s="3">
        <v>44209</v>
      </c>
      <c r="B129" s="6">
        <v>12033</v>
      </c>
      <c r="C129" s="7" t="s">
        <v>17</v>
      </c>
      <c r="D129" s="8" t="s">
        <v>18</v>
      </c>
      <c r="E129" s="1">
        <v>59563</v>
      </c>
      <c r="F129" s="1">
        <v>94884</v>
      </c>
      <c r="G129" s="1">
        <v>81385</v>
      </c>
    </row>
    <row r="130" spans="1:7">
      <c r="A130" s="3">
        <v>44210</v>
      </c>
      <c r="B130" s="6">
        <v>12063</v>
      </c>
      <c r="C130" s="7" t="s">
        <v>19</v>
      </c>
      <c r="D130" s="8" t="s">
        <v>20</v>
      </c>
      <c r="E130" s="1">
        <v>94460</v>
      </c>
      <c r="F130" s="1">
        <v>66173</v>
      </c>
      <c r="G130" s="1">
        <v>68115</v>
      </c>
    </row>
    <row r="131" spans="1:7">
      <c r="A131" s="3">
        <v>44211</v>
      </c>
      <c r="B131" s="6">
        <v>12008</v>
      </c>
      <c r="C131" s="7" t="s">
        <v>21</v>
      </c>
      <c r="D131" s="8" t="s">
        <v>22</v>
      </c>
      <c r="E131" s="1">
        <v>71844</v>
      </c>
      <c r="F131" s="1">
        <v>63802</v>
      </c>
      <c r="G131" s="1">
        <v>77645</v>
      </c>
    </row>
    <row r="132" spans="1:7">
      <c r="A132" s="3">
        <v>44212</v>
      </c>
      <c r="B132" s="6">
        <v>12044</v>
      </c>
      <c r="C132" s="7" t="s">
        <v>23</v>
      </c>
      <c r="D132" s="8" t="s">
        <v>24</v>
      </c>
      <c r="E132" s="1">
        <v>48183</v>
      </c>
      <c r="F132" s="1">
        <v>66274</v>
      </c>
      <c r="G132" s="1">
        <v>92773</v>
      </c>
    </row>
    <row r="133" spans="1:7">
      <c r="A133" s="3">
        <v>44213</v>
      </c>
      <c r="B133" s="6">
        <v>12040</v>
      </c>
      <c r="C133" s="7" t="s">
        <v>25</v>
      </c>
      <c r="D133" s="8" t="s">
        <v>26</v>
      </c>
      <c r="E133" s="1">
        <v>73102</v>
      </c>
      <c r="F133" s="1">
        <v>46026</v>
      </c>
      <c r="G133" s="1">
        <v>86300</v>
      </c>
    </row>
    <row r="134" spans="1:7">
      <c r="A134" s="3">
        <v>44214</v>
      </c>
      <c r="B134" s="6">
        <v>12011</v>
      </c>
      <c r="C134" s="7" t="s">
        <v>27</v>
      </c>
      <c r="D134" s="8" t="s">
        <v>16</v>
      </c>
      <c r="E134" s="1">
        <v>91727</v>
      </c>
      <c r="F134" s="1">
        <v>85267</v>
      </c>
      <c r="G134" s="1">
        <v>67301</v>
      </c>
    </row>
    <row r="135" spans="1:7">
      <c r="A135" s="3">
        <v>44215</v>
      </c>
      <c r="B135" s="6">
        <v>12050</v>
      </c>
      <c r="C135" s="7" t="s">
        <v>28</v>
      </c>
      <c r="D135" s="8" t="s">
        <v>18</v>
      </c>
      <c r="E135" s="1">
        <v>62099</v>
      </c>
      <c r="F135" s="1">
        <v>88834</v>
      </c>
      <c r="G135" s="1">
        <v>88322</v>
      </c>
    </row>
    <row r="136" spans="1:7">
      <c r="A136" s="3">
        <v>44216</v>
      </c>
      <c r="B136" s="6">
        <v>12034</v>
      </c>
      <c r="C136" s="7" t="s">
        <v>29</v>
      </c>
      <c r="D136" s="8" t="s">
        <v>20</v>
      </c>
      <c r="E136" s="1">
        <v>91505</v>
      </c>
      <c r="F136" s="1">
        <v>78621</v>
      </c>
      <c r="G136" s="1">
        <v>86258</v>
      </c>
    </row>
    <row r="137" spans="1:7">
      <c r="A137" s="3">
        <v>44217</v>
      </c>
      <c r="B137" s="6">
        <v>12039</v>
      </c>
      <c r="C137" s="7" t="s">
        <v>30</v>
      </c>
      <c r="D137" s="8" t="s">
        <v>22</v>
      </c>
      <c r="E137" s="1">
        <v>93698</v>
      </c>
      <c r="F137" s="1">
        <v>59200</v>
      </c>
      <c r="G137" s="1">
        <v>58397</v>
      </c>
    </row>
    <row r="138" spans="1:7">
      <c r="A138" s="3">
        <v>44218</v>
      </c>
      <c r="B138" s="6">
        <v>12100</v>
      </c>
      <c r="C138" s="7" t="s">
        <v>31</v>
      </c>
      <c r="D138" s="8" t="s">
        <v>10</v>
      </c>
      <c r="E138" s="1">
        <v>45346</v>
      </c>
      <c r="F138" s="1">
        <v>93887</v>
      </c>
      <c r="G138" s="1">
        <v>58613</v>
      </c>
    </row>
    <row r="139" spans="1:7">
      <c r="A139" s="3">
        <v>44219</v>
      </c>
      <c r="B139" s="6">
        <v>12066</v>
      </c>
      <c r="C139" s="7" t="s">
        <v>32</v>
      </c>
      <c r="D139" s="8" t="s">
        <v>12</v>
      </c>
      <c r="E139" s="1">
        <v>46977</v>
      </c>
      <c r="F139" s="1">
        <v>52746</v>
      </c>
      <c r="G139" s="1">
        <v>77810</v>
      </c>
    </row>
    <row r="140" spans="1:7">
      <c r="A140" s="3">
        <v>44220</v>
      </c>
      <c r="B140" s="6">
        <v>12051</v>
      </c>
      <c r="C140" s="7" t="s">
        <v>33</v>
      </c>
      <c r="D140" s="8" t="s">
        <v>14</v>
      </c>
      <c r="E140" s="1">
        <v>48875</v>
      </c>
      <c r="F140" s="1">
        <v>84977</v>
      </c>
      <c r="G140" s="1">
        <v>56073</v>
      </c>
    </row>
    <row r="141" spans="1:7">
      <c r="A141" s="3">
        <v>44221</v>
      </c>
      <c r="B141" s="6">
        <v>12034</v>
      </c>
      <c r="C141" s="7" t="s">
        <v>34</v>
      </c>
      <c r="D141" s="8" t="s">
        <v>16</v>
      </c>
      <c r="E141" s="1">
        <v>70063</v>
      </c>
      <c r="F141" s="1">
        <v>85267</v>
      </c>
      <c r="G141" s="1">
        <v>87928</v>
      </c>
    </row>
    <row r="142" spans="1:7">
      <c r="A142" s="3">
        <v>44222</v>
      </c>
      <c r="B142" s="6">
        <v>12053</v>
      </c>
      <c r="C142" s="7" t="s">
        <v>35</v>
      </c>
      <c r="D142" s="8" t="s">
        <v>18</v>
      </c>
      <c r="E142" s="1">
        <v>87028</v>
      </c>
      <c r="F142" s="1">
        <v>75724</v>
      </c>
      <c r="G142" s="1">
        <v>64563</v>
      </c>
    </row>
    <row r="143" spans="1:7">
      <c r="A143" s="3">
        <v>44223</v>
      </c>
      <c r="B143" s="6">
        <v>12076</v>
      </c>
      <c r="C143" s="7" t="s">
        <v>36</v>
      </c>
      <c r="D143" s="8" t="s">
        <v>8</v>
      </c>
      <c r="E143" s="1">
        <v>87249</v>
      </c>
      <c r="F143" s="1">
        <v>51786</v>
      </c>
      <c r="G143" s="1">
        <v>50305</v>
      </c>
    </row>
    <row r="144" spans="1:7">
      <c r="A144" s="3">
        <v>44207</v>
      </c>
      <c r="B144" s="6">
        <v>12082</v>
      </c>
      <c r="C144" s="7" t="s">
        <v>13</v>
      </c>
      <c r="D144" s="8" t="s">
        <v>14</v>
      </c>
      <c r="E144" s="1">
        <v>93108</v>
      </c>
      <c r="F144" s="1">
        <v>46887</v>
      </c>
      <c r="G144" s="1">
        <v>87124</v>
      </c>
    </row>
    <row r="145" spans="1:7">
      <c r="A145" s="3">
        <v>44208</v>
      </c>
      <c r="B145" s="6">
        <v>12058</v>
      </c>
      <c r="C145" s="7" t="s">
        <v>15</v>
      </c>
      <c r="D145" s="8" t="s">
        <v>16</v>
      </c>
      <c r="E145" s="1">
        <v>86751</v>
      </c>
      <c r="F145" s="1">
        <v>88236</v>
      </c>
      <c r="G145" s="1">
        <v>59143</v>
      </c>
    </row>
    <row r="146" spans="1:7">
      <c r="A146" s="3">
        <v>44209</v>
      </c>
      <c r="B146" s="6">
        <v>12033</v>
      </c>
      <c r="C146" s="7" t="s">
        <v>17</v>
      </c>
      <c r="D146" s="8" t="s">
        <v>18</v>
      </c>
      <c r="E146" s="1">
        <v>59563</v>
      </c>
      <c r="F146" s="1">
        <v>94884</v>
      </c>
      <c r="G146" s="1">
        <v>81385</v>
      </c>
    </row>
    <row r="147" spans="1:7">
      <c r="A147" s="3">
        <v>44210</v>
      </c>
      <c r="B147" s="6">
        <v>12063</v>
      </c>
      <c r="C147" s="7" t="s">
        <v>19</v>
      </c>
      <c r="D147" s="8" t="s">
        <v>20</v>
      </c>
      <c r="E147" s="1">
        <v>94460</v>
      </c>
      <c r="F147" s="1">
        <v>66173</v>
      </c>
      <c r="G147" s="1">
        <v>68115</v>
      </c>
    </row>
    <row r="148" spans="1:7">
      <c r="A148" s="3">
        <v>44211</v>
      </c>
      <c r="B148" s="6">
        <v>12008</v>
      </c>
      <c r="C148" s="7" t="s">
        <v>21</v>
      </c>
      <c r="D148" s="8" t="s">
        <v>22</v>
      </c>
      <c r="E148" s="1">
        <v>71844</v>
      </c>
      <c r="F148" s="1">
        <v>63802</v>
      </c>
      <c r="G148" s="1">
        <v>77645</v>
      </c>
    </row>
    <row r="149" spans="1:7">
      <c r="A149" s="3">
        <v>44212</v>
      </c>
      <c r="B149" s="6">
        <v>12044</v>
      </c>
      <c r="C149" s="7" t="s">
        <v>23</v>
      </c>
      <c r="D149" s="8" t="s">
        <v>24</v>
      </c>
      <c r="E149" s="1">
        <v>48183</v>
      </c>
      <c r="F149" s="1">
        <v>66274</v>
      </c>
      <c r="G149" s="1">
        <v>92773</v>
      </c>
    </row>
    <row r="150" spans="1:7">
      <c r="A150" s="3">
        <v>44213</v>
      </c>
      <c r="B150" s="6">
        <v>12040</v>
      </c>
      <c r="C150" s="7" t="s">
        <v>25</v>
      </c>
      <c r="D150" s="8" t="s">
        <v>26</v>
      </c>
      <c r="E150" s="1">
        <v>73102</v>
      </c>
      <c r="F150" s="1">
        <v>46026</v>
      </c>
      <c r="G150" s="1">
        <v>86300</v>
      </c>
    </row>
    <row r="151" spans="1:7">
      <c r="A151" s="3">
        <v>44214</v>
      </c>
      <c r="B151" s="6">
        <v>12011</v>
      </c>
      <c r="C151" s="7" t="s">
        <v>27</v>
      </c>
      <c r="D151" s="8" t="s">
        <v>16</v>
      </c>
      <c r="E151" s="1">
        <v>91727</v>
      </c>
      <c r="F151" s="1">
        <v>85267</v>
      </c>
      <c r="G151" s="1">
        <v>67301</v>
      </c>
    </row>
    <row r="152" spans="1:7">
      <c r="A152" s="3">
        <v>44215</v>
      </c>
      <c r="B152" s="6">
        <v>12050</v>
      </c>
      <c r="C152" s="7" t="s">
        <v>28</v>
      </c>
      <c r="D152" s="8" t="s">
        <v>18</v>
      </c>
      <c r="E152" s="1">
        <v>62099</v>
      </c>
      <c r="F152" s="1">
        <v>88834</v>
      </c>
      <c r="G152" s="1">
        <v>88322</v>
      </c>
    </row>
    <row r="153" spans="1:7">
      <c r="A153" s="3">
        <v>44216</v>
      </c>
      <c r="B153" s="6">
        <v>12034</v>
      </c>
      <c r="C153" s="7" t="s">
        <v>29</v>
      </c>
      <c r="D153" s="8" t="s">
        <v>20</v>
      </c>
      <c r="E153" s="1">
        <v>91505</v>
      </c>
      <c r="F153" s="1">
        <v>78621</v>
      </c>
      <c r="G153" s="1">
        <v>86258</v>
      </c>
    </row>
    <row r="154" spans="1:7">
      <c r="A154" s="3">
        <v>44217</v>
      </c>
      <c r="B154" s="6">
        <v>12039</v>
      </c>
      <c r="C154" s="7" t="s">
        <v>30</v>
      </c>
      <c r="D154" s="8" t="s">
        <v>22</v>
      </c>
      <c r="E154" s="1">
        <v>93698</v>
      </c>
      <c r="F154" s="1">
        <v>59200</v>
      </c>
      <c r="G154" s="1">
        <v>58397</v>
      </c>
    </row>
    <row r="155" spans="1:7">
      <c r="A155" s="3">
        <v>44218</v>
      </c>
      <c r="B155" s="6">
        <v>12100</v>
      </c>
      <c r="C155" s="7" t="s">
        <v>31</v>
      </c>
      <c r="D155" s="8" t="s">
        <v>10</v>
      </c>
      <c r="E155" s="1">
        <v>45346</v>
      </c>
      <c r="F155" s="1">
        <v>93887</v>
      </c>
      <c r="G155" s="1">
        <v>58613</v>
      </c>
    </row>
    <row r="156" spans="1:7">
      <c r="A156" s="3">
        <v>44219</v>
      </c>
      <c r="B156" s="6">
        <v>12066</v>
      </c>
      <c r="C156" s="7" t="s">
        <v>32</v>
      </c>
      <c r="D156" s="8" t="s">
        <v>12</v>
      </c>
      <c r="E156" s="1">
        <v>46977</v>
      </c>
      <c r="F156" s="1">
        <v>52746</v>
      </c>
      <c r="G156" s="1">
        <v>77810</v>
      </c>
    </row>
    <row r="157" spans="1:7">
      <c r="A157" s="3">
        <v>44220</v>
      </c>
      <c r="B157" s="6">
        <v>12051</v>
      </c>
      <c r="C157" s="7" t="s">
        <v>33</v>
      </c>
      <c r="D157" s="8" t="s">
        <v>14</v>
      </c>
      <c r="E157" s="1">
        <v>48875</v>
      </c>
      <c r="F157" s="1">
        <v>84977</v>
      </c>
      <c r="G157" s="1">
        <v>56073</v>
      </c>
    </row>
    <row r="158" spans="1:7">
      <c r="A158" s="3">
        <v>44221</v>
      </c>
      <c r="B158" s="6">
        <v>12034</v>
      </c>
      <c r="C158" s="7" t="s">
        <v>34</v>
      </c>
      <c r="D158" s="8" t="s">
        <v>16</v>
      </c>
      <c r="E158" s="1">
        <v>70063</v>
      </c>
      <c r="F158" s="1">
        <v>85267</v>
      </c>
      <c r="G158" s="1">
        <v>87928</v>
      </c>
    </row>
    <row r="159" spans="1:7">
      <c r="A159" s="3">
        <v>44222</v>
      </c>
      <c r="B159" s="6">
        <v>12053</v>
      </c>
      <c r="C159" s="7" t="s">
        <v>35</v>
      </c>
      <c r="D159" s="8" t="s">
        <v>18</v>
      </c>
      <c r="E159" s="1">
        <v>87028</v>
      </c>
      <c r="F159" s="1">
        <v>75724</v>
      </c>
      <c r="G159" s="1">
        <v>64563</v>
      </c>
    </row>
    <row r="160" spans="1:7">
      <c r="A160" s="3">
        <v>44223</v>
      </c>
      <c r="B160" s="6">
        <v>12076</v>
      </c>
      <c r="C160" s="7" t="s">
        <v>36</v>
      </c>
      <c r="D160" s="8" t="s">
        <v>8</v>
      </c>
      <c r="E160" s="1">
        <v>87249</v>
      </c>
      <c r="F160" s="1">
        <v>51786</v>
      </c>
      <c r="G160" s="1">
        <v>50305</v>
      </c>
    </row>
    <row r="171" spans="1:7">
      <c r="A171" s="11" t="s">
        <v>0</v>
      </c>
      <c r="B171" s="12" t="s">
        <v>2</v>
      </c>
      <c r="C171" s="13" t="s">
        <v>3</v>
      </c>
      <c r="D171" s="12" t="s">
        <v>4</v>
      </c>
      <c r="E171" s="12" t="s">
        <v>39</v>
      </c>
      <c r="F171" s="12" t="s">
        <v>40</v>
      </c>
      <c r="G171" s="14" t="s">
        <v>41</v>
      </c>
    </row>
    <row r="172" spans="1:7">
      <c r="A172" s="9">
        <v>44215</v>
      </c>
      <c r="B172" s="6">
        <v>12050</v>
      </c>
      <c r="C172" s="7" t="s">
        <v>28</v>
      </c>
      <c r="D172" s="8" t="s">
        <v>18</v>
      </c>
      <c r="E172" s="1">
        <v>62099</v>
      </c>
      <c r="F172" s="1">
        <v>88834</v>
      </c>
      <c r="G172" s="10">
        <v>88322</v>
      </c>
    </row>
    <row r="173" spans="1:7">
      <c r="A173" s="9">
        <v>44216</v>
      </c>
      <c r="B173" s="6">
        <v>12034</v>
      </c>
      <c r="C173" s="7" t="s">
        <v>29</v>
      </c>
      <c r="D173" s="8" t="s">
        <v>20</v>
      </c>
      <c r="E173" s="1">
        <v>91505</v>
      </c>
      <c r="F173" s="1">
        <v>78621</v>
      </c>
      <c r="G173" s="10">
        <v>86258</v>
      </c>
    </row>
    <row r="174" spans="1:7">
      <c r="A174" s="9">
        <v>44217</v>
      </c>
      <c r="B174" s="6">
        <v>12039</v>
      </c>
      <c r="C174" s="7" t="s">
        <v>30</v>
      </c>
      <c r="D174" s="8" t="s">
        <v>22</v>
      </c>
      <c r="E174" s="1">
        <v>93698</v>
      </c>
      <c r="F174" s="1">
        <v>59200</v>
      </c>
      <c r="G174" s="10">
        <v>58397</v>
      </c>
    </row>
    <row r="175" spans="1:7">
      <c r="A175" s="9">
        <v>44218</v>
      </c>
      <c r="B175" s="6">
        <v>12100</v>
      </c>
      <c r="C175" s="7" t="s">
        <v>31</v>
      </c>
      <c r="D175" s="8" t="s">
        <v>10</v>
      </c>
      <c r="E175" s="1">
        <v>45346</v>
      </c>
      <c r="F175" s="1">
        <v>93887</v>
      </c>
      <c r="G175" s="10">
        <v>58613</v>
      </c>
    </row>
    <row r="176" spans="1:7">
      <c r="A176" s="9">
        <v>44219</v>
      </c>
      <c r="B176" s="6">
        <v>12066</v>
      </c>
      <c r="C176" s="7" t="s">
        <v>32</v>
      </c>
      <c r="D176" s="8" t="s">
        <v>12</v>
      </c>
      <c r="E176" s="1">
        <v>46977</v>
      </c>
      <c r="F176" s="1">
        <v>52746</v>
      </c>
      <c r="G176" s="10">
        <v>77810</v>
      </c>
    </row>
    <row r="177" spans="1:7">
      <c r="A177" s="9">
        <v>44220</v>
      </c>
      <c r="B177" s="6">
        <v>12051</v>
      </c>
      <c r="C177" s="7" t="s">
        <v>33</v>
      </c>
      <c r="D177" s="8" t="s">
        <v>14</v>
      </c>
      <c r="E177" s="1">
        <v>48875</v>
      </c>
      <c r="F177" s="1">
        <v>84977</v>
      </c>
      <c r="G177" s="10">
        <v>56073</v>
      </c>
    </row>
    <row r="178" spans="1:7">
      <c r="A178" s="9">
        <v>44221</v>
      </c>
      <c r="B178" s="6">
        <v>12034</v>
      </c>
      <c r="C178" s="7" t="s">
        <v>34</v>
      </c>
      <c r="D178" s="8" t="s">
        <v>16</v>
      </c>
      <c r="E178" s="1">
        <v>70063</v>
      </c>
      <c r="F178" s="1">
        <v>85267</v>
      </c>
      <c r="G178" s="10">
        <v>87928</v>
      </c>
    </row>
    <row r="179" spans="1:7">
      <c r="A179" s="9">
        <v>44222</v>
      </c>
      <c r="B179" s="6">
        <v>12053</v>
      </c>
      <c r="C179" s="7" t="s">
        <v>35</v>
      </c>
      <c r="D179" s="8" t="s">
        <v>18</v>
      </c>
      <c r="E179" s="1">
        <v>87028</v>
      </c>
      <c r="F179" s="1">
        <v>75724</v>
      </c>
      <c r="G179" s="10">
        <v>64563</v>
      </c>
    </row>
    <row r="180" spans="1:7">
      <c r="A180" s="15">
        <v>44223</v>
      </c>
      <c r="B180" s="16">
        <v>12076</v>
      </c>
      <c r="C180" s="17" t="s">
        <v>36</v>
      </c>
      <c r="D180" s="18" t="s">
        <v>8</v>
      </c>
      <c r="E180" s="19">
        <v>87249</v>
      </c>
      <c r="F180" s="19">
        <v>51786</v>
      </c>
      <c r="G180" s="20">
        <v>50305</v>
      </c>
    </row>
    <row r="190" spans="1:7">
      <c r="A190" s="26" t="s">
        <v>3</v>
      </c>
      <c r="B190" s="12" t="s">
        <v>4</v>
      </c>
      <c r="C190" s="12" t="s">
        <v>39</v>
      </c>
      <c r="D190" s="12" t="s">
        <v>40</v>
      </c>
      <c r="E190" s="14" t="s">
        <v>41</v>
      </c>
    </row>
    <row r="191" spans="1:7">
      <c r="A191" s="23" t="s">
        <v>28</v>
      </c>
      <c r="B191" s="21" t="s">
        <v>18</v>
      </c>
      <c r="C191" s="22">
        <v>62099</v>
      </c>
      <c r="D191" s="22">
        <v>88834</v>
      </c>
      <c r="E191" s="25">
        <v>88322</v>
      </c>
    </row>
    <row r="192" spans="1:7">
      <c r="A192" s="24" t="s">
        <v>29</v>
      </c>
      <c r="B192" s="8" t="s">
        <v>20</v>
      </c>
      <c r="C192" s="1">
        <v>91505</v>
      </c>
      <c r="D192" s="1">
        <v>78621</v>
      </c>
      <c r="E192" s="10">
        <v>86258</v>
      </c>
    </row>
    <row r="193" spans="1:5">
      <c r="A193" s="23" t="s">
        <v>30</v>
      </c>
      <c r="B193" s="21" t="s">
        <v>22</v>
      </c>
      <c r="C193" s="22">
        <v>93698</v>
      </c>
      <c r="D193" s="22">
        <v>59200</v>
      </c>
      <c r="E193" s="25">
        <v>58397</v>
      </c>
    </row>
    <row r="194" spans="1:5">
      <c r="A194" s="24" t="s">
        <v>31</v>
      </c>
      <c r="B194" s="8" t="s">
        <v>10</v>
      </c>
      <c r="C194" s="1">
        <v>45346</v>
      </c>
      <c r="D194" s="1">
        <v>93887</v>
      </c>
      <c r="E194" s="10">
        <v>58613</v>
      </c>
    </row>
    <row r="195" spans="1:5">
      <c r="A195" s="23" t="s">
        <v>32</v>
      </c>
      <c r="B195" s="21" t="s">
        <v>12</v>
      </c>
      <c r="C195" s="22">
        <v>46977</v>
      </c>
      <c r="D195" s="22">
        <v>52746</v>
      </c>
      <c r="E195" s="25">
        <v>77810</v>
      </c>
    </row>
    <row r="196" spans="1:5">
      <c r="A196" s="24" t="s">
        <v>33</v>
      </c>
      <c r="B196" s="8" t="s">
        <v>14</v>
      </c>
      <c r="C196" s="1">
        <v>48875</v>
      </c>
      <c r="D196" s="1">
        <v>84977</v>
      </c>
      <c r="E196" s="10">
        <v>56073</v>
      </c>
    </row>
    <row r="197" spans="1:5">
      <c r="A197" s="23" t="s">
        <v>34</v>
      </c>
      <c r="B197" s="21" t="s">
        <v>16</v>
      </c>
      <c r="C197" s="22">
        <v>70063</v>
      </c>
      <c r="D197" s="22">
        <v>85267</v>
      </c>
      <c r="E197" s="25">
        <v>87928</v>
      </c>
    </row>
    <row r="198" spans="1:5">
      <c r="A198" s="24" t="s">
        <v>35</v>
      </c>
      <c r="B198" s="8" t="s">
        <v>18</v>
      </c>
      <c r="C198" s="1">
        <v>87028</v>
      </c>
      <c r="D198" s="1">
        <v>75724</v>
      </c>
      <c r="E198" s="10">
        <v>64563</v>
      </c>
    </row>
    <row r="199" spans="1:5">
      <c r="A199" s="27" t="s">
        <v>36</v>
      </c>
      <c r="B199" s="28" t="s">
        <v>8</v>
      </c>
      <c r="C199" s="29">
        <v>87249</v>
      </c>
      <c r="D199" s="29">
        <v>51786</v>
      </c>
      <c r="E199" s="30">
        <v>50305</v>
      </c>
    </row>
    <row r="200" spans="1:5">
      <c r="A200" s="7" t="s">
        <v>15</v>
      </c>
      <c r="B200" s="8" t="s">
        <v>16</v>
      </c>
      <c r="C200" s="1">
        <v>86751</v>
      </c>
      <c r="D200" s="1">
        <v>88236</v>
      </c>
      <c r="E200" s="1">
        <v>59143</v>
      </c>
    </row>
    <row r="201" spans="1:5">
      <c r="A201" s="7" t="s">
        <v>17</v>
      </c>
      <c r="B201" s="8" t="s">
        <v>18</v>
      </c>
      <c r="C201" s="1">
        <v>59563</v>
      </c>
      <c r="D201" s="1">
        <v>94884</v>
      </c>
      <c r="E201" s="1">
        <v>81385</v>
      </c>
    </row>
    <row r="202" spans="1:5">
      <c r="A202" s="7" t="s">
        <v>19</v>
      </c>
      <c r="B202" s="8" t="s">
        <v>20</v>
      </c>
      <c r="C202" s="1">
        <v>94460</v>
      </c>
      <c r="D202" s="1">
        <v>66173</v>
      </c>
      <c r="E202" s="1">
        <v>68115</v>
      </c>
    </row>
    <row r="203" spans="1:5">
      <c r="A203" s="7" t="s">
        <v>21</v>
      </c>
      <c r="B203" s="8" t="s">
        <v>22</v>
      </c>
      <c r="C203" s="1">
        <v>71844</v>
      </c>
      <c r="D203" s="1">
        <v>63802</v>
      </c>
      <c r="E203" s="1">
        <v>77645</v>
      </c>
    </row>
    <row r="204" spans="1:5">
      <c r="A204" s="7" t="s">
        <v>23</v>
      </c>
      <c r="B204" s="8" t="s">
        <v>24</v>
      </c>
      <c r="C204" s="1">
        <v>48183</v>
      </c>
      <c r="D204" s="1">
        <v>66274</v>
      </c>
      <c r="E204" s="1">
        <v>92773</v>
      </c>
    </row>
    <row r="205" spans="1:5">
      <c r="A205" s="7" t="s">
        <v>25</v>
      </c>
      <c r="B205" s="8" t="s">
        <v>26</v>
      </c>
      <c r="C205" s="1">
        <v>73102</v>
      </c>
      <c r="D205" s="1">
        <v>46026</v>
      </c>
      <c r="E205" s="1">
        <v>86300</v>
      </c>
    </row>
    <row r="206" spans="1:5">
      <c r="A206" s="7" t="s">
        <v>27</v>
      </c>
      <c r="B206" s="8" t="s">
        <v>16</v>
      </c>
      <c r="C206" s="1">
        <v>91727</v>
      </c>
      <c r="D206" s="1">
        <v>85267</v>
      </c>
      <c r="E206" s="1">
        <v>67301</v>
      </c>
    </row>
    <row r="207" spans="1:5">
      <c r="A207" s="7" t="s">
        <v>28</v>
      </c>
      <c r="B207" s="8" t="s">
        <v>18</v>
      </c>
      <c r="C207" s="1">
        <v>62099</v>
      </c>
      <c r="D207" s="1">
        <v>88834</v>
      </c>
      <c r="E207" s="1">
        <v>88322</v>
      </c>
    </row>
    <row r="208" spans="1:5">
      <c r="A208" s="7" t="s">
        <v>29</v>
      </c>
      <c r="B208" s="8" t="s">
        <v>20</v>
      </c>
      <c r="C208" s="1">
        <v>91505</v>
      </c>
      <c r="D208" s="1">
        <v>78621</v>
      </c>
      <c r="E208" s="1">
        <v>86258</v>
      </c>
    </row>
    <row r="209" spans="1:5">
      <c r="A209" s="7" t="s">
        <v>30</v>
      </c>
      <c r="B209" s="8" t="s">
        <v>22</v>
      </c>
      <c r="C209" s="1">
        <v>93698</v>
      </c>
      <c r="D209" s="1">
        <v>59200</v>
      </c>
      <c r="E209" s="1">
        <v>58397</v>
      </c>
    </row>
    <row r="210" spans="1:5">
      <c r="A210" s="7" t="s">
        <v>31</v>
      </c>
      <c r="B210" s="8" t="s">
        <v>10</v>
      </c>
      <c r="C210" s="1">
        <v>45346</v>
      </c>
      <c r="D210" s="1">
        <v>93887</v>
      </c>
      <c r="E210" s="1">
        <v>58613</v>
      </c>
    </row>
    <row r="211" spans="1:5">
      <c r="A211" s="7" t="s">
        <v>32</v>
      </c>
      <c r="B211" s="8" t="s">
        <v>12</v>
      </c>
      <c r="C211" s="1">
        <v>46977</v>
      </c>
      <c r="D211" s="1">
        <v>52746</v>
      </c>
      <c r="E211" s="1">
        <v>77810</v>
      </c>
    </row>
    <row r="212" spans="1:5">
      <c r="A212" s="7" t="s">
        <v>33</v>
      </c>
      <c r="B212" s="8" t="s">
        <v>14</v>
      </c>
      <c r="C212" s="1">
        <v>48875</v>
      </c>
      <c r="D212" s="1">
        <v>84977</v>
      </c>
      <c r="E212" s="1">
        <v>56073</v>
      </c>
    </row>
    <row r="213" spans="1:5">
      <c r="A213" s="7" t="s">
        <v>34</v>
      </c>
      <c r="B213" s="8" t="s">
        <v>16</v>
      </c>
      <c r="C213" s="1">
        <v>70063</v>
      </c>
      <c r="D213" s="1">
        <v>85267</v>
      </c>
      <c r="E213" s="1">
        <v>87928</v>
      </c>
    </row>
    <row r="214" spans="1:5">
      <c r="A214" s="7" t="s">
        <v>35</v>
      </c>
      <c r="B214" s="8" t="s">
        <v>18</v>
      </c>
      <c r="C214" s="1">
        <v>87028</v>
      </c>
      <c r="D214" s="1">
        <v>75724</v>
      </c>
      <c r="E214" s="1">
        <v>64563</v>
      </c>
    </row>
    <row r="215" spans="1:5">
      <c r="A215" s="7" t="s">
        <v>36</v>
      </c>
      <c r="B215" s="8" t="s">
        <v>8</v>
      </c>
      <c r="C215" s="1">
        <v>87249</v>
      </c>
      <c r="D215" s="1">
        <v>51786</v>
      </c>
      <c r="E215" s="1">
        <v>50305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E2F6-6DBB-43A5-93F4-9A0E906038C4}">
  <dimension ref="C1:C24"/>
  <sheetViews>
    <sheetView zoomScale="120" zoomScaleNormal="120" workbookViewId="0">
      <selection activeCell="J9" sqref="J9"/>
    </sheetView>
  </sheetViews>
  <sheetFormatPr defaultRowHeight="13.8"/>
  <sheetData>
    <row r="1" spans="3:3">
      <c r="C1" s="2" t="s">
        <v>73</v>
      </c>
    </row>
    <row r="2" spans="3:3">
      <c r="C2" s="1">
        <v>72982</v>
      </c>
    </row>
    <row r="3" spans="3:3">
      <c r="C3" s="1">
        <v>64300</v>
      </c>
    </row>
    <row r="4" spans="3:3">
      <c r="C4" s="1">
        <v>78920</v>
      </c>
    </row>
    <row r="5" spans="3:3">
      <c r="C5" s="1">
        <v>94555</v>
      </c>
    </row>
    <row r="6" spans="3:3">
      <c r="C6" s="1">
        <v>93108</v>
      </c>
    </row>
    <row r="7" spans="3:3">
      <c r="C7" s="1">
        <v>86751</v>
      </c>
    </row>
    <row r="8" spans="3:3">
      <c r="C8" s="1">
        <v>59563</v>
      </c>
    </row>
    <row r="9" spans="3:3">
      <c r="C9" s="1">
        <v>94460</v>
      </c>
    </row>
    <row r="10" spans="3:3">
      <c r="C10" s="1">
        <v>71844</v>
      </c>
    </row>
    <row r="11" spans="3:3">
      <c r="C11" s="1">
        <v>48183</v>
      </c>
    </row>
    <row r="12" spans="3:3">
      <c r="C12" s="1">
        <v>73102</v>
      </c>
    </row>
    <row r="13" spans="3:3">
      <c r="C13" s="1">
        <v>91727</v>
      </c>
    </row>
    <row r="14" spans="3:3">
      <c r="C14" s="1">
        <v>62099</v>
      </c>
    </row>
    <row r="15" spans="3:3">
      <c r="C15" s="1">
        <v>91505</v>
      </c>
    </row>
    <row r="16" spans="3:3">
      <c r="C16" s="1">
        <v>93698</v>
      </c>
    </row>
    <row r="17" spans="3:3">
      <c r="C17" s="1">
        <v>45346</v>
      </c>
    </row>
    <row r="18" spans="3:3">
      <c r="C18" s="1">
        <v>46977</v>
      </c>
    </row>
    <row r="19" spans="3:3">
      <c r="C19" s="1">
        <v>48875</v>
      </c>
    </row>
    <row r="20" spans="3:3">
      <c r="C20" s="1">
        <v>70063</v>
      </c>
    </row>
    <row r="21" spans="3:3">
      <c r="C21" s="1">
        <v>87028</v>
      </c>
    </row>
    <row r="22" spans="3:3">
      <c r="C22" s="1">
        <v>87249</v>
      </c>
    </row>
    <row r="23" spans="3:3">
      <c r="C23" s="1">
        <v>92265</v>
      </c>
    </row>
    <row r="24" spans="3:3">
      <c r="C24" s="1">
        <v>81152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89D1-FE65-4AE2-9518-D2634FECFE0F}">
  <dimension ref="C2:E34"/>
  <sheetViews>
    <sheetView topLeftCell="A19" zoomScale="110" zoomScaleNormal="110" workbookViewId="0">
      <selection activeCell="B28" sqref="B28"/>
    </sheetView>
  </sheetViews>
  <sheetFormatPr defaultRowHeight="13.8"/>
  <cols>
    <col min="1" max="1" width="13" customWidth="1"/>
    <col min="2" max="2" width="21.296875" customWidth="1"/>
    <col min="3" max="3" width="13.796875" customWidth="1"/>
    <col min="4" max="4" width="20.69921875" customWidth="1"/>
    <col min="5" max="5" width="13.19921875" customWidth="1"/>
    <col min="8" max="8" width="12.09765625" customWidth="1"/>
    <col min="9" max="9" width="13.59765625" customWidth="1"/>
  </cols>
  <sheetData>
    <row r="2" spans="3:5" ht="18">
      <c r="C2" s="31" t="s">
        <v>71</v>
      </c>
      <c r="D2" s="31" t="s">
        <v>72</v>
      </c>
      <c r="E2" s="31" t="s">
        <v>73</v>
      </c>
    </row>
    <row r="3" spans="3:5" ht="15.6">
      <c r="C3" s="32" t="s">
        <v>54</v>
      </c>
      <c r="D3" s="32" t="s">
        <v>62</v>
      </c>
      <c r="E3" s="32">
        <v>203983</v>
      </c>
    </row>
    <row r="4" spans="3:5" ht="15.6">
      <c r="C4" s="32" t="s">
        <v>54</v>
      </c>
      <c r="D4" s="32" t="s">
        <v>65</v>
      </c>
      <c r="E4" s="32">
        <v>88000</v>
      </c>
    </row>
    <row r="5" spans="3:5" ht="15.6">
      <c r="C5" s="32" t="s">
        <v>54</v>
      </c>
      <c r="D5" s="32" t="s">
        <v>49</v>
      </c>
      <c r="E5" s="32">
        <v>6993</v>
      </c>
    </row>
    <row r="6" spans="3:5" ht="15.6">
      <c r="C6" s="32" t="s">
        <v>54</v>
      </c>
      <c r="D6" s="32" t="s">
        <v>55</v>
      </c>
      <c r="E6" s="32">
        <v>31200</v>
      </c>
    </row>
    <row r="7" spans="3:5" ht="15.6">
      <c r="C7" s="32" t="s">
        <v>54</v>
      </c>
      <c r="D7" s="32" t="s">
        <v>67</v>
      </c>
      <c r="E7" s="32">
        <v>191992</v>
      </c>
    </row>
    <row r="8" spans="3:5" ht="15.6">
      <c r="C8" s="32" t="s">
        <v>54</v>
      </c>
      <c r="D8" s="32" t="s">
        <v>61</v>
      </c>
      <c r="E8" s="32">
        <v>1200</v>
      </c>
    </row>
    <row r="9" spans="3:5" ht="15.6">
      <c r="C9" s="32" t="s">
        <v>54</v>
      </c>
      <c r="D9" s="32" t="s">
        <v>69</v>
      </c>
      <c r="E9" s="32">
        <v>2640</v>
      </c>
    </row>
    <row r="10" spans="3:5" ht="15.6">
      <c r="C10" s="32" t="s">
        <v>54</v>
      </c>
      <c r="D10" s="32" t="s">
        <v>48</v>
      </c>
      <c r="E10" s="32">
        <v>18850</v>
      </c>
    </row>
    <row r="11" spans="3:5" ht="15.6">
      <c r="C11" s="32" t="s">
        <v>44</v>
      </c>
      <c r="D11" s="32" t="s">
        <v>59</v>
      </c>
      <c r="E11" s="32">
        <v>1600</v>
      </c>
    </row>
    <row r="12" spans="3:5" ht="15.6">
      <c r="C12" s="32" t="s">
        <v>44</v>
      </c>
      <c r="D12" s="32" t="s">
        <v>65</v>
      </c>
      <c r="E12" s="32">
        <v>220000</v>
      </c>
    </row>
    <row r="13" spans="3:5" ht="15.6">
      <c r="C13" s="32" t="s">
        <v>44</v>
      </c>
      <c r="D13" s="32" t="s">
        <v>65</v>
      </c>
      <c r="E13" s="32">
        <v>924000</v>
      </c>
    </row>
    <row r="14" spans="3:5" ht="15.6">
      <c r="C14" s="32" t="s">
        <v>44</v>
      </c>
      <c r="D14" s="32" t="s">
        <v>49</v>
      </c>
      <c r="E14" s="32">
        <v>30969</v>
      </c>
    </row>
    <row r="15" spans="3:5" ht="15.6">
      <c r="C15" s="32" t="s">
        <v>44</v>
      </c>
      <c r="D15" s="32" t="s">
        <v>57</v>
      </c>
      <c r="E15" s="32">
        <v>19461</v>
      </c>
    </row>
    <row r="16" spans="3:5" ht="15.6">
      <c r="C16" s="32" t="s">
        <v>44</v>
      </c>
      <c r="D16" s="32" t="s">
        <v>47</v>
      </c>
      <c r="E16" s="32">
        <v>229559</v>
      </c>
    </row>
    <row r="17" spans="3:5" ht="15.6">
      <c r="C17" s="32" t="s">
        <v>44</v>
      </c>
      <c r="D17" s="32" t="s">
        <v>45</v>
      </c>
      <c r="E17" s="32">
        <v>24950</v>
      </c>
    </row>
    <row r="18" spans="3:5" ht="15.6">
      <c r="C18" s="32" t="s">
        <v>44</v>
      </c>
      <c r="D18" s="32" t="s">
        <v>52</v>
      </c>
      <c r="E18" s="32">
        <v>56100</v>
      </c>
    </row>
    <row r="19" spans="3:5" ht="15.6">
      <c r="C19" s="32" t="s">
        <v>44</v>
      </c>
      <c r="D19" s="32" t="s">
        <v>58</v>
      </c>
      <c r="E19" s="32">
        <v>7996</v>
      </c>
    </row>
    <row r="20" spans="3:5" ht="15.6">
      <c r="C20" s="32" t="s">
        <v>50</v>
      </c>
      <c r="D20" s="32" t="s">
        <v>49</v>
      </c>
      <c r="E20" s="32">
        <v>27972</v>
      </c>
    </row>
    <row r="21" spans="3:5" ht="15.6">
      <c r="C21" s="32" t="s">
        <v>50</v>
      </c>
      <c r="D21" s="32" t="s">
        <v>60</v>
      </c>
      <c r="E21" s="32">
        <v>23984</v>
      </c>
    </row>
    <row r="22" spans="3:5" ht="15.6">
      <c r="C22" s="32" t="s">
        <v>50</v>
      </c>
      <c r="D22" s="32" t="s">
        <v>60</v>
      </c>
      <c r="E22" s="32">
        <v>40473</v>
      </c>
    </row>
    <row r="23" spans="3:5" ht="15.6">
      <c r="C23" s="32" t="s">
        <v>50</v>
      </c>
      <c r="D23" s="32" t="s">
        <v>53</v>
      </c>
      <c r="E23" s="32">
        <v>858000</v>
      </c>
    </row>
    <row r="24" spans="3:5" ht="15.6">
      <c r="C24" s="32" t="s">
        <v>50</v>
      </c>
      <c r="D24" s="32" t="s">
        <v>51</v>
      </c>
      <c r="E24" s="32">
        <v>1100</v>
      </c>
    </row>
    <row r="25" spans="3:5" ht="15.6">
      <c r="C25" s="32" t="s">
        <v>50</v>
      </c>
      <c r="D25" s="32" t="s">
        <v>52</v>
      </c>
      <c r="E25" s="32">
        <v>122400</v>
      </c>
    </row>
    <row r="26" spans="3:5" ht="15.6">
      <c r="C26" s="32" t="s">
        <v>50</v>
      </c>
      <c r="D26" s="32" t="s">
        <v>56</v>
      </c>
      <c r="E26" s="32">
        <v>8910</v>
      </c>
    </row>
    <row r="27" spans="3:5" ht="15.6">
      <c r="C27" s="32" t="s">
        <v>46</v>
      </c>
      <c r="D27" s="32" t="s">
        <v>57</v>
      </c>
      <c r="E27" s="32">
        <v>26973</v>
      </c>
    </row>
    <row r="28" spans="3:5" ht="15.6">
      <c r="C28" s="32" t="s">
        <v>46</v>
      </c>
      <c r="D28" s="32" t="s">
        <v>47</v>
      </c>
      <c r="E28" s="32">
        <v>184767</v>
      </c>
    </row>
    <row r="29" spans="3:5" ht="15.6">
      <c r="C29" s="32" t="s">
        <v>46</v>
      </c>
      <c r="D29" s="32" t="s">
        <v>64</v>
      </c>
      <c r="E29" s="32">
        <v>801</v>
      </c>
    </row>
    <row r="30" spans="3:5" ht="15.6">
      <c r="C30" s="32" t="s">
        <v>46</v>
      </c>
      <c r="D30" s="32" t="s">
        <v>68</v>
      </c>
      <c r="E30" s="32">
        <v>31455</v>
      </c>
    </row>
    <row r="31" spans="3:5" ht="15.6">
      <c r="C31" s="32" t="s">
        <v>46</v>
      </c>
      <c r="D31" s="32" t="s">
        <v>66</v>
      </c>
      <c r="E31" s="32">
        <v>7500</v>
      </c>
    </row>
    <row r="32" spans="3:5" ht="15.6">
      <c r="C32" s="32" t="s">
        <v>46</v>
      </c>
      <c r="D32" s="32" t="s">
        <v>48</v>
      </c>
      <c r="E32" s="32">
        <v>63800</v>
      </c>
    </row>
    <row r="33" spans="3:5" ht="15.6">
      <c r="C33" s="32" t="s">
        <v>46</v>
      </c>
      <c r="D33" s="32" t="s">
        <v>63</v>
      </c>
      <c r="E33" s="32">
        <v>128957</v>
      </c>
    </row>
    <row r="34" spans="3:5" ht="15.6">
      <c r="C34" s="32" t="s">
        <v>46</v>
      </c>
      <c r="D34" s="32" t="s">
        <v>70</v>
      </c>
      <c r="E34" s="32">
        <v>29000</v>
      </c>
    </row>
  </sheetData>
  <sortState xmlns:xlrd2="http://schemas.microsoft.com/office/spreadsheetml/2017/richdata2" ref="C3:E34">
    <sortCondition ref="C3:C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F4B5-1D71-4B07-8DD2-CA86F9F0E127}">
  <dimension ref="A1:I17"/>
  <sheetViews>
    <sheetView zoomScale="140" zoomScaleNormal="140" workbookViewId="0">
      <selection activeCell="C3" sqref="C3"/>
    </sheetView>
  </sheetViews>
  <sheetFormatPr defaultRowHeight="13.8"/>
  <cols>
    <col min="1" max="1" width="11.59765625" customWidth="1"/>
    <col min="2" max="2" width="11" customWidth="1"/>
    <col min="3" max="3" width="12.8984375" customWidth="1"/>
  </cols>
  <sheetData>
    <row r="1" spans="1:9">
      <c r="A1" s="36" t="s">
        <v>71</v>
      </c>
      <c r="B1" s="36"/>
      <c r="C1" s="35" t="s">
        <v>99</v>
      </c>
    </row>
    <row r="5" spans="1:9">
      <c r="A5" s="33" t="s">
        <v>115</v>
      </c>
      <c r="B5" s="33"/>
      <c r="C5" s="33"/>
      <c r="D5" s="33"/>
      <c r="F5" s="33" t="s">
        <v>113</v>
      </c>
      <c r="G5" s="33"/>
      <c r="H5" s="33"/>
      <c r="I5" s="33"/>
    </row>
    <row r="7" spans="1:9">
      <c r="A7" t="s">
        <v>93</v>
      </c>
      <c r="D7">
        <v>12</v>
      </c>
      <c r="F7" s="34" t="s">
        <v>78</v>
      </c>
      <c r="G7" s="34" t="s">
        <v>73</v>
      </c>
      <c r="H7" s="34" t="s">
        <v>79</v>
      </c>
      <c r="I7" s="34" t="s">
        <v>80</v>
      </c>
    </row>
    <row r="8" spans="1:9">
      <c r="F8" t="s">
        <v>81</v>
      </c>
      <c r="G8">
        <v>18000</v>
      </c>
      <c r="H8">
        <v>16</v>
      </c>
      <c r="I8">
        <v>1</v>
      </c>
    </row>
    <row r="9" spans="1:9">
      <c r="A9" s="34"/>
      <c r="B9" s="34" t="s">
        <v>82</v>
      </c>
      <c r="C9" s="34" t="s">
        <v>83</v>
      </c>
      <c r="D9" s="34" t="s">
        <v>84</v>
      </c>
      <c r="F9" t="s">
        <v>85</v>
      </c>
      <c r="G9">
        <v>23500</v>
      </c>
      <c r="H9">
        <v>28</v>
      </c>
      <c r="I9">
        <v>1</v>
      </c>
    </row>
    <row r="10" spans="1:9">
      <c r="A10" t="s">
        <v>86</v>
      </c>
      <c r="B10">
        <v>103600</v>
      </c>
      <c r="C10">
        <v>18000</v>
      </c>
      <c r="D10">
        <v>8633.3333333333339</v>
      </c>
      <c r="F10" t="s">
        <v>87</v>
      </c>
      <c r="G10">
        <v>6000</v>
      </c>
      <c r="H10">
        <v>13</v>
      </c>
      <c r="I10">
        <v>-1</v>
      </c>
    </row>
    <row r="11" spans="1:9">
      <c r="A11" t="s">
        <v>79</v>
      </c>
      <c r="B11">
        <v>140</v>
      </c>
      <c r="C11">
        <v>16</v>
      </c>
      <c r="D11">
        <v>11.666666666666666</v>
      </c>
      <c r="F11" t="s">
        <v>88</v>
      </c>
      <c r="G11">
        <v>3000</v>
      </c>
      <c r="H11">
        <v>16</v>
      </c>
      <c r="I11">
        <v>-1</v>
      </c>
    </row>
    <row r="12" spans="1:9">
      <c r="F12" t="s">
        <v>89</v>
      </c>
      <c r="G12">
        <v>5500</v>
      </c>
      <c r="H12">
        <v>9</v>
      </c>
      <c r="I12">
        <v>-1</v>
      </c>
    </row>
    <row r="13" spans="1:9">
      <c r="F13" t="s">
        <v>90</v>
      </c>
      <c r="G13">
        <v>23000</v>
      </c>
      <c r="H13">
        <v>18</v>
      </c>
      <c r="I13">
        <v>1</v>
      </c>
    </row>
    <row r="14" spans="1:9">
      <c r="A14" s="33" t="s">
        <v>114</v>
      </c>
      <c r="B14" s="33"/>
      <c r="C14" s="33"/>
      <c r="D14" s="33"/>
      <c r="F14" t="s">
        <v>91</v>
      </c>
      <c r="G14">
        <v>0</v>
      </c>
      <c r="H14">
        <v>0</v>
      </c>
      <c r="I14">
        <v>-1</v>
      </c>
    </row>
    <row r="15" spans="1:9">
      <c r="F15" t="s">
        <v>92</v>
      </c>
      <c r="G15">
        <v>24600</v>
      </c>
      <c r="H15">
        <v>40</v>
      </c>
      <c r="I15">
        <v>1</v>
      </c>
    </row>
    <row r="16" spans="1:9">
      <c r="A16" s="34"/>
      <c r="B16" s="34" t="s">
        <v>95</v>
      </c>
      <c r="C16" s="34" t="s">
        <v>96</v>
      </c>
      <c r="D16" s="34" t="s">
        <v>97</v>
      </c>
    </row>
    <row r="17" spans="1:4">
      <c r="A17" t="s">
        <v>94</v>
      </c>
      <c r="B17">
        <v>103600</v>
      </c>
      <c r="C17">
        <v>18000</v>
      </c>
      <c r="D17">
        <v>8633.3333333333339</v>
      </c>
    </row>
  </sheetData>
  <mergeCells count="4">
    <mergeCell ref="A1:B1"/>
    <mergeCell ref="A5:D5"/>
    <mergeCell ref="F5:I5"/>
    <mergeCell ref="A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792B-7D2D-4D07-A6AC-3B57C20BC2A8}">
  <dimension ref="A1:I17"/>
  <sheetViews>
    <sheetView zoomScale="140" zoomScaleNormal="140" workbookViewId="0">
      <selection activeCell="A15" sqref="A15"/>
    </sheetView>
  </sheetViews>
  <sheetFormatPr defaultRowHeight="13.8"/>
  <cols>
    <col min="1" max="1" width="11.59765625" customWidth="1"/>
    <col min="2" max="2" width="11" customWidth="1"/>
    <col min="3" max="3" width="12.8984375" customWidth="1"/>
  </cols>
  <sheetData>
    <row r="1" spans="1:9">
      <c r="A1" s="36" t="s">
        <v>71</v>
      </c>
      <c r="B1" s="36"/>
      <c r="C1" s="35" t="s">
        <v>112</v>
      </c>
    </row>
    <row r="5" spans="1:9">
      <c r="A5" s="33" t="str">
        <f>C1&amp;" QUICK SUMMARY"</f>
        <v>VIJAYAWADA QUICK SUMMARY</v>
      </c>
      <c r="B5" s="33"/>
      <c r="C5" s="33"/>
      <c r="D5" s="33"/>
      <c r="F5" s="33" t="str">
        <f>C1&amp;" SALES PERSONS"</f>
        <v>VIJAYAWADA SALES PERSONS</v>
      </c>
      <c r="G5" s="33"/>
      <c r="H5" s="33"/>
      <c r="I5" s="33"/>
    </row>
    <row r="7" spans="1:9">
      <c r="A7" t="s">
        <v>93</v>
      </c>
      <c r="D7">
        <v>12</v>
      </c>
      <c r="F7" s="34" t="s">
        <v>78</v>
      </c>
      <c r="G7" s="34" t="s">
        <v>73</v>
      </c>
      <c r="H7" s="34" t="s">
        <v>79</v>
      </c>
      <c r="I7" s="34" t="s">
        <v>80</v>
      </c>
    </row>
    <row r="8" spans="1:9">
      <c r="F8" t="s">
        <v>81</v>
      </c>
      <c r="G8">
        <v>18000</v>
      </c>
      <c r="H8">
        <v>16</v>
      </c>
      <c r="I8">
        <v>1</v>
      </c>
    </row>
    <row r="9" spans="1:9">
      <c r="A9" s="34"/>
      <c r="B9" s="34" t="s">
        <v>82</v>
      </c>
      <c r="C9" s="34" t="s">
        <v>83</v>
      </c>
      <c r="D9" s="34" t="s">
        <v>84</v>
      </c>
      <c r="F9" t="s">
        <v>85</v>
      </c>
      <c r="G9">
        <v>23500</v>
      </c>
      <c r="H9">
        <v>28</v>
      </c>
      <c r="I9">
        <v>1</v>
      </c>
    </row>
    <row r="10" spans="1:9">
      <c r="A10" t="s">
        <v>86</v>
      </c>
      <c r="B10">
        <v>103600</v>
      </c>
      <c r="C10">
        <v>18000</v>
      </c>
      <c r="D10">
        <v>8633.3333333333339</v>
      </c>
      <c r="F10" t="s">
        <v>87</v>
      </c>
      <c r="G10">
        <v>6000</v>
      </c>
      <c r="H10">
        <v>13</v>
      </c>
      <c r="I10">
        <v>-1</v>
      </c>
    </row>
    <row r="11" spans="1:9">
      <c r="A11" t="s">
        <v>79</v>
      </c>
      <c r="B11">
        <v>140</v>
      </c>
      <c r="C11">
        <v>16</v>
      </c>
      <c r="D11">
        <v>11.666666666666666</v>
      </c>
      <c r="F11" t="s">
        <v>88</v>
      </c>
      <c r="G11">
        <v>3000</v>
      </c>
      <c r="H11">
        <v>16</v>
      </c>
      <c r="I11">
        <v>-1</v>
      </c>
    </row>
    <row r="12" spans="1:9">
      <c r="F12" t="s">
        <v>89</v>
      </c>
      <c r="G12">
        <v>5500</v>
      </c>
      <c r="H12">
        <v>9</v>
      </c>
      <c r="I12">
        <v>-1</v>
      </c>
    </row>
    <row r="13" spans="1:9">
      <c r="F13" t="s">
        <v>90</v>
      </c>
      <c r="G13">
        <v>23000</v>
      </c>
      <c r="H13">
        <v>18</v>
      </c>
      <c r="I13">
        <v>1</v>
      </c>
    </row>
    <row r="14" spans="1:9">
      <c r="A14" s="33" t="str">
        <f>C1&amp;" SALES PERSONS RANKS"</f>
        <v>VIJAYAWADA SALES PERSONS RANKS</v>
      </c>
      <c r="B14" s="33"/>
      <c r="C14" s="33"/>
      <c r="D14" s="33"/>
      <c r="F14" t="s">
        <v>91</v>
      </c>
      <c r="G14">
        <v>0</v>
      </c>
      <c r="H14">
        <v>0</v>
      </c>
      <c r="I14">
        <v>-1</v>
      </c>
    </row>
    <row r="15" spans="1:9">
      <c r="F15" t="s">
        <v>92</v>
      </c>
      <c r="G15">
        <v>24600</v>
      </c>
      <c r="H15">
        <v>40</v>
      </c>
      <c r="I15">
        <v>1</v>
      </c>
    </row>
    <row r="16" spans="1:9">
      <c r="A16" s="34"/>
      <c r="B16" s="34" t="s">
        <v>95</v>
      </c>
      <c r="C16" s="34" t="s">
        <v>96</v>
      </c>
      <c r="D16" s="34" t="s">
        <v>97</v>
      </c>
    </row>
    <row r="17" spans="1:4">
      <c r="A17" t="s">
        <v>94</v>
      </c>
      <c r="B17">
        <v>103600</v>
      </c>
      <c r="C17">
        <v>18000</v>
      </c>
      <c r="D17">
        <v>8633.3333333333339</v>
      </c>
    </row>
  </sheetData>
  <mergeCells count="4">
    <mergeCell ref="A5:D5"/>
    <mergeCell ref="F5:I5"/>
    <mergeCell ref="A1:B1"/>
    <mergeCell ref="A14:D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EA84-0A7B-4A51-9F77-E7E2BAE8AFCB}">
  <dimension ref="A1:D15"/>
  <sheetViews>
    <sheetView zoomScale="120" zoomScaleNormal="120" workbookViewId="0">
      <selection activeCell="C13" sqref="C13:C14"/>
    </sheetView>
  </sheetViews>
  <sheetFormatPr defaultRowHeight="13.8"/>
  <cols>
    <col min="1" max="1" width="17" customWidth="1"/>
    <col min="2" max="2" width="19.59765625" customWidth="1"/>
    <col min="3" max="3" width="12.796875" customWidth="1"/>
    <col min="4" max="4" width="21.3984375" customWidth="1"/>
  </cols>
  <sheetData>
    <row r="1" spans="1:4" ht="18">
      <c r="A1" s="31" t="s">
        <v>101</v>
      </c>
      <c r="B1" s="31" t="s">
        <v>102</v>
      </c>
      <c r="C1" s="31" t="s">
        <v>42</v>
      </c>
      <c r="D1" s="31" t="s">
        <v>43</v>
      </c>
    </row>
    <row r="2" spans="1:4" ht="15.6">
      <c r="A2" s="32" t="s">
        <v>103</v>
      </c>
      <c r="B2" s="32" t="s">
        <v>104</v>
      </c>
      <c r="C2" s="32" t="s">
        <v>44</v>
      </c>
      <c r="D2" s="32" t="s">
        <v>45</v>
      </c>
    </row>
    <row r="3" spans="1:4" ht="15.6">
      <c r="A3" s="32" t="s">
        <v>103</v>
      </c>
      <c r="B3" s="32" t="s">
        <v>104</v>
      </c>
      <c r="C3" s="32" t="s">
        <v>46</v>
      </c>
      <c r="D3" s="32" t="s">
        <v>47</v>
      </c>
    </row>
    <row r="4" spans="1:4" ht="15.6">
      <c r="A4" s="32" t="s">
        <v>105</v>
      </c>
      <c r="B4" s="32" t="s">
        <v>106</v>
      </c>
      <c r="C4" s="32" t="s">
        <v>46</v>
      </c>
      <c r="D4" s="32" t="s">
        <v>48</v>
      </c>
    </row>
    <row r="5" spans="1:4" ht="15.6">
      <c r="A5" s="32" t="s">
        <v>107</v>
      </c>
      <c r="B5" s="32" t="s">
        <v>108</v>
      </c>
      <c r="C5" s="32" t="s">
        <v>44</v>
      </c>
      <c r="D5" s="32" t="s">
        <v>49</v>
      </c>
    </row>
    <row r="6" spans="1:4" ht="15.6">
      <c r="A6" s="32" t="s">
        <v>107</v>
      </c>
      <c r="B6" s="32" t="s">
        <v>108</v>
      </c>
      <c r="C6" s="32" t="s">
        <v>50</v>
      </c>
      <c r="D6" s="32" t="s">
        <v>51</v>
      </c>
    </row>
    <row r="7" spans="1:4" ht="15.6">
      <c r="A7" s="32" t="s">
        <v>103</v>
      </c>
      <c r="B7" s="32" t="s">
        <v>104</v>
      </c>
      <c r="C7" s="32" t="s">
        <v>50</v>
      </c>
      <c r="D7" s="32" t="s">
        <v>52</v>
      </c>
    </row>
    <row r="8" spans="1:4" ht="15.6">
      <c r="A8" s="32" t="s">
        <v>105</v>
      </c>
      <c r="B8" s="32" t="s">
        <v>109</v>
      </c>
      <c r="C8" s="32" t="s">
        <v>50</v>
      </c>
      <c r="D8" s="32" t="s">
        <v>53</v>
      </c>
    </row>
    <row r="9" spans="1:4" ht="15.6">
      <c r="A9" s="32" t="s">
        <v>103</v>
      </c>
      <c r="B9" s="32" t="s">
        <v>104</v>
      </c>
      <c r="C9" s="32" t="s">
        <v>54</v>
      </c>
      <c r="D9" s="32" t="s">
        <v>55</v>
      </c>
    </row>
    <row r="10" spans="1:4" ht="15.6">
      <c r="A10" s="32" t="s">
        <v>110</v>
      </c>
      <c r="B10" s="32" t="s">
        <v>111</v>
      </c>
      <c r="C10" s="32" t="s">
        <v>50</v>
      </c>
      <c r="D10" s="32" t="s">
        <v>56</v>
      </c>
    </row>
    <row r="11" spans="1:4" ht="15.6">
      <c r="A11" s="32" t="s">
        <v>103</v>
      </c>
      <c r="B11" s="32" t="s">
        <v>104</v>
      </c>
      <c r="C11" s="32" t="s">
        <v>44</v>
      </c>
      <c r="D11" s="32" t="s">
        <v>47</v>
      </c>
    </row>
    <row r="12" spans="1:4" ht="15.6">
      <c r="A12" s="32" t="s">
        <v>105</v>
      </c>
      <c r="B12" s="32" t="s">
        <v>109</v>
      </c>
      <c r="C12" s="32" t="s">
        <v>46</v>
      </c>
      <c r="D12" s="32" t="s">
        <v>53</v>
      </c>
    </row>
    <row r="13" spans="1:4" ht="15.6">
      <c r="A13" s="32"/>
      <c r="B13" s="32"/>
      <c r="C13" s="32"/>
      <c r="D13" s="32"/>
    </row>
    <row r="14" spans="1:4" ht="15.6">
      <c r="A14" s="32"/>
      <c r="B14" s="32"/>
      <c r="C14" s="32"/>
      <c r="D14" s="32"/>
    </row>
    <row r="15" spans="1:4" ht="15.6">
      <c r="A15" s="32"/>
      <c r="B15" s="32"/>
      <c r="C15" s="32"/>
      <c r="D15" s="32"/>
    </row>
  </sheetData>
  <dataValidations count="1">
    <dataValidation type="list" allowBlank="1" showInputMessage="1" showErrorMessage="1" sqref="C12:C15" xr:uid="{18917838-30B0-412D-B4EF-F3C6A5C67D5F}">
      <formula1>"Guntur,Vijayawada,Tenali,Chirala"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5B8F-AA3E-4F2C-8517-A0613F7139B5}">
  <dimension ref="D4:E32"/>
  <sheetViews>
    <sheetView workbookViewId="0">
      <selection activeCell="M4" sqref="M4"/>
    </sheetView>
  </sheetViews>
  <sheetFormatPr defaultRowHeight="13.8"/>
  <cols>
    <col min="4" max="4" width="16.59765625" customWidth="1"/>
    <col min="5" max="5" width="16.69921875" customWidth="1"/>
  </cols>
  <sheetData>
    <row r="4" spans="4:5" ht="18">
      <c r="D4" s="37" t="s">
        <v>100</v>
      </c>
      <c r="E4" s="38"/>
    </row>
    <row r="5" spans="4:5" ht="15.6">
      <c r="D5" s="32" t="s">
        <v>54</v>
      </c>
      <c r="E5" s="32">
        <v>203983</v>
      </c>
    </row>
    <row r="6" spans="4:5" ht="15.6">
      <c r="D6" s="32" t="s">
        <v>54</v>
      </c>
      <c r="E6" s="32">
        <v>88000</v>
      </c>
    </row>
    <row r="7" spans="4:5" ht="15.6">
      <c r="D7" s="32" t="s">
        <v>54</v>
      </c>
      <c r="E7" s="32">
        <v>1200</v>
      </c>
    </row>
    <row r="8" spans="4:5" ht="15.6">
      <c r="D8" s="32" t="s">
        <v>54</v>
      </c>
      <c r="E8" s="32">
        <v>2640</v>
      </c>
    </row>
    <row r="9" spans="4:5" ht="15.6">
      <c r="D9" s="32" t="s">
        <v>54</v>
      </c>
      <c r="E9" s="32">
        <v>18850</v>
      </c>
    </row>
    <row r="10" spans="4:5" ht="15.6">
      <c r="D10" s="39" t="s">
        <v>74</v>
      </c>
      <c r="E10" s="39">
        <f>SUBTOTAL(9,E5:E9)</f>
        <v>314673</v>
      </c>
    </row>
    <row r="11" spans="4:5" ht="15.6">
      <c r="D11" s="32"/>
      <c r="E11" s="32"/>
    </row>
    <row r="12" spans="4:5" ht="18">
      <c r="D12" s="37" t="s">
        <v>98</v>
      </c>
      <c r="E12" s="38"/>
    </row>
    <row r="13" spans="4:5" ht="15.6">
      <c r="D13" s="32" t="s">
        <v>44</v>
      </c>
      <c r="E13" s="32">
        <v>1600</v>
      </c>
    </row>
    <row r="14" spans="4:5" ht="15.6">
      <c r="D14" s="32" t="s">
        <v>44</v>
      </c>
      <c r="E14" s="32">
        <v>220000</v>
      </c>
    </row>
    <row r="15" spans="4:5" ht="15.6">
      <c r="D15" s="32" t="s">
        <v>44</v>
      </c>
      <c r="E15" s="32">
        <v>30969</v>
      </c>
    </row>
    <row r="16" spans="4:5" ht="15.6">
      <c r="D16" s="32" t="s">
        <v>44</v>
      </c>
      <c r="E16" s="32">
        <v>56100</v>
      </c>
    </row>
    <row r="17" spans="4:5" ht="15.6">
      <c r="D17" s="32" t="s">
        <v>44</v>
      </c>
      <c r="E17" s="32">
        <v>7996</v>
      </c>
    </row>
    <row r="18" spans="4:5" ht="15.6">
      <c r="D18" s="39" t="s">
        <v>75</v>
      </c>
      <c r="E18" s="39">
        <f>SUBTOTAL(9,E13:E17)</f>
        <v>316665</v>
      </c>
    </row>
    <row r="19" spans="4:5" ht="15.6">
      <c r="D19" s="32"/>
      <c r="E19" s="32"/>
    </row>
    <row r="20" spans="4:5" ht="18">
      <c r="D20" s="37" t="s">
        <v>99</v>
      </c>
      <c r="E20" s="38"/>
    </row>
    <row r="21" spans="4:5" ht="15.6">
      <c r="D21" s="32" t="s">
        <v>50</v>
      </c>
      <c r="E21" s="32">
        <v>27972</v>
      </c>
    </row>
    <row r="22" spans="4:5" ht="15.6">
      <c r="D22" s="32" t="s">
        <v>50</v>
      </c>
      <c r="E22" s="32">
        <v>23984</v>
      </c>
    </row>
    <row r="23" spans="4:5" ht="15.6">
      <c r="D23" s="32" t="s">
        <v>50</v>
      </c>
      <c r="E23" s="32">
        <v>122400</v>
      </c>
    </row>
    <row r="24" spans="4:5" ht="15.6">
      <c r="D24" s="32" t="s">
        <v>50</v>
      </c>
      <c r="E24" s="32">
        <v>8910</v>
      </c>
    </row>
    <row r="25" spans="4:5" ht="15.6">
      <c r="D25" s="39" t="s">
        <v>76</v>
      </c>
      <c r="E25" s="39">
        <f>SUBTOTAL(9,E21:E24)</f>
        <v>183266</v>
      </c>
    </row>
    <row r="26" spans="4:5" ht="15.6">
      <c r="D26" s="32"/>
      <c r="E26" s="32"/>
    </row>
    <row r="27" spans="4:5" ht="18">
      <c r="D27" s="37" t="s">
        <v>112</v>
      </c>
      <c r="E27" s="38"/>
    </row>
    <row r="28" spans="4:5" ht="15.6">
      <c r="D28" s="32" t="s">
        <v>46</v>
      </c>
      <c r="E28" s="32">
        <v>26973</v>
      </c>
    </row>
    <row r="29" spans="4:5" ht="15.6">
      <c r="D29" s="32" t="s">
        <v>46</v>
      </c>
      <c r="E29" s="32">
        <v>63800</v>
      </c>
    </row>
    <row r="30" spans="4:5" ht="15.6">
      <c r="D30" s="32" t="s">
        <v>46</v>
      </c>
      <c r="E30" s="32">
        <v>128957</v>
      </c>
    </row>
    <row r="31" spans="4:5" ht="15.6">
      <c r="D31" s="32" t="s">
        <v>46</v>
      </c>
      <c r="E31" s="32">
        <v>29000</v>
      </c>
    </row>
    <row r="32" spans="4:5" ht="15" customHeight="1">
      <c r="D32" s="39" t="s">
        <v>77</v>
      </c>
      <c r="E32" s="39">
        <f>SUBTOTAL(9,E28:E31)</f>
        <v>248730</v>
      </c>
    </row>
  </sheetData>
  <sortState xmlns:xlrd2="http://schemas.microsoft.com/office/spreadsheetml/2017/richdata2" ref="D5:E31">
    <sortCondition ref="D7:D31"/>
  </sortState>
  <mergeCells count="4">
    <mergeCell ref="D4:E4"/>
    <mergeCell ref="D12:E12"/>
    <mergeCell ref="D20:E20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PATTREN</vt:lpstr>
      <vt:lpstr>GOTOCELL</vt:lpstr>
      <vt:lpstr>CLIPBOARD</vt:lpstr>
      <vt:lpstr>SUBTOTAL</vt:lpstr>
      <vt:lpstr>TITILES-1</vt:lpstr>
      <vt:lpstr>TITILES</vt:lpstr>
      <vt:lpstr>DROPDOWN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2024-07-07T13:46:46Z</dcterms:created>
  <dcterms:modified xsi:type="dcterms:W3CDTF">2024-07-08T13:08:13Z</dcterms:modified>
</cp:coreProperties>
</file>