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oman\Excel\"/>
    </mc:Choice>
  </mc:AlternateContent>
  <xr:revisionPtr revIDLastSave="0" documentId="8_{9F01BDD5-BE1E-4B4F-8AE6-BA0FDF926F6F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Data" sheetId="1" r:id="rId1"/>
    <sheet name="Dashboard" sheetId="2" r:id="rId2"/>
    <sheet name="Calculations" sheetId="3" r:id="rId3"/>
  </sheets>
  <definedNames>
    <definedName name="_xlcn.WorksheetConnection_telugudashboardblank.xlsxchocolate1" hidden="1">chocolate[]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olate" name="chocolate" connection="WorksheetConnection_telugu-dashboard-blank.xlsx!chocolat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5" i="2"/>
  <c r="E25" i="2"/>
  <c r="G25" i="2"/>
  <c r="I25" i="2"/>
  <c r="E26" i="2"/>
  <c r="G26" i="2"/>
  <c r="I26" i="2"/>
  <c r="C27" i="2"/>
  <c r="E27" i="2"/>
  <c r="G27" i="2"/>
  <c r="I27" i="2"/>
  <c r="C28" i="2"/>
  <c r="E28" i="2"/>
  <c r="G28" i="2"/>
  <c r="I28" i="2"/>
  <c r="C29" i="2"/>
  <c r="E29" i="2"/>
  <c r="G29" i="2"/>
  <c r="I29" i="2"/>
  <c r="C30" i="2"/>
  <c r="E30" i="2"/>
  <c r="G30" i="2"/>
  <c r="I30" i="2"/>
  <c r="C31" i="2"/>
  <c r="E31" i="2"/>
  <c r="G31" i="2"/>
  <c r="I31" i="2"/>
  <c r="C32" i="2"/>
  <c r="E32" i="2"/>
  <c r="G32" i="2"/>
  <c r="I32" i="2"/>
  <c r="C33" i="2"/>
  <c r="E33" i="2"/>
  <c r="G33" i="2"/>
  <c r="I33" i="2"/>
  <c r="C34" i="2"/>
  <c r="E34" i="2"/>
  <c r="G34" i="2"/>
  <c r="I34" i="2"/>
  <c r="C35" i="2"/>
  <c r="E35" i="2"/>
  <c r="G35" i="2"/>
  <c r="I35" i="2"/>
  <c r="C36" i="2"/>
  <c r="E36" i="2"/>
  <c r="G36" i="2"/>
  <c r="I36" i="2"/>
  <c r="C37" i="2"/>
  <c r="E37" i="2"/>
  <c r="G37" i="2"/>
  <c r="I37" i="2"/>
  <c r="C38" i="2"/>
  <c r="E38" i="2"/>
  <c r="G38" i="2"/>
  <c r="I38" i="2"/>
  <c r="C39" i="2"/>
  <c r="E39" i="2"/>
  <c r="G39" i="2"/>
  <c r="I39" i="2"/>
  <c r="C40" i="2"/>
  <c r="E40" i="2"/>
  <c r="G40" i="2"/>
  <c r="I40" i="2"/>
  <c r="C41" i="2"/>
  <c r="E41" i="2"/>
  <c r="G41" i="2"/>
  <c r="I41" i="2"/>
  <c r="C42" i="2"/>
  <c r="E42" i="2"/>
  <c r="G42" i="2"/>
  <c r="I42" i="2"/>
  <c r="C43" i="2"/>
  <c r="E43" i="2"/>
  <c r="G43" i="2"/>
  <c r="I43" i="2"/>
  <c r="C44" i="2"/>
  <c r="E44" i="2"/>
  <c r="G44" i="2"/>
  <c r="I44" i="2"/>
  <c r="C45" i="2"/>
  <c r="E45" i="2"/>
  <c r="G45" i="2"/>
  <c r="I45" i="2"/>
  <c r="C46" i="2"/>
  <c r="E46" i="2"/>
  <c r="G46" i="2"/>
  <c r="I46" i="2"/>
  <c r="C47" i="2"/>
  <c r="E47" i="2"/>
  <c r="G47" i="2"/>
  <c r="I47" i="2"/>
  <c r="C48" i="2"/>
  <c r="E48" i="2"/>
  <c r="G48" i="2"/>
  <c r="I48" i="2"/>
  <c r="C49" i="2"/>
  <c r="E49" i="2"/>
  <c r="G49" i="2"/>
  <c r="I49" i="2"/>
  <c r="I6" i="2"/>
  <c r="G6" i="2"/>
  <c r="E6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AC123-FC87-4F0F-B76F-3BF77C56CE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F45C08C-7B90-4FCB-B6E0-1BFE105C94D0}" name="WorksheetConnection_telugu-dashboard-blank.xlsx!chocolate" type="102" refreshedVersion="8" minRefreshableVersion="5">
    <extLst>
      <ext xmlns:x15="http://schemas.microsoft.com/office/spreadsheetml/2010/11/main" uri="{DE250136-89BD-433C-8126-D09CA5730AF9}">
        <x15:connection id="chocolate" autoDelete="1">
          <x15:rangePr sourceName="_xlcn.WorksheetConnection_telugudashboardblank.xlsxchocolate1"/>
        </x15:connection>
      </ext>
    </extLst>
  </connection>
</connections>
</file>

<file path=xl/sharedStrings.xml><?xml version="1.0" encoding="utf-8"?>
<sst xmlns="http://schemas.openxmlformats.org/spreadsheetml/2006/main" count="7267" uniqueCount="78">
  <si>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</si>
  <si>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</si>
  <si>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</si>
  <si>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</si>
  <si>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</si>
  <si>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</si>
  <si>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</si>
  <si>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</si>
  <si>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</si>
  <si>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</si>
  <si>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</si>
  <si>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</si>
  <si>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</si>
  <si>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</si>
  <si>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</si>
  <si>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</si>
  <si>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</si>
  <si>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</si>
  <si>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</si>
  <si>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</si>
  <si>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</si>
  <si>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</si>
  <si>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</si>
  <si>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</si>
  <si>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</si>
  <si>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</si>
  <si>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</si>
  <si>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</si>
  <si>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</si>
  <si>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</si>
  <si>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</si>
  <si>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</si>
  <si>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</si>
  <si>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</si>
  <si>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</si>
  <si>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</si>
  <si>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</si>
  <si>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</si>
  <si>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</si>
  <si>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</si>
  <si>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</si>
  <si>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</si>
  <si>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</si>
  <si>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</si>
  <si>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</si>
  <si>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</si>
  <si>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</si>
  <si>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</si>
  <si>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</si>
  <si>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</si>
  <si>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</si>
  <si>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</si>
  <si>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</si>
  <si>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</si>
  <si>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</si>
  <si>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</si>
  <si>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</si>
  <si>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</si>
  <si>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</si>
  <si>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</si>
  <si>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</si>
  <si>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</si>
  <si>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</si>
  <si>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Row Labels</t>
  </si>
  <si>
    <t>Grand Total</t>
  </si>
  <si>
    <t>Sum of Boxes</t>
  </si>
  <si>
    <t>Sum of Amount</t>
  </si>
  <si>
    <t>Count of Product</t>
  </si>
  <si>
    <t>Distinct Count of Sales Person</t>
  </si>
  <si>
    <t>Average amount per person</t>
  </si>
  <si>
    <t>Total Sales</t>
  </si>
  <si>
    <t>Total Boxes</t>
  </si>
  <si>
    <t>Total Shipments</t>
  </si>
  <si>
    <t>Sales Per Person</t>
  </si>
  <si>
    <t>Sales</t>
  </si>
  <si>
    <t>Shipments</t>
  </si>
  <si>
    <t>Monthly Sales Dashboard - Awesome Chocolates</t>
  </si>
  <si>
    <t>Awesome Chocolate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</si>
</sst>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₹-44A]#,##0"/>
    <numFmt numFmtId="165" formatCode="[$₹-44A]#,##0.00"/>
    <numFmt numFmtId="166" formatCode="&quot;₹&quot;\ #,##0;#,##0\ \-&quot;₹&quot;;&quot;₹&quot;\ #,##0"/>
    <numFmt numFmtId="167" formatCode="&quot;₹&quot;\ #,##0.00"/>
    <numFmt numFmtId="168" formatCode="&quot;₹&quot;\ #,##0.00,,"/>
    <numFmt numFmtId="169" formatCode="[$₹-44A]#,##0,,"/>
  </numFmts>
  <fonts count="7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ptos Black"/>
      <family val="2"/>
    </font>
    <font>
      <b/>
      <sz val="14"/>
      <color theme="1"/>
      <name val="Times New Roman"/>
      <family val="1"/>
    </font>
    <font>
      <sz val="24"/>
      <color theme="1"/>
      <name val="ADLaM Display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0" fontId="0" fillId="0" borderId="4" xfId="0" applyBorder="1"/>
    <xf numFmtId="0" fontId="0" fillId="0" borderId="3" xfId="0" applyBorder="1"/>
    <xf numFmtId="167" fontId="0" fillId="0" borderId="4" xfId="0" applyNumberFormat="1" applyBorder="1"/>
    <xf numFmtId="0" fontId="0" fillId="0" borderId="5" xfId="0" applyBorder="1"/>
    <xf numFmtId="3" fontId="0" fillId="0" borderId="4" xfId="0" applyNumberFormat="1" applyBorder="1"/>
    <xf numFmtId="0" fontId="2" fillId="5" borderId="3" xfId="0" applyFont="1" applyFill="1" applyBorder="1"/>
    <xf numFmtId="0" fontId="0" fillId="5" borderId="4" xfId="0" applyFill="1" applyBorder="1"/>
    <xf numFmtId="0" fontId="2" fillId="5" borderId="4" xfId="0" applyFont="1" applyFill="1" applyBorder="1"/>
    <xf numFmtId="0" fontId="2" fillId="5" borderId="5" xfId="0" applyFont="1" applyFill="1" applyBorder="1"/>
    <xf numFmtId="167" fontId="3" fillId="6" borderId="2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0" tint="-0.14996795556505021"/>
        </patternFill>
      </fill>
    </dxf>
    <dxf>
      <numFmt numFmtId="169" formatCode="[$₹-44A]#,##0,,"/>
    </dxf>
    <dxf>
      <numFmt numFmtId="3" formatCode="#,##0"/>
    </dxf>
    <dxf>
      <numFmt numFmtId="3" formatCode="#,##0"/>
    </dxf>
    <dxf>
      <numFmt numFmtId="167" formatCode="&quot;₹&quot;\ #,##0.00"/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 Chocolate_Dashboard.xlsx]Calculations!PivotTable2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Geography</a:t>
            </a:r>
          </a:p>
        </c:rich>
      </c:tx>
      <c:layout>
        <c:manualLayout>
          <c:xMode val="edge"/>
          <c:yMode val="edge"/>
          <c:x val="1.189566929133856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  <a:alpha val="92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  <a:alpha val="92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>
                  <a:lumMod val="40000"/>
                  <a:lumOff val="60000"/>
                </a:schemeClr>
              </a:gs>
              <a:gs pos="41259">
                <a:schemeClr val="accent4">
                  <a:lumMod val="95000"/>
                  <a:lumOff val="5000"/>
                </a:schemeClr>
              </a:gs>
              <a:gs pos="16000">
                <a:schemeClr val="accent4">
                  <a:lumMod val="95000"/>
                  <a:lumOff val="5000"/>
                </a:schemeClr>
              </a:gs>
              <a:gs pos="95000">
                <a:schemeClr val="accent4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  <a:scene3d>
            <a:camera prst="orthographicFront"/>
            <a:lightRig rig="threePt" dir="t"/>
          </a:scene3d>
          <a:sp3d prstMaterial="matte"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4">
                  <a:lumMod val="40000"/>
                  <a:lumOff val="60000"/>
                </a:schemeClr>
              </a:gs>
              <a:gs pos="41259">
                <a:schemeClr val="accent4">
                  <a:lumMod val="95000"/>
                  <a:lumOff val="5000"/>
                </a:schemeClr>
              </a:gs>
              <a:gs pos="16000">
                <a:schemeClr val="accent4">
                  <a:lumMod val="95000"/>
                  <a:lumOff val="5000"/>
                </a:schemeClr>
              </a:gs>
              <a:gs pos="95000">
                <a:schemeClr val="accent4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  <a:scene3d>
            <a:camera prst="orthographicFront"/>
            <a:lightRig rig="threePt" dir="t"/>
          </a:scene3d>
          <a:sp3d prstMaterial="matte">
            <a:bevelT w="114300" prst="artDeco"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Calculations!$C$14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41259">
                  <a:schemeClr val="accent4">
                    <a:lumMod val="95000"/>
                    <a:lumOff val="5000"/>
                  </a:schemeClr>
                </a:gs>
                <a:gs pos="16000">
                  <a:schemeClr val="accent4">
                    <a:lumMod val="95000"/>
                    <a:lumOff val="5000"/>
                  </a:schemeClr>
                </a:gs>
                <a:gs pos="95000">
                  <a:schemeClr val="accent4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prstMaterial="matte"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Calculations!$B$15:$B$21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Calculations!$C$15:$C$21</c:f>
              <c:numCache>
                <c:formatCode>General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E-4151-928D-F3C8044B0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887515776"/>
        <c:axId val="887503776"/>
      </c:barChart>
      <c:catAx>
        <c:axId val="887515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03776"/>
        <c:crosses val="autoZero"/>
        <c:auto val="1"/>
        <c:lblAlgn val="ctr"/>
        <c:lblOffset val="100"/>
        <c:noMultiLvlLbl val="0"/>
      </c:catAx>
      <c:valAx>
        <c:axId val="887503776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[Awesome Chocolate_Dashboard.xlsx]Calculations!PivotTable3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Category</a:t>
            </a:r>
          </a:p>
        </c:rich>
      </c:tx>
      <c:layout>
        <c:manualLayout>
          <c:xMode val="edge"/>
          <c:yMode val="edge"/>
          <c:x val="2.409711286089238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27917760279965"/>
              <c:y val="2.41856226305045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4977784639665234E-2"/>
              <c:y val="-0.10787570690261655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8.5623917108400671E-2"/>
              <c:y val="-1.8196823335227426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2770219738866581"/>
              <c:y val="0.17933723408883281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Calculations!$C$32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E7-4341-9EFF-6BC85439DE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E7-4341-9EFF-6BC85439DE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E7-4341-9EFF-6BC85439DE89}"/>
              </c:ext>
            </c:extLst>
          </c:dPt>
          <c:dLbls>
            <c:dLbl>
              <c:idx val="0"/>
              <c:layout>
                <c:manualLayout>
                  <c:x val="6.4977784639665234E-2"/>
                  <c:y val="-0.107875706902616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E7-4341-9EFF-6BC85439DE89}"/>
                </c:ext>
              </c:extLst>
            </c:dLbl>
            <c:dLbl>
              <c:idx val="1"/>
              <c:layout>
                <c:manualLayout>
                  <c:x val="-8.5623917108400671E-2"/>
                  <c:y val="-1.819682333522742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7-4341-9EFF-6BC85439DE89}"/>
                </c:ext>
              </c:extLst>
            </c:dLbl>
            <c:dLbl>
              <c:idx val="2"/>
              <c:layout>
                <c:manualLayout>
                  <c:x val="-0.12770219738866581"/>
                  <c:y val="0.179337234088832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E7-4341-9EFF-6BC85439DE8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Calculations!$B$33:$B$36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Calculations!$C$33:$C$36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E7-4341-9EFF-6BC85439DE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7620</xdr:rowOff>
    </xdr:from>
    <xdr:to>
      <xdr:col>4</xdr:col>
      <xdr:colOff>2346960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88A7C-3E64-43B7-98A9-900D9A5B8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7</xdr:row>
      <xdr:rowOff>7620</xdr:rowOff>
    </xdr:from>
    <xdr:to>
      <xdr:col>9</xdr:col>
      <xdr:colOff>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28E26-AA2D-4510-8247-3F4FDE141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lipi Sridhar Reddy" refreshedDate="45790.857838888885" backgroundQuery="1" createdVersion="8" refreshedVersion="8" minRefreshableVersion="3" recordCount="0" supportSubquery="1" supportAdvancedDrill="1" xr:uid="{DB05899C-7759-474A-91E5-6F959504502A}">
  <cacheSource type="external" connectionId="1"/>
  <cacheFields count="5">
    <cacheField name="[Measures].[Sum of Amount]" caption="Sum of Amount" numFmtId="0" hierarchy="8" level="32767"/>
    <cacheField name="[Measures].[Sum of Boxes]" caption="Sum of Boxes" numFmtId="0" hierarchy="7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erage amount per person]" caption="Average amount per person" numFmtId="0" hierarchy="12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0" memberValueDatatype="130" unbalanced="0"/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0" memberValueDatatype="130" unbalanced="0"/>
    <cacheHierarchy uniqueName="[Measures].[Sum of Boxes]" caption="Sum of Boxes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mount]" caption="Sum of Amount" measure="1" displayFolder="" measureGroup="chocolat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 oneField="1">
      <fieldsUsage count="1">
        <fieldUsage x="4"/>
      </fieldsUsage>
    </cacheHierarchy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lipi Sridhar Reddy" refreshedDate="45790.871886689813" backgroundQuery="1" createdVersion="8" refreshedVersion="8" minRefreshableVersion="3" recordCount="0" supportSubquery="1" supportAdvancedDrill="1" xr:uid="{0E2CBC61-63EE-4160-B019-F156E1E90CB8}">
  <cacheSource type="external" connectionId="1"/>
  <cacheFields count="2">
    <cacheField name="[chocolat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8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2" memberValueDatatype="130" unbalanced="0">
      <fieldsUsage count="2">
        <fieldUsage x="-1"/>
        <fieldUsage x="0"/>
      </fieldsUsage>
    </cacheHierarchy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0" memberValueDatatype="130" unbalanced="0"/>
    <cacheHierarchy uniqueName="[Measures].[Sum of Boxes]" caption="Sum of Boxes" measure="1" displayFolder="" measureGroup="chocol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lipi Sridhar Reddy" refreshedDate="45790.877358796293" backgroundQuery="1" createdVersion="8" refreshedVersion="8" minRefreshableVersion="3" recordCount="0" supportSubquery="1" supportAdvancedDrill="1" xr:uid="{12FD2CB7-3608-4CF6-A7A2-9FEB1CF67A47}">
  <cacheSource type="external" connectionId="1"/>
  <cacheFields count="3">
    <cacheField name="[chocolat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8" level="32767"/>
    <cacheField name="[chocolate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2" memberValueDatatype="130" unbalanced="0">
      <fieldsUsage count="2">
        <fieldUsage x="-1"/>
        <fieldUsage x="0"/>
      </fieldsUsage>
    </cacheHierarchy>
    <cacheHierarchy uniqueName="[chocolate].[Product]" caption="Product" attribute="1" defaultMemberUniqueName="[chocolate].[Product].[All]" allUniqueName="[chocolate].[Product].[All]" dimensionUniqueName="[chocolate]" displayFolder="" count="0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0" memberValueDatatype="130" unbalanced="0"/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2" memberValueDatatype="130" unbalanced="0">
      <fieldsUsage count="2">
        <fieldUsage x="-1"/>
        <fieldUsage x="2"/>
      </fieldsUsage>
    </cacheHierarchy>
    <cacheHierarchy uniqueName="[Measures].[Sum of Boxes]" caption="Sum of Boxes" measure="1" displayFolder="" measureGroup="chocolat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lipi Sridhar Reddy" refreshedDate="45791.482661574075" backgroundQuery="1" createdVersion="8" refreshedVersion="8" minRefreshableVersion="3" recordCount="0" supportSubquery="1" supportAdvancedDrill="1" xr:uid="{792529F2-E68A-4C76-9AF9-3AC707723B1F}">
  <cacheSource type="external" connectionId="1"/>
  <cacheFields count="5">
    <cacheField name="[chocolate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8" level="32767"/>
    <cacheField name="[chocolate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7" level="32767"/>
    <cacheField name="[Measures].[Count of Product]" caption="Count of Product" numFmtId="0" hierarchy="9" level="32767"/>
  </cacheFields>
  <cacheHierarchies count="15">
    <cacheHierarchy uniqueName="[chocolate].[Country]" caption="Country" attribute="1" defaultMemberUniqueName="[chocolate].[Country].[All]" allUniqueName="[chocolate].[Country].[All]" dimensionUniqueName="[chocolate]" displayFolder="" count="2" memberValueDatatype="130" unbalanced="0">
      <fieldsUsage count="2">
        <fieldUsage x="-1"/>
        <fieldUsage x="0"/>
      </fieldsUsage>
    </cacheHierarchy>
    <cacheHierarchy uniqueName="[chocolate].[Product]" caption="Product" attribute="1" defaultMemberUniqueName="[chocolate].[Product].[All]" allUniqueName="[chocolate].[Product].[All]" dimensionUniqueName="[chocolate]" displayFolder="" count="2" memberValueDatatype="130" unbalanced="0"/>
    <cacheHierarchy uniqueName="[chocolate].[Sales Person]" caption="Sales Person" attribute="1" defaultMemberUniqueName="[chocolate].[Sales Person].[All]" allUniqueName="[chocolate].[Sales Person].[All]" dimensionUniqueName="[chocolate]" displayFolder="" count="2" memberValueDatatype="130" unbalanced="0">
      <fieldsUsage count="2">
        <fieldUsage x="-1"/>
        <fieldUsage x="2"/>
      </fieldsUsage>
    </cacheHierarchy>
    <cacheHierarchy uniqueName="[chocolate].[Date]" caption="Date" attribute="1" time="1" defaultMemberUniqueName="[chocolate].[Date].[All]" allUniqueName="[chocolate].[Date].[All]" dimensionUniqueName="[chocolate]" displayFolder="" count="0" memberValueDatatype="7" unbalanced="0"/>
    <cacheHierarchy uniqueName="[chocolate].[Amount]" caption="Amount" attribute="1" defaultMemberUniqueName="[chocolate].[Amount].[All]" allUniqueName="[chocolate].[Amount].[All]" dimensionUniqueName="[chocolate]" displayFolder="" count="0" memberValueDatatype="5" unbalanced="0"/>
    <cacheHierarchy uniqueName="[chocolate].[Boxes]" caption="Boxes" attribute="1" defaultMemberUniqueName="[chocolate].[Boxes].[All]" allUniqueName="[chocolate].[Boxes].[All]" dimensionUniqueName="[chocolate]" displayFolder="" count="0" memberValueDatatype="20" unbalanced="0"/>
    <cacheHierarchy uniqueName="[chocolate].[Category]" caption="Category" attribute="1" defaultMemberUniqueName="[chocolate].[Category].[All]" allUniqueName="[chocolate].[Category].[All]" dimensionUniqueName="[chocolate]" displayFolder="" count="2" memberValueDatatype="130" unbalanced="0"/>
    <cacheHierarchy uniqueName="[Measures].[Sum of Boxes]" caption="Sum of Boxes" measure="1" displayFolder="" measureGroup="chocolat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mount]" caption="Sum of Amount" measure="1" displayFolder="" measureGroup="chocola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chocolate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amount per person]" caption="Average amount per person" measure="1" displayFolder="" measureGroup="chocolate" count="0"/>
    <cacheHierarchy uniqueName="[Measures].[__XL_Count chocolate]" caption="__XL_Count chocolate" measure="1" displayFolder="" measureGroup="chocolate" count="0" hidden="1"/>
    <cacheHierarchy uniqueName="[Measures].[__No measures defined]" caption="__No measures defined" measure="1" displayFolder="" count="0" hidden="1"/>
  </cacheHierarchies>
  <kpis count="0"/>
  <dimensions count="2">
    <dimension name="chocolate" uniqueName="[chocolate]" caption="chocolate"/>
    <dimension measure="1" name="Measures" uniqueName="[Measures]" caption="Measures"/>
  </dimensions>
  <measureGroups count="1">
    <measureGroup name="chocolate" caption="chocolat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7AB3B-7985-4359-8F08-1FEA2A786653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2">
  <location ref="B32:C36" firstHeaderRow="1" firstDataRow="1" firstDataCol="1"/>
  <pivotFields count="3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 numFmtId="168"/>
  </dataFields>
  <formats count="1">
    <format dxfId="1">
      <pivotArea collapsedLevelsAreSubtotals="1" fieldPosition="0">
        <references count="1">
          <reference field="2" count="1">
            <x v="0"/>
          </reference>
        </references>
      </pivotArea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1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D83E4-2EFD-42D7-A830-809061F121AB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B14:C21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775BC-F024-4BB8-BE8F-746E70323951}" name="PivotTable4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2">
  <location ref="B45:E71" firstHeaderRow="0" firstDataRow="1" firstDataCol="1"/>
  <pivotFields count="5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 numFmtId="168"/>
    <dataField name="Sum of Boxes" fld="3" baseField="0" baseItem="0"/>
    <dataField name="Count of Product" fld="4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F5728-41CC-4D3D-A225-9B897D00FF6B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4:F5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7"/>
    <dataField name="Sum of Boxes" fld="1" baseField="0" baseItem="0" numFmtId="3"/>
    <dataField name="Count of Product" fld="2" subtotal="count" baseField="0" baseItem="0" numFmtId="3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3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late">
        <x15:activeTabTopLevelEntity name="[chocol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0F5E50-A084-4537-94B3-60458427B425}" name="chocolate" displayName="chocolate" ref="C4:I1804" totalsRowShown="0" headerRowDxfId="10" headerRowBorderDxfId="9">
  <autoFilter ref="C4:I1804" xr:uid="{3D0F5E50-A084-4537-94B3-60458427B425}"/>
  <tableColumns count="7">
    <tableColumn id="1" xr3:uid="{5107FBB6-B282-4851-ABA6-F521D62F1C57}" name="Country"/>
    <tableColumn id="2" xr3:uid="{52AC9E53-D87E-44D2-95FB-7CB81FB4C836}" name="Product"/>
    <tableColumn id="3" xr3:uid="{05606102-536A-47E4-9505-8851E9FC1709}" name="Sales Person"/>
    <tableColumn id="4" xr3:uid="{EDCBB418-164E-47A9-A9C6-C3D5C3A220A1}" name="Date" dataDxfId="8"/>
    <tableColumn id="5" xr3:uid="{32778248-040D-48E7-A7BB-AF25963BDEC7}" name="Amount" dataDxfId="7"/>
    <tableColumn id="6" xr3:uid="{0C64E7B9-5307-4158-BC3E-CE1828B941DA}" name="Boxes" dataDxfId="6"/>
    <tableColumn id="7" xr3:uid="{F1B1D273-366A-4BA2-9778-19B4690C8293}" name="Category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topLeftCell="A2" workbookViewId="0">
      <selection activeCell="E7" sqref="E7"/>
    </sheetView>
  </sheetViews>
  <sheetFormatPr defaultRowHeight="14.4" x14ac:dyDescent="0.3"/>
  <cols>
    <col min="1" max="1" width="1.6640625" customWidth="1"/>
    <col min="2" max="2" width="3.6640625" customWidth="1"/>
    <col min="3" max="3" width="13.5546875" bestFit="1" customWidth="1"/>
    <col min="4" max="4" width="21.88671875" bestFit="1" customWidth="1"/>
    <col min="5" max="5" width="25.109375" bestFit="1" customWidth="1"/>
    <col min="6" max="6" width="10.109375" bestFit="1" customWidth="1"/>
    <col min="7" max="7" width="10.33203125" bestFit="1" customWidth="1"/>
    <col min="8" max="8" width="7.77734375" customWidth="1"/>
    <col min="9" max="9" width="10.44140625" customWidth="1"/>
  </cols>
  <sheetData>
    <row r="1" spans="1:9" s="1" customFormat="1" ht="52.5" customHeight="1" x14ac:dyDescent="0.3">
      <c r="A1" s="3"/>
      <c r="C1" s="2" t="s">
        <v>77</v>
      </c>
    </row>
    <row r="4" spans="1:9" x14ac:dyDescent="0.3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x14ac:dyDescent="0.3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x14ac:dyDescent="0.3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x14ac:dyDescent="0.3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x14ac:dyDescent="0.3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x14ac:dyDescent="0.3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x14ac:dyDescent="0.3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x14ac:dyDescent="0.3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x14ac:dyDescent="0.3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x14ac:dyDescent="0.3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x14ac:dyDescent="0.3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x14ac:dyDescent="0.3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x14ac:dyDescent="0.3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x14ac:dyDescent="0.3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x14ac:dyDescent="0.3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x14ac:dyDescent="0.3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x14ac:dyDescent="0.3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x14ac:dyDescent="0.3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x14ac:dyDescent="0.3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x14ac:dyDescent="0.3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x14ac:dyDescent="0.3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x14ac:dyDescent="0.3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x14ac:dyDescent="0.3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x14ac:dyDescent="0.3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x14ac:dyDescent="0.3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x14ac:dyDescent="0.3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x14ac:dyDescent="0.3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x14ac:dyDescent="0.3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x14ac:dyDescent="0.3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x14ac:dyDescent="0.3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x14ac:dyDescent="0.3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x14ac:dyDescent="0.3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x14ac:dyDescent="0.3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x14ac:dyDescent="0.3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x14ac:dyDescent="0.3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x14ac:dyDescent="0.3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x14ac:dyDescent="0.3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x14ac:dyDescent="0.3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x14ac:dyDescent="0.3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x14ac:dyDescent="0.3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x14ac:dyDescent="0.3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x14ac:dyDescent="0.3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x14ac:dyDescent="0.3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x14ac:dyDescent="0.3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x14ac:dyDescent="0.3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x14ac:dyDescent="0.3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x14ac:dyDescent="0.3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x14ac:dyDescent="0.3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x14ac:dyDescent="0.3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x14ac:dyDescent="0.3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x14ac:dyDescent="0.3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x14ac:dyDescent="0.3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x14ac:dyDescent="0.3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x14ac:dyDescent="0.3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x14ac:dyDescent="0.3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x14ac:dyDescent="0.3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x14ac:dyDescent="0.3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x14ac:dyDescent="0.3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x14ac:dyDescent="0.3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x14ac:dyDescent="0.3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x14ac:dyDescent="0.3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x14ac:dyDescent="0.3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x14ac:dyDescent="0.3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x14ac:dyDescent="0.3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x14ac:dyDescent="0.3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x14ac:dyDescent="0.3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x14ac:dyDescent="0.3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x14ac:dyDescent="0.3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x14ac:dyDescent="0.3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x14ac:dyDescent="0.3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x14ac:dyDescent="0.3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x14ac:dyDescent="0.3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x14ac:dyDescent="0.3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x14ac:dyDescent="0.3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x14ac:dyDescent="0.3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x14ac:dyDescent="0.3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x14ac:dyDescent="0.3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x14ac:dyDescent="0.3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x14ac:dyDescent="0.3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x14ac:dyDescent="0.3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x14ac:dyDescent="0.3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x14ac:dyDescent="0.3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x14ac:dyDescent="0.3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x14ac:dyDescent="0.3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x14ac:dyDescent="0.3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x14ac:dyDescent="0.3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x14ac:dyDescent="0.3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x14ac:dyDescent="0.3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x14ac:dyDescent="0.3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x14ac:dyDescent="0.3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x14ac:dyDescent="0.3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x14ac:dyDescent="0.3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x14ac:dyDescent="0.3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x14ac:dyDescent="0.3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x14ac:dyDescent="0.3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x14ac:dyDescent="0.3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x14ac:dyDescent="0.3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x14ac:dyDescent="0.3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x14ac:dyDescent="0.3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x14ac:dyDescent="0.3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x14ac:dyDescent="0.3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x14ac:dyDescent="0.3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x14ac:dyDescent="0.3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x14ac:dyDescent="0.3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x14ac:dyDescent="0.3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x14ac:dyDescent="0.3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x14ac:dyDescent="0.3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x14ac:dyDescent="0.3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x14ac:dyDescent="0.3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x14ac:dyDescent="0.3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x14ac:dyDescent="0.3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x14ac:dyDescent="0.3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x14ac:dyDescent="0.3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x14ac:dyDescent="0.3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x14ac:dyDescent="0.3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x14ac:dyDescent="0.3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x14ac:dyDescent="0.3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x14ac:dyDescent="0.3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x14ac:dyDescent="0.3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x14ac:dyDescent="0.3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x14ac:dyDescent="0.3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x14ac:dyDescent="0.3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x14ac:dyDescent="0.3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x14ac:dyDescent="0.3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x14ac:dyDescent="0.3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x14ac:dyDescent="0.3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x14ac:dyDescent="0.3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x14ac:dyDescent="0.3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x14ac:dyDescent="0.3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x14ac:dyDescent="0.3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x14ac:dyDescent="0.3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x14ac:dyDescent="0.3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x14ac:dyDescent="0.3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x14ac:dyDescent="0.3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x14ac:dyDescent="0.3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x14ac:dyDescent="0.3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x14ac:dyDescent="0.3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x14ac:dyDescent="0.3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x14ac:dyDescent="0.3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x14ac:dyDescent="0.3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x14ac:dyDescent="0.3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x14ac:dyDescent="0.3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x14ac:dyDescent="0.3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x14ac:dyDescent="0.3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x14ac:dyDescent="0.3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x14ac:dyDescent="0.3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x14ac:dyDescent="0.3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x14ac:dyDescent="0.3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x14ac:dyDescent="0.3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x14ac:dyDescent="0.3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x14ac:dyDescent="0.3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x14ac:dyDescent="0.3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x14ac:dyDescent="0.3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x14ac:dyDescent="0.3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x14ac:dyDescent="0.3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x14ac:dyDescent="0.3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x14ac:dyDescent="0.3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x14ac:dyDescent="0.3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x14ac:dyDescent="0.3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x14ac:dyDescent="0.3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x14ac:dyDescent="0.3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x14ac:dyDescent="0.3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x14ac:dyDescent="0.3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x14ac:dyDescent="0.3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x14ac:dyDescent="0.3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x14ac:dyDescent="0.3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x14ac:dyDescent="0.3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x14ac:dyDescent="0.3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x14ac:dyDescent="0.3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x14ac:dyDescent="0.3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x14ac:dyDescent="0.3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x14ac:dyDescent="0.3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x14ac:dyDescent="0.3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x14ac:dyDescent="0.3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x14ac:dyDescent="0.3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x14ac:dyDescent="0.3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x14ac:dyDescent="0.3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x14ac:dyDescent="0.3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x14ac:dyDescent="0.3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x14ac:dyDescent="0.3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x14ac:dyDescent="0.3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x14ac:dyDescent="0.3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x14ac:dyDescent="0.3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x14ac:dyDescent="0.3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x14ac:dyDescent="0.3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x14ac:dyDescent="0.3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x14ac:dyDescent="0.3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x14ac:dyDescent="0.3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x14ac:dyDescent="0.3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x14ac:dyDescent="0.3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x14ac:dyDescent="0.3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x14ac:dyDescent="0.3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x14ac:dyDescent="0.3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x14ac:dyDescent="0.3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x14ac:dyDescent="0.3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x14ac:dyDescent="0.3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x14ac:dyDescent="0.3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x14ac:dyDescent="0.3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x14ac:dyDescent="0.3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x14ac:dyDescent="0.3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x14ac:dyDescent="0.3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x14ac:dyDescent="0.3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x14ac:dyDescent="0.3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x14ac:dyDescent="0.3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x14ac:dyDescent="0.3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x14ac:dyDescent="0.3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x14ac:dyDescent="0.3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x14ac:dyDescent="0.3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x14ac:dyDescent="0.3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x14ac:dyDescent="0.3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x14ac:dyDescent="0.3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x14ac:dyDescent="0.3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x14ac:dyDescent="0.3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x14ac:dyDescent="0.3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x14ac:dyDescent="0.3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x14ac:dyDescent="0.3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x14ac:dyDescent="0.3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x14ac:dyDescent="0.3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x14ac:dyDescent="0.3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x14ac:dyDescent="0.3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x14ac:dyDescent="0.3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x14ac:dyDescent="0.3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x14ac:dyDescent="0.3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x14ac:dyDescent="0.3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x14ac:dyDescent="0.3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x14ac:dyDescent="0.3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x14ac:dyDescent="0.3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x14ac:dyDescent="0.3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x14ac:dyDescent="0.3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x14ac:dyDescent="0.3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x14ac:dyDescent="0.3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x14ac:dyDescent="0.3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x14ac:dyDescent="0.3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x14ac:dyDescent="0.3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x14ac:dyDescent="0.3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x14ac:dyDescent="0.3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x14ac:dyDescent="0.3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x14ac:dyDescent="0.3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x14ac:dyDescent="0.3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x14ac:dyDescent="0.3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x14ac:dyDescent="0.3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x14ac:dyDescent="0.3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x14ac:dyDescent="0.3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x14ac:dyDescent="0.3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x14ac:dyDescent="0.3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x14ac:dyDescent="0.3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x14ac:dyDescent="0.3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x14ac:dyDescent="0.3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x14ac:dyDescent="0.3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x14ac:dyDescent="0.3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x14ac:dyDescent="0.3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x14ac:dyDescent="0.3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x14ac:dyDescent="0.3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x14ac:dyDescent="0.3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x14ac:dyDescent="0.3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x14ac:dyDescent="0.3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x14ac:dyDescent="0.3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x14ac:dyDescent="0.3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x14ac:dyDescent="0.3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x14ac:dyDescent="0.3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x14ac:dyDescent="0.3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x14ac:dyDescent="0.3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x14ac:dyDescent="0.3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x14ac:dyDescent="0.3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x14ac:dyDescent="0.3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x14ac:dyDescent="0.3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x14ac:dyDescent="0.3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x14ac:dyDescent="0.3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x14ac:dyDescent="0.3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x14ac:dyDescent="0.3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x14ac:dyDescent="0.3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x14ac:dyDescent="0.3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x14ac:dyDescent="0.3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x14ac:dyDescent="0.3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x14ac:dyDescent="0.3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x14ac:dyDescent="0.3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x14ac:dyDescent="0.3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x14ac:dyDescent="0.3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x14ac:dyDescent="0.3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x14ac:dyDescent="0.3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x14ac:dyDescent="0.3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x14ac:dyDescent="0.3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x14ac:dyDescent="0.3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x14ac:dyDescent="0.3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x14ac:dyDescent="0.3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x14ac:dyDescent="0.3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x14ac:dyDescent="0.3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x14ac:dyDescent="0.3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x14ac:dyDescent="0.3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x14ac:dyDescent="0.3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x14ac:dyDescent="0.3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x14ac:dyDescent="0.3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x14ac:dyDescent="0.3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x14ac:dyDescent="0.3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x14ac:dyDescent="0.3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x14ac:dyDescent="0.3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x14ac:dyDescent="0.3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x14ac:dyDescent="0.3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x14ac:dyDescent="0.3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x14ac:dyDescent="0.3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x14ac:dyDescent="0.3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x14ac:dyDescent="0.3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x14ac:dyDescent="0.3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x14ac:dyDescent="0.3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x14ac:dyDescent="0.3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x14ac:dyDescent="0.3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x14ac:dyDescent="0.3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x14ac:dyDescent="0.3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x14ac:dyDescent="0.3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x14ac:dyDescent="0.3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x14ac:dyDescent="0.3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x14ac:dyDescent="0.3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x14ac:dyDescent="0.3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x14ac:dyDescent="0.3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x14ac:dyDescent="0.3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x14ac:dyDescent="0.3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x14ac:dyDescent="0.3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x14ac:dyDescent="0.3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x14ac:dyDescent="0.3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x14ac:dyDescent="0.3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x14ac:dyDescent="0.3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x14ac:dyDescent="0.3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x14ac:dyDescent="0.3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x14ac:dyDescent="0.3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x14ac:dyDescent="0.3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x14ac:dyDescent="0.3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x14ac:dyDescent="0.3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x14ac:dyDescent="0.3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x14ac:dyDescent="0.3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x14ac:dyDescent="0.3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x14ac:dyDescent="0.3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x14ac:dyDescent="0.3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x14ac:dyDescent="0.3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x14ac:dyDescent="0.3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x14ac:dyDescent="0.3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x14ac:dyDescent="0.3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x14ac:dyDescent="0.3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x14ac:dyDescent="0.3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x14ac:dyDescent="0.3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x14ac:dyDescent="0.3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x14ac:dyDescent="0.3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x14ac:dyDescent="0.3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x14ac:dyDescent="0.3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x14ac:dyDescent="0.3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x14ac:dyDescent="0.3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x14ac:dyDescent="0.3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x14ac:dyDescent="0.3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x14ac:dyDescent="0.3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x14ac:dyDescent="0.3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x14ac:dyDescent="0.3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x14ac:dyDescent="0.3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x14ac:dyDescent="0.3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x14ac:dyDescent="0.3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x14ac:dyDescent="0.3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x14ac:dyDescent="0.3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x14ac:dyDescent="0.3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x14ac:dyDescent="0.3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x14ac:dyDescent="0.3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x14ac:dyDescent="0.3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x14ac:dyDescent="0.3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x14ac:dyDescent="0.3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x14ac:dyDescent="0.3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x14ac:dyDescent="0.3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x14ac:dyDescent="0.3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x14ac:dyDescent="0.3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x14ac:dyDescent="0.3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x14ac:dyDescent="0.3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x14ac:dyDescent="0.3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x14ac:dyDescent="0.3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x14ac:dyDescent="0.3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x14ac:dyDescent="0.3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x14ac:dyDescent="0.3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x14ac:dyDescent="0.3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x14ac:dyDescent="0.3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x14ac:dyDescent="0.3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x14ac:dyDescent="0.3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x14ac:dyDescent="0.3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x14ac:dyDescent="0.3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x14ac:dyDescent="0.3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x14ac:dyDescent="0.3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x14ac:dyDescent="0.3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x14ac:dyDescent="0.3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x14ac:dyDescent="0.3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x14ac:dyDescent="0.3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x14ac:dyDescent="0.3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x14ac:dyDescent="0.3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x14ac:dyDescent="0.3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x14ac:dyDescent="0.3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x14ac:dyDescent="0.3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x14ac:dyDescent="0.3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x14ac:dyDescent="0.3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x14ac:dyDescent="0.3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x14ac:dyDescent="0.3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x14ac:dyDescent="0.3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x14ac:dyDescent="0.3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x14ac:dyDescent="0.3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x14ac:dyDescent="0.3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x14ac:dyDescent="0.3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x14ac:dyDescent="0.3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x14ac:dyDescent="0.3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x14ac:dyDescent="0.3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x14ac:dyDescent="0.3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x14ac:dyDescent="0.3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x14ac:dyDescent="0.3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x14ac:dyDescent="0.3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x14ac:dyDescent="0.3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x14ac:dyDescent="0.3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x14ac:dyDescent="0.3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x14ac:dyDescent="0.3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x14ac:dyDescent="0.3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x14ac:dyDescent="0.3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x14ac:dyDescent="0.3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x14ac:dyDescent="0.3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x14ac:dyDescent="0.3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x14ac:dyDescent="0.3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x14ac:dyDescent="0.3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x14ac:dyDescent="0.3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x14ac:dyDescent="0.3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x14ac:dyDescent="0.3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x14ac:dyDescent="0.3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x14ac:dyDescent="0.3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x14ac:dyDescent="0.3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x14ac:dyDescent="0.3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x14ac:dyDescent="0.3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x14ac:dyDescent="0.3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x14ac:dyDescent="0.3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x14ac:dyDescent="0.3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x14ac:dyDescent="0.3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x14ac:dyDescent="0.3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x14ac:dyDescent="0.3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x14ac:dyDescent="0.3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x14ac:dyDescent="0.3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x14ac:dyDescent="0.3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x14ac:dyDescent="0.3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x14ac:dyDescent="0.3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x14ac:dyDescent="0.3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x14ac:dyDescent="0.3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x14ac:dyDescent="0.3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x14ac:dyDescent="0.3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x14ac:dyDescent="0.3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x14ac:dyDescent="0.3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x14ac:dyDescent="0.3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x14ac:dyDescent="0.3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x14ac:dyDescent="0.3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x14ac:dyDescent="0.3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x14ac:dyDescent="0.3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x14ac:dyDescent="0.3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x14ac:dyDescent="0.3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x14ac:dyDescent="0.3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x14ac:dyDescent="0.3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x14ac:dyDescent="0.3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x14ac:dyDescent="0.3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x14ac:dyDescent="0.3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x14ac:dyDescent="0.3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x14ac:dyDescent="0.3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x14ac:dyDescent="0.3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x14ac:dyDescent="0.3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x14ac:dyDescent="0.3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x14ac:dyDescent="0.3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x14ac:dyDescent="0.3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x14ac:dyDescent="0.3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x14ac:dyDescent="0.3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x14ac:dyDescent="0.3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x14ac:dyDescent="0.3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x14ac:dyDescent="0.3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x14ac:dyDescent="0.3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x14ac:dyDescent="0.3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x14ac:dyDescent="0.3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x14ac:dyDescent="0.3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x14ac:dyDescent="0.3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x14ac:dyDescent="0.3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x14ac:dyDescent="0.3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x14ac:dyDescent="0.3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x14ac:dyDescent="0.3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x14ac:dyDescent="0.3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x14ac:dyDescent="0.3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x14ac:dyDescent="0.3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x14ac:dyDescent="0.3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x14ac:dyDescent="0.3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x14ac:dyDescent="0.3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x14ac:dyDescent="0.3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x14ac:dyDescent="0.3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x14ac:dyDescent="0.3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x14ac:dyDescent="0.3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x14ac:dyDescent="0.3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x14ac:dyDescent="0.3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x14ac:dyDescent="0.3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x14ac:dyDescent="0.3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x14ac:dyDescent="0.3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x14ac:dyDescent="0.3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x14ac:dyDescent="0.3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x14ac:dyDescent="0.3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x14ac:dyDescent="0.3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x14ac:dyDescent="0.3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x14ac:dyDescent="0.3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x14ac:dyDescent="0.3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x14ac:dyDescent="0.3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x14ac:dyDescent="0.3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x14ac:dyDescent="0.3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x14ac:dyDescent="0.3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x14ac:dyDescent="0.3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x14ac:dyDescent="0.3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x14ac:dyDescent="0.3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x14ac:dyDescent="0.3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x14ac:dyDescent="0.3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x14ac:dyDescent="0.3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x14ac:dyDescent="0.3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x14ac:dyDescent="0.3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x14ac:dyDescent="0.3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x14ac:dyDescent="0.3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x14ac:dyDescent="0.3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x14ac:dyDescent="0.3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x14ac:dyDescent="0.3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x14ac:dyDescent="0.3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x14ac:dyDescent="0.3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x14ac:dyDescent="0.3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x14ac:dyDescent="0.3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x14ac:dyDescent="0.3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x14ac:dyDescent="0.3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x14ac:dyDescent="0.3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x14ac:dyDescent="0.3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x14ac:dyDescent="0.3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x14ac:dyDescent="0.3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x14ac:dyDescent="0.3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x14ac:dyDescent="0.3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x14ac:dyDescent="0.3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x14ac:dyDescent="0.3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x14ac:dyDescent="0.3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x14ac:dyDescent="0.3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x14ac:dyDescent="0.3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x14ac:dyDescent="0.3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x14ac:dyDescent="0.3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x14ac:dyDescent="0.3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x14ac:dyDescent="0.3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x14ac:dyDescent="0.3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x14ac:dyDescent="0.3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x14ac:dyDescent="0.3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x14ac:dyDescent="0.3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x14ac:dyDescent="0.3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x14ac:dyDescent="0.3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x14ac:dyDescent="0.3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x14ac:dyDescent="0.3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x14ac:dyDescent="0.3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x14ac:dyDescent="0.3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x14ac:dyDescent="0.3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x14ac:dyDescent="0.3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x14ac:dyDescent="0.3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x14ac:dyDescent="0.3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x14ac:dyDescent="0.3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x14ac:dyDescent="0.3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x14ac:dyDescent="0.3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x14ac:dyDescent="0.3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x14ac:dyDescent="0.3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x14ac:dyDescent="0.3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x14ac:dyDescent="0.3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x14ac:dyDescent="0.3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x14ac:dyDescent="0.3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x14ac:dyDescent="0.3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x14ac:dyDescent="0.3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x14ac:dyDescent="0.3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x14ac:dyDescent="0.3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x14ac:dyDescent="0.3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x14ac:dyDescent="0.3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x14ac:dyDescent="0.3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x14ac:dyDescent="0.3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x14ac:dyDescent="0.3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x14ac:dyDescent="0.3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x14ac:dyDescent="0.3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x14ac:dyDescent="0.3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x14ac:dyDescent="0.3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x14ac:dyDescent="0.3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x14ac:dyDescent="0.3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x14ac:dyDescent="0.3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x14ac:dyDescent="0.3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x14ac:dyDescent="0.3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x14ac:dyDescent="0.3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x14ac:dyDescent="0.3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x14ac:dyDescent="0.3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x14ac:dyDescent="0.3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x14ac:dyDescent="0.3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x14ac:dyDescent="0.3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x14ac:dyDescent="0.3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x14ac:dyDescent="0.3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x14ac:dyDescent="0.3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x14ac:dyDescent="0.3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x14ac:dyDescent="0.3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x14ac:dyDescent="0.3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x14ac:dyDescent="0.3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x14ac:dyDescent="0.3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x14ac:dyDescent="0.3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x14ac:dyDescent="0.3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x14ac:dyDescent="0.3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x14ac:dyDescent="0.3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x14ac:dyDescent="0.3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x14ac:dyDescent="0.3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x14ac:dyDescent="0.3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x14ac:dyDescent="0.3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x14ac:dyDescent="0.3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x14ac:dyDescent="0.3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x14ac:dyDescent="0.3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x14ac:dyDescent="0.3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x14ac:dyDescent="0.3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x14ac:dyDescent="0.3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x14ac:dyDescent="0.3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x14ac:dyDescent="0.3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x14ac:dyDescent="0.3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x14ac:dyDescent="0.3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x14ac:dyDescent="0.3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x14ac:dyDescent="0.3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x14ac:dyDescent="0.3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x14ac:dyDescent="0.3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x14ac:dyDescent="0.3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x14ac:dyDescent="0.3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x14ac:dyDescent="0.3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x14ac:dyDescent="0.3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x14ac:dyDescent="0.3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x14ac:dyDescent="0.3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x14ac:dyDescent="0.3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x14ac:dyDescent="0.3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x14ac:dyDescent="0.3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x14ac:dyDescent="0.3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x14ac:dyDescent="0.3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x14ac:dyDescent="0.3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x14ac:dyDescent="0.3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x14ac:dyDescent="0.3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x14ac:dyDescent="0.3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x14ac:dyDescent="0.3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x14ac:dyDescent="0.3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x14ac:dyDescent="0.3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x14ac:dyDescent="0.3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x14ac:dyDescent="0.3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x14ac:dyDescent="0.3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x14ac:dyDescent="0.3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x14ac:dyDescent="0.3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x14ac:dyDescent="0.3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x14ac:dyDescent="0.3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x14ac:dyDescent="0.3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x14ac:dyDescent="0.3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x14ac:dyDescent="0.3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x14ac:dyDescent="0.3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x14ac:dyDescent="0.3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x14ac:dyDescent="0.3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x14ac:dyDescent="0.3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x14ac:dyDescent="0.3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x14ac:dyDescent="0.3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x14ac:dyDescent="0.3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x14ac:dyDescent="0.3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x14ac:dyDescent="0.3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x14ac:dyDescent="0.3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x14ac:dyDescent="0.3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x14ac:dyDescent="0.3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x14ac:dyDescent="0.3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x14ac:dyDescent="0.3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x14ac:dyDescent="0.3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x14ac:dyDescent="0.3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x14ac:dyDescent="0.3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x14ac:dyDescent="0.3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x14ac:dyDescent="0.3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x14ac:dyDescent="0.3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x14ac:dyDescent="0.3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x14ac:dyDescent="0.3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x14ac:dyDescent="0.3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x14ac:dyDescent="0.3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x14ac:dyDescent="0.3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x14ac:dyDescent="0.3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x14ac:dyDescent="0.3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x14ac:dyDescent="0.3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x14ac:dyDescent="0.3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x14ac:dyDescent="0.3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x14ac:dyDescent="0.3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x14ac:dyDescent="0.3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x14ac:dyDescent="0.3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x14ac:dyDescent="0.3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x14ac:dyDescent="0.3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x14ac:dyDescent="0.3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x14ac:dyDescent="0.3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x14ac:dyDescent="0.3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x14ac:dyDescent="0.3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x14ac:dyDescent="0.3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x14ac:dyDescent="0.3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x14ac:dyDescent="0.3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x14ac:dyDescent="0.3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x14ac:dyDescent="0.3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x14ac:dyDescent="0.3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x14ac:dyDescent="0.3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x14ac:dyDescent="0.3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x14ac:dyDescent="0.3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x14ac:dyDescent="0.3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x14ac:dyDescent="0.3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x14ac:dyDescent="0.3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x14ac:dyDescent="0.3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x14ac:dyDescent="0.3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x14ac:dyDescent="0.3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x14ac:dyDescent="0.3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x14ac:dyDescent="0.3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x14ac:dyDescent="0.3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x14ac:dyDescent="0.3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x14ac:dyDescent="0.3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x14ac:dyDescent="0.3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x14ac:dyDescent="0.3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x14ac:dyDescent="0.3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x14ac:dyDescent="0.3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x14ac:dyDescent="0.3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x14ac:dyDescent="0.3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x14ac:dyDescent="0.3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x14ac:dyDescent="0.3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x14ac:dyDescent="0.3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x14ac:dyDescent="0.3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x14ac:dyDescent="0.3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x14ac:dyDescent="0.3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x14ac:dyDescent="0.3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x14ac:dyDescent="0.3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x14ac:dyDescent="0.3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x14ac:dyDescent="0.3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x14ac:dyDescent="0.3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x14ac:dyDescent="0.3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x14ac:dyDescent="0.3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x14ac:dyDescent="0.3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x14ac:dyDescent="0.3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x14ac:dyDescent="0.3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x14ac:dyDescent="0.3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x14ac:dyDescent="0.3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x14ac:dyDescent="0.3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x14ac:dyDescent="0.3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x14ac:dyDescent="0.3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x14ac:dyDescent="0.3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x14ac:dyDescent="0.3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x14ac:dyDescent="0.3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x14ac:dyDescent="0.3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x14ac:dyDescent="0.3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x14ac:dyDescent="0.3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x14ac:dyDescent="0.3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x14ac:dyDescent="0.3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x14ac:dyDescent="0.3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x14ac:dyDescent="0.3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x14ac:dyDescent="0.3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x14ac:dyDescent="0.3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x14ac:dyDescent="0.3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x14ac:dyDescent="0.3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x14ac:dyDescent="0.3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x14ac:dyDescent="0.3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x14ac:dyDescent="0.3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x14ac:dyDescent="0.3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x14ac:dyDescent="0.3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x14ac:dyDescent="0.3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x14ac:dyDescent="0.3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x14ac:dyDescent="0.3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x14ac:dyDescent="0.3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x14ac:dyDescent="0.3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x14ac:dyDescent="0.3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x14ac:dyDescent="0.3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x14ac:dyDescent="0.3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x14ac:dyDescent="0.3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x14ac:dyDescent="0.3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x14ac:dyDescent="0.3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x14ac:dyDescent="0.3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x14ac:dyDescent="0.3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x14ac:dyDescent="0.3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x14ac:dyDescent="0.3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x14ac:dyDescent="0.3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x14ac:dyDescent="0.3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x14ac:dyDescent="0.3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x14ac:dyDescent="0.3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x14ac:dyDescent="0.3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x14ac:dyDescent="0.3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x14ac:dyDescent="0.3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x14ac:dyDescent="0.3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x14ac:dyDescent="0.3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x14ac:dyDescent="0.3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x14ac:dyDescent="0.3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x14ac:dyDescent="0.3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x14ac:dyDescent="0.3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x14ac:dyDescent="0.3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x14ac:dyDescent="0.3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x14ac:dyDescent="0.3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x14ac:dyDescent="0.3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x14ac:dyDescent="0.3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x14ac:dyDescent="0.3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x14ac:dyDescent="0.3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x14ac:dyDescent="0.3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x14ac:dyDescent="0.3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x14ac:dyDescent="0.3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x14ac:dyDescent="0.3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x14ac:dyDescent="0.3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x14ac:dyDescent="0.3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x14ac:dyDescent="0.3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x14ac:dyDescent="0.3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x14ac:dyDescent="0.3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x14ac:dyDescent="0.3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x14ac:dyDescent="0.3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x14ac:dyDescent="0.3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x14ac:dyDescent="0.3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x14ac:dyDescent="0.3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x14ac:dyDescent="0.3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x14ac:dyDescent="0.3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x14ac:dyDescent="0.3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x14ac:dyDescent="0.3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x14ac:dyDescent="0.3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x14ac:dyDescent="0.3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x14ac:dyDescent="0.3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x14ac:dyDescent="0.3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x14ac:dyDescent="0.3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x14ac:dyDescent="0.3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x14ac:dyDescent="0.3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x14ac:dyDescent="0.3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x14ac:dyDescent="0.3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x14ac:dyDescent="0.3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x14ac:dyDescent="0.3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x14ac:dyDescent="0.3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x14ac:dyDescent="0.3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x14ac:dyDescent="0.3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x14ac:dyDescent="0.3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x14ac:dyDescent="0.3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x14ac:dyDescent="0.3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x14ac:dyDescent="0.3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x14ac:dyDescent="0.3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x14ac:dyDescent="0.3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x14ac:dyDescent="0.3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x14ac:dyDescent="0.3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x14ac:dyDescent="0.3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x14ac:dyDescent="0.3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x14ac:dyDescent="0.3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x14ac:dyDescent="0.3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x14ac:dyDescent="0.3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x14ac:dyDescent="0.3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x14ac:dyDescent="0.3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x14ac:dyDescent="0.3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x14ac:dyDescent="0.3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x14ac:dyDescent="0.3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x14ac:dyDescent="0.3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x14ac:dyDescent="0.3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x14ac:dyDescent="0.3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x14ac:dyDescent="0.3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x14ac:dyDescent="0.3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x14ac:dyDescent="0.3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x14ac:dyDescent="0.3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x14ac:dyDescent="0.3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x14ac:dyDescent="0.3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x14ac:dyDescent="0.3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x14ac:dyDescent="0.3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x14ac:dyDescent="0.3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x14ac:dyDescent="0.3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x14ac:dyDescent="0.3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x14ac:dyDescent="0.3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x14ac:dyDescent="0.3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x14ac:dyDescent="0.3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x14ac:dyDescent="0.3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x14ac:dyDescent="0.3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x14ac:dyDescent="0.3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x14ac:dyDescent="0.3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x14ac:dyDescent="0.3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x14ac:dyDescent="0.3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x14ac:dyDescent="0.3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x14ac:dyDescent="0.3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x14ac:dyDescent="0.3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x14ac:dyDescent="0.3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x14ac:dyDescent="0.3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x14ac:dyDescent="0.3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x14ac:dyDescent="0.3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x14ac:dyDescent="0.3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x14ac:dyDescent="0.3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x14ac:dyDescent="0.3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x14ac:dyDescent="0.3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x14ac:dyDescent="0.3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x14ac:dyDescent="0.3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x14ac:dyDescent="0.3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x14ac:dyDescent="0.3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x14ac:dyDescent="0.3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x14ac:dyDescent="0.3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x14ac:dyDescent="0.3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x14ac:dyDescent="0.3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x14ac:dyDescent="0.3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x14ac:dyDescent="0.3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x14ac:dyDescent="0.3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x14ac:dyDescent="0.3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x14ac:dyDescent="0.3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x14ac:dyDescent="0.3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x14ac:dyDescent="0.3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x14ac:dyDescent="0.3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x14ac:dyDescent="0.3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x14ac:dyDescent="0.3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x14ac:dyDescent="0.3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x14ac:dyDescent="0.3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x14ac:dyDescent="0.3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x14ac:dyDescent="0.3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x14ac:dyDescent="0.3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x14ac:dyDescent="0.3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x14ac:dyDescent="0.3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x14ac:dyDescent="0.3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x14ac:dyDescent="0.3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x14ac:dyDescent="0.3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x14ac:dyDescent="0.3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x14ac:dyDescent="0.3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x14ac:dyDescent="0.3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x14ac:dyDescent="0.3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x14ac:dyDescent="0.3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x14ac:dyDescent="0.3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x14ac:dyDescent="0.3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x14ac:dyDescent="0.3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x14ac:dyDescent="0.3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x14ac:dyDescent="0.3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x14ac:dyDescent="0.3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x14ac:dyDescent="0.3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x14ac:dyDescent="0.3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x14ac:dyDescent="0.3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x14ac:dyDescent="0.3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x14ac:dyDescent="0.3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x14ac:dyDescent="0.3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x14ac:dyDescent="0.3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x14ac:dyDescent="0.3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x14ac:dyDescent="0.3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x14ac:dyDescent="0.3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x14ac:dyDescent="0.3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x14ac:dyDescent="0.3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x14ac:dyDescent="0.3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x14ac:dyDescent="0.3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x14ac:dyDescent="0.3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x14ac:dyDescent="0.3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x14ac:dyDescent="0.3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x14ac:dyDescent="0.3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x14ac:dyDescent="0.3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x14ac:dyDescent="0.3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x14ac:dyDescent="0.3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x14ac:dyDescent="0.3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x14ac:dyDescent="0.3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x14ac:dyDescent="0.3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x14ac:dyDescent="0.3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x14ac:dyDescent="0.3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x14ac:dyDescent="0.3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x14ac:dyDescent="0.3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x14ac:dyDescent="0.3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x14ac:dyDescent="0.3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x14ac:dyDescent="0.3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x14ac:dyDescent="0.3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x14ac:dyDescent="0.3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x14ac:dyDescent="0.3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x14ac:dyDescent="0.3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x14ac:dyDescent="0.3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x14ac:dyDescent="0.3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x14ac:dyDescent="0.3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x14ac:dyDescent="0.3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x14ac:dyDescent="0.3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x14ac:dyDescent="0.3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x14ac:dyDescent="0.3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x14ac:dyDescent="0.3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x14ac:dyDescent="0.3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x14ac:dyDescent="0.3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x14ac:dyDescent="0.3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x14ac:dyDescent="0.3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x14ac:dyDescent="0.3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x14ac:dyDescent="0.3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x14ac:dyDescent="0.3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x14ac:dyDescent="0.3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x14ac:dyDescent="0.3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x14ac:dyDescent="0.3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x14ac:dyDescent="0.3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x14ac:dyDescent="0.3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x14ac:dyDescent="0.3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x14ac:dyDescent="0.3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x14ac:dyDescent="0.3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x14ac:dyDescent="0.3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x14ac:dyDescent="0.3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x14ac:dyDescent="0.3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x14ac:dyDescent="0.3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x14ac:dyDescent="0.3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x14ac:dyDescent="0.3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x14ac:dyDescent="0.3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x14ac:dyDescent="0.3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x14ac:dyDescent="0.3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x14ac:dyDescent="0.3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x14ac:dyDescent="0.3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x14ac:dyDescent="0.3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x14ac:dyDescent="0.3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x14ac:dyDescent="0.3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x14ac:dyDescent="0.3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x14ac:dyDescent="0.3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x14ac:dyDescent="0.3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x14ac:dyDescent="0.3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x14ac:dyDescent="0.3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x14ac:dyDescent="0.3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x14ac:dyDescent="0.3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x14ac:dyDescent="0.3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x14ac:dyDescent="0.3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x14ac:dyDescent="0.3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x14ac:dyDescent="0.3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x14ac:dyDescent="0.3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x14ac:dyDescent="0.3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x14ac:dyDescent="0.3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x14ac:dyDescent="0.3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x14ac:dyDescent="0.3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x14ac:dyDescent="0.3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x14ac:dyDescent="0.3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x14ac:dyDescent="0.3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x14ac:dyDescent="0.3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x14ac:dyDescent="0.3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x14ac:dyDescent="0.3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x14ac:dyDescent="0.3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x14ac:dyDescent="0.3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x14ac:dyDescent="0.3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x14ac:dyDescent="0.3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x14ac:dyDescent="0.3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x14ac:dyDescent="0.3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x14ac:dyDescent="0.3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x14ac:dyDescent="0.3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x14ac:dyDescent="0.3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x14ac:dyDescent="0.3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x14ac:dyDescent="0.3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x14ac:dyDescent="0.3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x14ac:dyDescent="0.3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x14ac:dyDescent="0.3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x14ac:dyDescent="0.3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x14ac:dyDescent="0.3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x14ac:dyDescent="0.3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x14ac:dyDescent="0.3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x14ac:dyDescent="0.3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x14ac:dyDescent="0.3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x14ac:dyDescent="0.3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x14ac:dyDescent="0.3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x14ac:dyDescent="0.3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x14ac:dyDescent="0.3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x14ac:dyDescent="0.3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x14ac:dyDescent="0.3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x14ac:dyDescent="0.3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x14ac:dyDescent="0.3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x14ac:dyDescent="0.3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x14ac:dyDescent="0.3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x14ac:dyDescent="0.3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x14ac:dyDescent="0.3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x14ac:dyDescent="0.3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x14ac:dyDescent="0.3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x14ac:dyDescent="0.3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x14ac:dyDescent="0.3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x14ac:dyDescent="0.3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x14ac:dyDescent="0.3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x14ac:dyDescent="0.3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x14ac:dyDescent="0.3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x14ac:dyDescent="0.3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x14ac:dyDescent="0.3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x14ac:dyDescent="0.3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x14ac:dyDescent="0.3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x14ac:dyDescent="0.3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x14ac:dyDescent="0.3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x14ac:dyDescent="0.3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x14ac:dyDescent="0.3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x14ac:dyDescent="0.3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x14ac:dyDescent="0.3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x14ac:dyDescent="0.3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x14ac:dyDescent="0.3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x14ac:dyDescent="0.3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x14ac:dyDescent="0.3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x14ac:dyDescent="0.3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x14ac:dyDescent="0.3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x14ac:dyDescent="0.3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x14ac:dyDescent="0.3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x14ac:dyDescent="0.3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x14ac:dyDescent="0.3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x14ac:dyDescent="0.3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x14ac:dyDescent="0.3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x14ac:dyDescent="0.3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x14ac:dyDescent="0.3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x14ac:dyDescent="0.3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x14ac:dyDescent="0.3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x14ac:dyDescent="0.3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x14ac:dyDescent="0.3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x14ac:dyDescent="0.3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x14ac:dyDescent="0.3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x14ac:dyDescent="0.3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x14ac:dyDescent="0.3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x14ac:dyDescent="0.3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x14ac:dyDescent="0.3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x14ac:dyDescent="0.3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x14ac:dyDescent="0.3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x14ac:dyDescent="0.3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x14ac:dyDescent="0.3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x14ac:dyDescent="0.3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x14ac:dyDescent="0.3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x14ac:dyDescent="0.3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x14ac:dyDescent="0.3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x14ac:dyDescent="0.3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x14ac:dyDescent="0.3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x14ac:dyDescent="0.3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x14ac:dyDescent="0.3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x14ac:dyDescent="0.3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x14ac:dyDescent="0.3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x14ac:dyDescent="0.3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x14ac:dyDescent="0.3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x14ac:dyDescent="0.3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x14ac:dyDescent="0.3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x14ac:dyDescent="0.3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x14ac:dyDescent="0.3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x14ac:dyDescent="0.3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x14ac:dyDescent="0.3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x14ac:dyDescent="0.3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x14ac:dyDescent="0.3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x14ac:dyDescent="0.3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x14ac:dyDescent="0.3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x14ac:dyDescent="0.3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x14ac:dyDescent="0.3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x14ac:dyDescent="0.3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x14ac:dyDescent="0.3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x14ac:dyDescent="0.3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x14ac:dyDescent="0.3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x14ac:dyDescent="0.3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x14ac:dyDescent="0.3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x14ac:dyDescent="0.3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x14ac:dyDescent="0.3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x14ac:dyDescent="0.3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x14ac:dyDescent="0.3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x14ac:dyDescent="0.3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x14ac:dyDescent="0.3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x14ac:dyDescent="0.3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x14ac:dyDescent="0.3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x14ac:dyDescent="0.3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x14ac:dyDescent="0.3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x14ac:dyDescent="0.3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x14ac:dyDescent="0.3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x14ac:dyDescent="0.3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x14ac:dyDescent="0.3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x14ac:dyDescent="0.3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x14ac:dyDescent="0.3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x14ac:dyDescent="0.3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x14ac:dyDescent="0.3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x14ac:dyDescent="0.3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x14ac:dyDescent="0.3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x14ac:dyDescent="0.3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x14ac:dyDescent="0.3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x14ac:dyDescent="0.3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x14ac:dyDescent="0.3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x14ac:dyDescent="0.3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x14ac:dyDescent="0.3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x14ac:dyDescent="0.3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x14ac:dyDescent="0.3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x14ac:dyDescent="0.3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x14ac:dyDescent="0.3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x14ac:dyDescent="0.3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x14ac:dyDescent="0.3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x14ac:dyDescent="0.3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x14ac:dyDescent="0.3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x14ac:dyDescent="0.3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x14ac:dyDescent="0.3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x14ac:dyDescent="0.3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x14ac:dyDescent="0.3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x14ac:dyDescent="0.3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x14ac:dyDescent="0.3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x14ac:dyDescent="0.3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x14ac:dyDescent="0.3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x14ac:dyDescent="0.3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x14ac:dyDescent="0.3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x14ac:dyDescent="0.3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x14ac:dyDescent="0.3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x14ac:dyDescent="0.3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x14ac:dyDescent="0.3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x14ac:dyDescent="0.3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x14ac:dyDescent="0.3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x14ac:dyDescent="0.3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x14ac:dyDescent="0.3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x14ac:dyDescent="0.3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x14ac:dyDescent="0.3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x14ac:dyDescent="0.3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x14ac:dyDescent="0.3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x14ac:dyDescent="0.3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x14ac:dyDescent="0.3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x14ac:dyDescent="0.3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x14ac:dyDescent="0.3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x14ac:dyDescent="0.3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x14ac:dyDescent="0.3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x14ac:dyDescent="0.3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x14ac:dyDescent="0.3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x14ac:dyDescent="0.3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x14ac:dyDescent="0.3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x14ac:dyDescent="0.3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x14ac:dyDescent="0.3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x14ac:dyDescent="0.3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x14ac:dyDescent="0.3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x14ac:dyDescent="0.3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x14ac:dyDescent="0.3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x14ac:dyDescent="0.3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x14ac:dyDescent="0.3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x14ac:dyDescent="0.3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x14ac:dyDescent="0.3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x14ac:dyDescent="0.3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x14ac:dyDescent="0.3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x14ac:dyDescent="0.3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x14ac:dyDescent="0.3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x14ac:dyDescent="0.3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x14ac:dyDescent="0.3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x14ac:dyDescent="0.3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x14ac:dyDescent="0.3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x14ac:dyDescent="0.3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x14ac:dyDescent="0.3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x14ac:dyDescent="0.3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x14ac:dyDescent="0.3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x14ac:dyDescent="0.3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x14ac:dyDescent="0.3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x14ac:dyDescent="0.3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x14ac:dyDescent="0.3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x14ac:dyDescent="0.3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x14ac:dyDescent="0.3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x14ac:dyDescent="0.3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x14ac:dyDescent="0.3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x14ac:dyDescent="0.3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x14ac:dyDescent="0.3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x14ac:dyDescent="0.3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x14ac:dyDescent="0.3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x14ac:dyDescent="0.3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x14ac:dyDescent="0.3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x14ac:dyDescent="0.3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x14ac:dyDescent="0.3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x14ac:dyDescent="0.3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x14ac:dyDescent="0.3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x14ac:dyDescent="0.3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x14ac:dyDescent="0.3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x14ac:dyDescent="0.3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x14ac:dyDescent="0.3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x14ac:dyDescent="0.3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x14ac:dyDescent="0.3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x14ac:dyDescent="0.3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x14ac:dyDescent="0.3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x14ac:dyDescent="0.3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x14ac:dyDescent="0.3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x14ac:dyDescent="0.3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x14ac:dyDescent="0.3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x14ac:dyDescent="0.3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x14ac:dyDescent="0.3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x14ac:dyDescent="0.3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x14ac:dyDescent="0.3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x14ac:dyDescent="0.3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x14ac:dyDescent="0.3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x14ac:dyDescent="0.3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x14ac:dyDescent="0.3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x14ac:dyDescent="0.3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x14ac:dyDescent="0.3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x14ac:dyDescent="0.3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x14ac:dyDescent="0.3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x14ac:dyDescent="0.3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x14ac:dyDescent="0.3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x14ac:dyDescent="0.3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x14ac:dyDescent="0.3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x14ac:dyDescent="0.3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x14ac:dyDescent="0.3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x14ac:dyDescent="0.3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x14ac:dyDescent="0.3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x14ac:dyDescent="0.3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x14ac:dyDescent="0.3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x14ac:dyDescent="0.3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x14ac:dyDescent="0.3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x14ac:dyDescent="0.3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x14ac:dyDescent="0.3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x14ac:dyDescent="0.3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x14ac:dyDescent="0.3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x14ac:dyDescent="0.3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x14ac:dyDescent="0.3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x14ac:dyDescent="0.3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x14ac:dyDescent="0.3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x14ac:dyDescent="0.3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x14ac:dyDescent="0.3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x14ac:dyDescent="0.3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x14ac:dyDescent="0.3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x14ac:dyDescent="0.3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x14ac:dyDescent="0.3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x14ac:dyDescent="0.3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x14ac:dyDescent="0.3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x14ac:dyDescent="0.3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x14ac:dyDescent="0.3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x14ac:dyDescent="0.3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x14ac:dyDescent="0.3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x14ac:dyDescent="0.3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x14ac:dyDescent="0.3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x14ac:dyDescent="0.3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x14ac:dyDescent="0.3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x14ac:dyDescent="0.3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x14ac:dyDescent="0.3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x14ac:dyDescent="0.3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x14ac:dyDescent="0.3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x14ac:dyDescent="0.3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x14ac:dyDescent="0.3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x14ac:dyDescent="0.3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x14ac:dyDescent="0.3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x14ac:dyDescent="0.3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x14ac:dyDescent="0.3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x14ac:dyDescent="0.3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x14ac:dyDescent="0.3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x14ac:dyDescent="0.3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x14ac:dyDescent="0.3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x14ac:dyDescent="0.3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x14ac:dyDescent="0.3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x14ac:dyDescent="0.3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x14ac:dyDescent="0.3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x14ac:dyDescent="0.3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x14ac:dyDescent="0.3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x14ac:dyDescent="0.3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x14ac:dyDescent="0.3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x14ac:dyDescent="0.3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x14ac:dyDescent="0.3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x14ac:dyDescent="0.3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x14ac:dyDescent="0.3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x14ac:dyDescent="0.3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x14ac:dyDescent="0.3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x14ac:dyDescent="0.3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x14ac:dyDescent="0.3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x14ac:dyDescent="0.3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x14ac:dyDescent="0.3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x14ac:dyDescent="0.3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x14ac:dyDescent="0.3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x14ac:dyDescent="0.3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x14ac:dyDescent="0.3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x14ac:dyDescent="0.3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x14ac:dyDescent="0.3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x14ac:dyDescent="0.3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x14ac:dyDescent="0.3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x14ac:dyDescent="0.3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x14ac:dyDescent="0.3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x14ac:dyDescent="0.3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x14ac:dyDescent="0.3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x14ac:dyDescent="0.3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x14ac:dyDescent="0.3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x14ac:dyDescent="0.3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x14ac:dyDescent="0.3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x14ac:dyDescent="0.3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x14ac:dyDescent="0.3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x14ac:dyDescent="0.3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x14ac:dyDescent="0.3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x14ac:dyDescent="0.3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x14ac:dyDescent="0.3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x14ac:dyDescent="0.3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x14ac:dyDescent="0.3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x14ac:dyDescent="0.3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x14ac:dyDescent="0.3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x14ac:dyDescent="0.3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x14ac:dyDescent="0.3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x14ac:dyDescent="0.3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x14ac:dyDescent="0.3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x14ac:dyDescent="0.3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x14ac:dyDescent="0.3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x14ac:dyDescent="0.3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x14ac:dyDescent="0.3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x14ac:dyDescent="0.3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x14ac:dyDescent="0.3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x14ac:dyDescent="0.3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x14ac:dyDescent="0.3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x14ac:dyDescent="0.3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x14ac:dyDescent="0.3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x14ac:dyDescent="0.3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x14ac:dyDescent="0.3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x14ac:dyDescent="0.3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x14ac:dyDescent="0.3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x14ac:dyDescent="0.3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x14ac:dyDescent="0.3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x14ac:dyDescent="0.3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x14ac:dyDescent="0.3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x14ac:dyDescent="0.3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x14ac:dyDescent="0.3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x14ac:dyDescent="0.3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x14ac:dyDescent="0.3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x14ac:dyDescent="0.3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x14ac:dyDescent="0.3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x14ac:dyDescent="0.3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x14ac:dyDescent="0.3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x14ac:dyDescent="0.3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x14ac:dyDescent="0.3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x14ac:dyDescent="0.3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x14ac:dyDescent="0.3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x14ac:dyDescent="0.3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x14ac:dyDescent="0.3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x14ac:dyDescent="0.3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x14ac:dyDescent="0.3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x14ac:dyDescent="0.3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x14ac:dyDescent="0.3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x14ac:dyDescent="0.3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x14ac:dyDescent="0.3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x14ac:dyDescent="0.3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x14ac:dyDescent="0.3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x14ac:dyDescent="0.3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x14ac:dyDescent="0.3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x14ac:dyDescent="0.3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x14ac:dyDescent="0.3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x14ac:dyDescent="0.3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x14ac:dyDescent="0.3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x14ac:dyDescent="0.3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x14ac:dyDescent="0.3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x14ac:dyDescent="0.3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x14ac:dyDescent="0.3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x14ac:dyDescent="0.3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x14ac:dyDescent="0.3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x14ac:dyDescent="0.3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x14ac:dyDescent="0.3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x14ac:dyDescent="0.3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x14ac:dyDescent="0.3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x14ac:dyDescent="0.3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x14ac:dyDescent="0.3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x14ac:dyDescent="0.3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x14ac:dyDescent="0.3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x14ac:dyDescent="0.3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x14ac:dyDescent="0.3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x14ac:dyDescent="0.3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x14ac:dyDescent="0.3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x14ac:dyDescent="0.3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x14ac:dyDescent="0.3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x14ac:dyDescent="0.3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x14ac:dyDescent="0.3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x14ac:dyDescent="0.3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x14ac:dyDescent="0.3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x14ac:dyDescent="0.3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x14ac:dyDescent="0.3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x14ac:dyDescent="0.3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x14ac:dyDescent="0.3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x14ac:dyDescent="0.3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x14ac:dyDescent="0.3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x14ac:dyDescent="0.3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x14ac:dyDescent="0.3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x14ac:dyDescent="0.3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x14ac:dyDescent="0.3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x14ac:dyDescent="0.3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x14ac:dyDescent="0.3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x14ac:dyDescent="0.3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x14ac:dyDescent="0.3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x14ac:dyDescent="0.3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x14ac:dyDescent="0.3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x14ac:dyDescent="0.3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x14ac:dyDescent="0.3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x14ac:dyDescent="0.3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x14ac:dyDescent="0.3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x14ac:dyDescent="0.3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x14ac:dyDescent="0.3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x14ac:dyDescent="0.3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x14ac:dyDescent="0.3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x14ac:dyDescent="0.3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x14ac:dyDescent="0.3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x14ac:dyDescent="0.3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x14ac:dyDescent="0.3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x14ac:dyDescent="0.3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x14ac:dyDescent="0.3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x14ac:dyDescent="0.3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x14ac:dyDescent="0.3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x14ac:dyDescent="0.3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x14ac:dyDescent="0.3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x14ac:dyDescent="0.3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x14ac:dyDescent="0.3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x14ac:dyDescent="0.3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x14ac:dyDescent="0.3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x14ac:dyDescent="0.3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x14ac:dyDescent="0.3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x14ac:dyDescent="0.3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x14ac:dyDescent="0.3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x14ac:dyDescent="0.3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x14ac:dyDescent="0.3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x14ac:dyDescent="0.3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x14ac:dyDescent="0.3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x14ac:dyDescent="0.3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x14ac:dyDescent="0.3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x14ac:dyDescent="0.3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x14ac:dyDescent="0.3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x14ac:dyDescent="0.3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x14ac:dyDescent="0.3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x14ac:dyDescent="0.3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x14ac:dyDescent="0.3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x14ac:dyDescent="0.3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x14ac:dyDescent="0.3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x14ac:dyDescent="0.3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x14ac:dyDescent="0.3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x14ac:dyDescent="0.3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x14ac:dyDescent="0.3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x14ac:dyDescent="0.3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x14ac:dyDescent="0.3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x14ac:dyDescent="0.3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x14ac:dyDescent="0.3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x14ac:dyDescent="0.3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x14ac:dyDescent="0.3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x14ac:dyDescent="0.3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x14ac:dyDescent="0.3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x14ac:dyDescent="0.3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x14ac:dyDescent="0.3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x14ac:dyDescent="0.3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x14ac:dyDescent="0.3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x14ac:dyDescent="0.3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x14ac:dyDescent="0.3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x14ac:dyDescent="0.3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x14ac:dyDescent="0.3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x14ac:dyDescent="0.3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x14ac:dyDescent="0.3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x14ac:dyDescent="0.3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x14ac:dyDescent="0.3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x14ac:dyDescent="0.3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x14ac:dyDescent="0.3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x14ac:dyDescent="0.3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x14ac:dyDescent="0.3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x14ac:dyDescent="0.3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x14ac:dyDescent="0.3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x14ac:dyDescent="0.3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x14ac:dyDescent="0.3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x14ac:dyDescent="0.3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x14ac:dyDescent="0.3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x14ac:dyDescent="0.3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x14ac:dyDescent="0.3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x14ac:dyDescent="0.3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x14ac:dyDescent="0.3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x14ac:dyDescent="0.3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x14ac:dyDescent="0.3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x14ac:dyDescent="0.3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x14ac:dyDescent="0.3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x14ac:dyDescent="0.3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x14ac:dyDescent="0.3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x14ac:dyDescent="0.3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x14ac:dyDescent="0.3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x14ac:dyDescent="0.3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x14ac:dyDescent="0.3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x14ac:dyDescent="0.3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x14ac:dyDescent="0.3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x14ac:dyDescent="0.3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x14ac:dyDescent="0.3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x14ac:dyDescent="0.3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x14ac:dyDescent="0.3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x14ac:dyDescent="0.3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x14ac:dyDescent="0.3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x14ac:dyDescent="0.3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x14ac:dyDescent="0.3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x14ac:dyDescent="0.3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x14ac:dyDescent="0.3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x14ac:dyDescent="0.3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x14ac:dyDescent="0.3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x14ac:dyDescent="0.3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x14ac:dyDescent="0.3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x14ac:dyDescent="0.3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x14ac:dyDescent="0.3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x14ac:dyDescent="0.3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x14ac:dyDescent="0.3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x14ac:dyDescent="0.3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x14ac:dyDescent="0.3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x14ac:dyDescent="0.3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x14ac:dyDescent="0.3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x14ac:dyDescent="0.3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x14ac:dyDescent="0.3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x14ac:dyDescent="0.3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x14ac:dyDescent="0.3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x14ac:dyDescent="0.3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x14ac:dyDescent="0.3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x14ac:dyDescent="0.3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x14ac:dyDescent="0.3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x14ac:dyDescent="0.3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x14ac:dyDescent="0.3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x14ac:dyDescent="0.3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x14ac:dyDescent="0.3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x14ac:dyDescent="0.3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x14ac:dyDescent="0.3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x14ac:dyDescent="0.3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x14ac:dyDescent="0.3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x14ac:dyDescent="0.3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x14ac:dyDescent="0.3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x14ac:dyDescent="0.3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x14ac:dyDescent="0.3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x14ac:dyDescent="0.3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x14ac:dyDescent="0.3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x14ac:dyDescent="0.3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x14ac:dyDescent="0.3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x14ac:dyDescent="0.3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x14ac:dyDescent="0.3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x14ac:dyDescent="0.3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x14ac:dyDescent="0.3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x14ac:dyDescent="0.3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x14ac:dyDescent="0.3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x14ac:dyDescent="0.3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x14ac:dyDescent="0.3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x14ac:dyDescent="0.3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x14ac:dyDescent="0.3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x14ac:dyDescent="0.3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x14ac:dyDescent="0.3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x14ac:dyDescent="0.3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x14ac:dyDescent="0.3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x14ac:dyDescent="0.3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x14ac:dyDescent="0.3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x14ac:dyDescent="0.3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x14ac:dyDescent="0.3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x14ac:dyDescent="0.3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x14ac:dyDescent="0.3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x14ac:dyDescent="0.3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x14ac:dyDescent="0.3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x14ac:dyDescent="0.3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x14ac:dyDescent="0.3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x14ac:dyDescent="0.3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x14ac:dyDescent="0.3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x14ac:dyDescent="0.3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x14ac:dyDescent="0.3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x14ac:dyDescent="0.3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x14ac:dyDescent="0.3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x14ac:dyDescent="0.3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x14ac:dyDescent="0.3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x14ac:dyDescent="0.3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x14ac:dyDescent="0.3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x14ac:dyDescent="0.3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x14ac:dyDescent="0.3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x14ac:dyDescent="0.3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x14ac:dyDescent="0.3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x14ac:dyDescent="0.3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x14ac:dyDescent="0.3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x14ac:dyDescent="0.3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x14ac:dyDescent="0.3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x14ac:dyDescent="0.3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x14ac:dyDescent="0.3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x14ac:dyDescent="0.3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x14ac:dyDescent="0.3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x14ac:dyDescent="0.3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x14ac:dyDescent="0.3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x14ac:dyDescent="0.3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x14ac:dyDescent="0.3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x14ac:dyDescent="0.3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x14ac:dyDescent="0.3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x14ac:dyDescent="0.3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x14ac:dyDescent="0.3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x14ac:dyDescent="0.3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x14ac:dyDescent="0.3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x14ac:dyDescent="0.3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x14ac:dyDescent="0.3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x14ac:dyDescent="0.3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x14ac:dyDescent="0.3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x14ac:dyDescent="0.3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x14ac:dyDescent="0.3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x14ac:dyDescent="0.3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x14ac:dyDescent="0.3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x14ac:dyDescent="0.3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x14ac:dyDescent="0.3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x14ac:dyDescent="0.3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x14ac:dyDescent="0.3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x14ac:dyDescent="0.3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x14ac:dyDescent="0.3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x14ac:dyDescent="0.3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x14ac:dyDescent="0.3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x14ac:dyDescent="0.3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x14ac:dyDescent="0.3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x14ac:dyDescent="0.3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x14ac:dyDescent="0.3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x14ac:dyDescent="0.3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x14ac:dyDescent="0.3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x14ac:dyDescent="0.3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x14ac:dyDescent="0.3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x14ac:dyDescent="0.3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x14ac:dyDescent="0.3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x14ac:dyDescent="0.3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x14ac:dyDescent="0.3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x14ac:dyDescent="0.3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x14ac:dyDescent="0.3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x14ac:dyDescent="0.3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x14ac:dyDescent="0.3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x14ac:dyDescent="0.3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x14ac:dyDescent="0.3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x14ac:dyDescent="0.3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x14ac:dyDescent="0.3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x14ac:dyDescent="0.3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x14ac:dyDescent="0.3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x14ac:dyDescent="0.3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x14ac:dyDescent="0.3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x14ac:dyDescent="0.3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x14ac:dyDescent="0.3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x14ac:dyDescent="0.3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x14ac:dyDescent="0.3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x14ac:dyDescent="0.3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x14ac:dyDescent="0.3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x14ac:dyDescent="0.3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x14ac:dyDescent="0.3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x14ac:dyDescent="0.3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x14ac:dyDescent="0.3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x14ac:dyDescent="0.3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x14ac:dyDescent="0.3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x14ac:dyDescent="0.3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x14ac:dyDescent="0.3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x14ac:dyDescent="0.3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x14ac:dyDescent="0.3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x14ac:dyDescent="0.3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x14ac:dyDescent="0.3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x14ac:dyDescent="0.3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x14ac:dyDescent="0.3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x14ac:dyDescent="0.3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x14ac:dyDescent="0.3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x14ac:dyDescent="0.3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x14ac:dyDescent="0.3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x14ac:dyDescent="0.3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x14ac:dyDescent="0.3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x14ac:dyDescent="0.3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x14ac:dyDescent="0.3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x14ac:dyDescent="0.3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x14ac:dyDescent="0.3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x14ac:dyDescent="0.3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x14ac:dyDescent="0.3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x14ac:dyDescent="0.3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x14ac:dyDescent="0.3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x14ac:dyDescent="0.3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x14ac:dyDescent="0.3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x14ac:dyDescent="0.3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x14ac:dyDescent="0.3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x14ac:dyDescent="0.3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x14ac:dyDescent="0.3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x14ac:dyDescent="0.3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x14ac:dyDescent="0.3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x14ac:dyDescent="0.3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x14ac:dyDescent="0.3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x14ac:dyDescent="0.3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x14ac:dyDescent="0.3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x14ac:dyDescent="0.3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x14ac:dyDescent="0.3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x14ac:dyDescent="0.3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x14ac:dyDescent="0.3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x14ac:dyDescent="0.3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x14ac:dyDescent="0.3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x14ac:dyDescent="0.3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x14ac:dyDescent="0.3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x14ac:dyDescent="0.3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x14ac:dyDescent="0.3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x14ac:dyDescent="0.3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x14ac:dyDescent="0.3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x14ac:dyDescent="0.3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x14ac:dyDescent="0.3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x14ac:dyDescent="0.3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x14ac:dyDescent="0.3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x14ac:dyDescent="0.3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x14ac:dyDescent="0.3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x14ac:dyDescent="0.3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x14ac:dyDescent="0.3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x14ac:dyDescent="0.3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x14ac:dyDescent="0.3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x14ac:dyDescent="0.3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x14ac:dyDescent="0.3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x14ac:dyDescent="0.3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x14ac:dyDescent="0.3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x14ac:dyDescent="0.3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x14ac:dyDescent="0.3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x14ac:dyDescent="0.3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x14ac:dyDescent="0.3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x14ac:dyDescent="0.3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x14ac:dyDescent="0.3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x14ac:dyDescent="0.3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x14ac:dyDescent="0.3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x14ac:dyDescent="0.3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x14ac:dyDescent="0.3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x14ac:dyDescent="0.3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x14ac:dyDescent="0.3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x14ac:dyDescent="0.3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x14ac:dyDescent="0.3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x14ac:dyDescent="0.3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x14ac:dyDescent="0.3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x14ac:dyDescent="0.3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x14ac:dyDescent="0.3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x14ac:dyDescent="0.3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x14ac:dyDescent="0.3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x14ac:dyDescent="0.3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x14ac:dyDescent="0.3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x14ac:dyDescent="0.3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x14ac:dyDescent="0.3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x14ac:dyDescent="0.3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x14ac:dyDescent="0.3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x14ac:dyDescent="0.3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x14ac:dyDescent="0.3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x14ac:dyDescent="0.3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x14ac:dyDescent="0.3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x14ac:dyDescent="0.3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x14ac:dyDescent="0.3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x14ac:dyDescent="0.3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x14ac:dyDescent="0.3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x14ac:dyDescent="0.3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x14ac:dyDescent="0.3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x14ac:dyDescent="0.3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x14ac:dyDescent="0.3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x14ac:dyDescent="0.3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x14ac:dyDescent="0.3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x14ac:dyDescent="0.3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x14ac:dyDescent="0.3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x14ac:dyDescent="0.3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x14ac:dyDescent="0.3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x14ac:dyDescent="0.3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x14ac:dyDescent="0.3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x14ac:dyDescent="0.3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x14ac:dyDescent="0.3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x14ac:dyDescent="0.3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x14ac:dyDescent="0.3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x14ac:dyDescent="0.3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x14ac:dyDescent="0.3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x14ac:dyDescent="0.3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x14ac:dyDescent="0.3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x14ac:dyDescent="0.3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x14ac:dyDescent="0.3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x14ac:dyDescent="0.3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x14ac:dyDescent="0.3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x14ac:dyDescent="0.3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x14ac:dyDescent="0.3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x14ac:dyDescent="0.3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x14ac:dyDescent="0.3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x14ac:dyDescent="0.3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x14ac:dyDescent="0.3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x14ac:dyDescent="0.3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x14ac:dyDescent="0.3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x14ac:dyDescent="0.3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x14ac:dyDescent="0.3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x14ac:dyDescent="0.3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x14ac:dyDescent="0.3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x14ac:dyDescent="0.3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x14ac:dyDescent="0.3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x14ac:dyDescent="0.3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x14ac:dyDescent="0.3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x14ac:dyDescent="0.3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x14ac:dyDescent="0.3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x14ac:dyDescent="0.3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x14ac:dyDescent="0.3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x14ac:dyDescent="0.3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0285-9F9F-4340-BEDD-A36C9EA6652D}">
  <sheetPr>
    <pageSetUpPr fitToPage="1"/>
  </sheetPr>
  <dimension ref="C1:I49"/>
  <sheetViews>
    <sheetView showGridLines="0" tabSelected="1" topLeftCell="A22" zoomScale="70" zoomScaleNormal="70" workbookViewId="0">
      <selection activeCell="L34" sqref="L34"/>
    </sheetView>
  </sheetViews>
  <sheetFormatPr defaultRowHeight="14.4" x14ac:dyDescent="0.3"/>
  <cols>
    <col min="1" max="1" width="2.21875" customWidth="1"/>
    <col min="2" max="2" width="4" customWidth="1"/>
    <col min="3" max="3" width="34.33203125" customWidth="1"/>
    <col min="4" max="4" width="3.33203125" customWidth="1"/>
    <col min="5" max="5" width="34.33203125" customWidth="1"/>
    <col min="6" max="6" width="3.6640625" customWidth="1"/>
    <col min="7" max="7" width="34.33203125" customWidth="1"/>
    <col min="8" max="8" width="3.5546875" customWidth="1"/>
    <col min="9" max="9" width="34.33203125" customWidth="1"/>
  </cols>
  <sheetData>
    <row r="1" spans="3:9" ht="34.799999999999997" customHeight="1" x14ac:dyDescent="0.3">
      <c r="C1" s="28" t="s">
        <v>76</v>
      </c>
      <c r="D1" s="29"/>
      <c r="E1" s="29"/>
      <c r="F1" s="29"/>
      <c r="G1" s="29"/>
      <c r="H1" s="29"/>
      <c r="I1" s="29"/>
    </row>
    <row r="2" spans="3:9" ht="7.8" customHeight="1" x14ac:dyDescent="0.3"/>
    <row r="3" spans="3:9" ht="5.4" customHeight="1" x14ac:dyDescent="0.3"/>
    <row r="5" spans="3:9" ht="39" customHeight="1" x14ac:dyDescent="0.3">
      <c r="C5" s="27" t="s">
        <v>70</v>
      </c>
      <c r="D5" s="13"/>
      <c r="E5" s="27" t="s">
        <v>71</v>
      </c>
      <c r="F5" s="13"/>
      <c r="G5" s="27" t="s">
        <v>72</v>
      </c>
      <c r="H5" s="13"/>
      <c r="I5" s="27" t="s">
        <v>73</v>
      </c>
    </row>
    <row r="6" spans="3:9" ht="39.6" customHeight="1" x14ac:dyDescent="0.3">
      <c r="C6" s="25">
        <f>Calculations!B5</f>
        <v>750177492.04999995</v>
      </c>
      <c r="D6" s="13"/>
      <c r="E6" s="26">
        <f>Calculations!C5</f>
        <v>669020</v>
      </c>
      <c r="F6" s="13"/>
      <c r="G6" s="26">
        <f>Calculations!D5</f>
        <v>1800</v>
      </c>
      <c r="H6" s="13"/>
      <c r="I6" s="25">
        <f>Calculations!F5</f>
        <v>30007099.681999996</v>
      </c>
    </row>
    <row r="24" spans="3:9" x14ac:dyDescent="0.3">
      <c r="C24" s="21" t="s">
        <v>55</v>
      </c>
      <c r="D24" s="22"/>
      <c r="E24" s="23" t="s">
        <v>74</v>
      </c>
      <c r="F24" s="22"/>
      <c r="G24" s="23" t="s">
        <v>58</v>
      </c>
      <c r="H24" s="22"/>
      <c r="I24" s="24" t="s">
        <v>75</v>
      </c>
    </row>
    <row r="25" spans="3:9" ht="19.2" customHeight="1" x14ac:dyDescent="0.3">
      <c r="C25" s="17" t="str">
        <f>Calculations!B46</f>
        <v>Devrat Damarsingh</v>
      </c>
      <c r="D25" s="16">
        <f>IF(_xlfn.RANK.AVG(E25,$E$25:$E$49) &lt;=10, 1,0)</f>
        <v>1</v>
      </c>
      <c r="E25" s="18">
        <f>Calculations!C46</f>
        <v>33361933.710000001</v>
      </c>
      <c r="F25" s="16"/>
      <c r="G25" s="20">
        <f>Calculations!D46</f>
        <v>30608</v>
      </c>
      <c r="H25" s="16"/>
      <c r="I25" s="19">
        <f>Calculations!E46</f>
        <v>77</v>
      </c>
    </row>
    <row r="26" spans="3:9" ht="19.2" customHeight="1" x14ac:dyDescent="0.3">
      <c r="C26" s="17" t="str">
        <f>Calculations!B47</f>
        <v>Devsena Veluvalapalli</v>
      </c>
      <c r="D26" s="16">
        <f t="shared" ref="D26:D49" si="0">IF(_xlfn.RANK.AVG(E26,$E$25:$E$49) &lt;=10, 1,0)</f>
        <v>1</v>
      </c>
      <c r="E26" s="18">
        <f>Calculations!C47</f>
        <v>34520948.560000002</v>
      </c>
      <c r="F26" s="16"/>
      <c r="G26" s="20">
        <f>Calculations!D47</f>
        <v>33282</v>
      </c>
      <c r="H26" s="16"/>
      <c r="I26" s="19">
        <f>Calculations!E47</f>
        <v>76</v>
      </c>
    </row>
    <row r="27" spans="3:9" ht="19.2" customHeight="1" x14ac:dyDescent="0.3">
      <c r="C27" s="17" t="str">
        <f>Calculations!B48</f>
        <v>Dinanath Simhambhatla</v>
      </c>
      <c r="D27" s="16">
        <f t="shared" si="0"/>
        <v>1</v>
      </c>
      <c r="E27" s="18">
        <f>Calculations!C48</f>
        <v>37033915.729999997</v>
      </c>
      <c r="F27" s="16"/>
      <c r="G27" s="20">
        <f>Calculations!D48</f>
        <v>30805</v>
      </c>
      <c r="H27" s="16"/>
      <c r="I27" s="19">
        <f>Calculations!E48</f>
        <v>81</v>
      </c>
    </row>
    <row r="28" spans="3:9" ht="19.2" customHeight="1" x14ac:dyDescent="0.3">
      <c r="C28" s="17" t="str">
        <f>Calculations!B49</f>
        <v>Duran Appala</v>
      </c>
      <c r="D28" s="16">
        <f t="shared" si="0"/>
        <v>0</v>
      </c>
      <c r="E28" s="18">
        <f>Calculations!C49</f>
        <v>26761926.66</v>
      </c>
      <c r="F28" s="16"/>
      <c r="G28" s="20">
        <f>Calculations!D49</f>
        <v>24550</v>
      </c>
      <c r="H28" s="16"/>
      <c r="I28" s="19">
        <f>Calculations!E49</f>
        <v>71</v>
      </c>
    </row>
    <row r="29" spans="3:9" ht="19.2" customHeight="1" x14ac:dyDescent="0.3">
      <c r="C29" s="17" t="str">
        <f>Calculations!B50</f>
        <v>Gopal Venkata</v>
      </c>
      <c r="D29" s="16">
        <f t="shared" si="0"/>
        <v>0</v>
      </c>
      <c r="E29" s="18">
        <f>Calculations!C50</f>
        <v>27533038.050000001</v>
      </c>
      <c r="F29" s="16"/>
      <c r="G29" s="20">
        <f>Calculations!D50</f>
        <v>23645</v>
      </c>
      <c r="H29" s="16"/>
      <c r="I29" s="19">
        <f>Calculations!E50</f>
        <v>70</v>
      </c>
    </row>
    <row r="30" spans="3:9" ht="19.2" customHeight="1" x14ac:dyDescent="0.3">
      <c r="C30" s="17" t="str">
        <f>Calculations!B51</f>
        <v>Gowri Sankar Chakrala</v>
      </c>
      <c r="D30" s="16">
        <f t="shared" si="0"/>
        <v>1</v>
      </c>
      <c r="E30" s="18">
        <f>Calculations!C51</f>
        <v>34079381.979999997</v>
      </c>
      <c r="F30" s="16"/>
      <c r="G30" s="20">
        <f>Calculations!D51</f>
        <v>30966</v>
      </c>
      <c r="H30" s="16"/>
      <c r="I30" s="19">
        <f>Calculations!E51</f>
        <v>80</v>
      </c>
    </row>
    <row r="31" spans="3:9" ht="19.2" customHeight="1" x14ac:dyDescent="0.3">
      <c r="C31" s="17" t="str">
        <f>Calculations!B52</f>
        <v>Jaipal Potanapudi</v>
      </c>
      <c r="D31" s="16">
        <f t="shared" si="0"/>
        <v>0</v>
      </c>
      <c r="E31" s="18">
        <f>Calculations!C52</f>
        <v>28619175.760000002</v>
      </c>
      <c r="F31" s="16"/>
      <c r="G31" s="20">
        <f>Calculations!D52</f>
        <v>25820</v>
      </c>
      <c r="H31" s="16"/>
      <c r="I31" s="19">
        <f>Calculations!E52</f>
        <v>65</v>
      </c>
    </row>
    <row r="32" spans="3:9" ht="19.2" customHeight="1" x14ac:dyDescent="0.3">
      <c r="C32" s="17" t="str">
        <f>Calculations!B53</f>
        <v>John Joseph</v>
      </c>
      <c r="D32" s="16">
        <f t="shared" si="0"/>
        <v>0</v>
      </c>
      <c r="E32" s="18">
        <f>Calculations!C53</f>
        <v>21653834.16</v>
      </c>
      <c r="F32" s="16"/>
      <c r="G32" s="20">
        <f>Calculations!D53</f>
        <v>19025</v>
      </c>
      <c r="H32" s="16"/>
      <c r="I32" s="19">
        <f>Calculations!E53</f>
        <v>62</v>
      </c>
    </row>
    <row r="33" spans="3:9" ht="19.2" customHeight="1" x14ac:dyDescent="0.3">
      <c r="C33" s="17" t="str">
        <f>Calculations!B54</f>
        <v>Lalitchandra Vadali</v>
      </c>
      <c r="D33" s="16">
        <f t="shared" si="0"/>
        <v>1</v>
      </c>
      <c r="E33" s="18">
        <f>Calculations!C54</f>
        <v>32413454.289999999</v>
      </c>
      <c r="F33" s="16"/>
      <c r="G33" s="20">
        <f>Calculations!D54</f>
        <v>28964</v>
      </c>
      <c r="H33" s="16"/>
      <c r="I33" s="19">
        <f>Calculations!E54</f>
        <v>78</v>
      </c>
    </row>
    <row r="34" spans="3:9" ht="19.2" customHeight="1" x14ac:dyDescent="0.3">
      <c r="C34" s="17" t="str">
        <f>Calculations!B55</f>
        <v>Mayur Kousika</v>
      </c>
      <c r="D34" s="16">
        <f t="shared" si="0"/>
        <v>0</v>
      </c>
      <c r="E34" s="18">
        <f>Calculations!C55</f>
        <v>30142629.16</v>
      </c>
      <c r="F34" s="16"/>
      <c r="G34" s="20">
        <f>Calculations!D55</f>
        <v>26993</v>
      </c>
      <c r="H34" s="16"/>
      <c r="I34" s="19">
        <f>Calculations!E55</f>
        <v>70</v>
      </c>
    </row>
    <row r="35" spans="3:9" ht="19.2" customHeight="1" x14ac:dyDescent="0.3">
      <c r="C35" s="17" t="str">
        <f>Calculations!B56</f>
        <v>Nazeer Basha Mustafa</v>
      </c>
      <c r="D35" s="16">
        <f t="shared" si="0"/>
        <v>0</v>
      </c>
      <c r="E35" s="18">
        <f>Calculations!C56</f>
        <v>24271402.609999999</v>
      </c>
      <c r="F35" s="16"/>
      <c r="G35" s="20">
        <f>Calculations!D56</f>
        <v>20573</v>
      </c>
      <c r="H35" s="16"/>
      <c r="I35" s="19">
        <f>Calculations!E56</f>
        <v>70</v>
      </c>
    </row>
    <row r="36" spans="3:9" ht="19.2" customHeight="1" x14ac:dyDescent="0.3">
      <c r="C36" s="17" t="str">
        <f>Calculations!B57</f>
        <v>Oorjit Nandanavanam</v>
      </c>
      <c r="D36" s="16">
        <f t="shared" si="0"/>
        <v>0</v>
      </c>
      <c r="E36" s="18">
        <f>Calculations!C57</f>
        <v>30175070.66</v>
      </c>
      <c r="F36" s="16"/>
      <c r="G36" s="20">
        <f>Calculations!D57</f>
        <v>28141</v>
      </c>
      <c r="H36" s="16"/>
      <c r="I36" s="19">
        <f>Calculations!E57</f>
        <v>77</v>
      </c>
    </row>
    <row r="37" spans="3:9" ht="19.2" customHeight="1" x14ac:dyDescent="0.3">
      <c r="C37" s="17" t="str">
        <f>Calculations!B58</f>
        <v>Parasuramudu Jamakayala</v>
      </c>
      <c r="D37" s="16">
        <f t="shared" si="0"/>
        <v>0</v>
      </c>
      <c r="E37" s="18">
        <f>Calculations!C58</f>
        <v>30316625.920000002</v>
      </c>
      <c r="F37" s="16"/>
      <c r="G37" s="20">
        <f>Calculations!D58</f>
        <v>26096</v>
      </c>
      <c r="H37" s="16"/>
      <c r="I37" s="19">
        <f>Calculations!E58</f>
        <v>70</v>
      </c>
    </row>
    <row r="38" spans="3:9" ht="19.2" customHeight="1" x14ac:dyDescent="0.3">
      <c r="C38" s="17" t="str">
        <f>Calculations!B59</f>
        <v>Ponnan Delhi</v>
      </c>
      <c r="D38" s="16">
        <f t="shared" si="0"/>
        <v>1</v>
      </c>
      <c r="E38" s="18">
        <f>Calculations!C59</f>
        <v>32136174</v>
      </c>
      <c r="F38" s="16"/>
      <c r="G38" s="20">
        <f>Calculations!D59</f>
        <v>29960</v>
      </c>
      <c r="H38" s="16"/>
      <c r="I38" s="19">
        <f>Calculations!E59</f>
        <v>72</v>
      </c>
    </row>
    <row r="39" spans="3:9" ht="19.2" customHeight="1" x14ac:dyDescent="0.3">
      <c r="C39" s="17" t="str">
        <f>Calculations!B60</f>
        <v>Prasanna Lakshmi Payasam</v>
      </c>
      <c r="D39" s="16">
        <f t="shared" si="0"/>
        <v>0</v>
      </c>
      <c r="E39" s="18">
        <f>Calculations!C60</f>
        <v>20275842.579999998</v>
      </c>
      <c r="F39" s="16"/>
      <c r="G39" s="20">
        <f>Calculations!D60</f>
        <v>16987</v>
      </c>
      <c r="H39" s="16"/>
      <c r="I39" s="19">
        <f>Calculations!E60</f>
        <v>58</v>
      </c>
    </row>
    <row r="40" spans="3:9" ht="19.2" customHeight="1" x14ac:dyDescent="0.3">
      <c r="C40" s="17" t="str">
        <f>Calculations!B61</f>
        <v>Raghuveer Yettugunna</v>
      </c>
      <c r="D40" s="16">
        <f t="shared" si="0"/>
        <v>0</v>
      </c>
      <c r="E40" s="18">
        <f>Calculations!C61</f>
        <v>30798384.190000001</v>
      </c>
      <c r="F40" s="16"/>
      <c r="G40" s="20">
        <f>Calculations!D61</f>
        <v>27224</v>
      </c>
      <c r="H40" s="16"/>
      <c r="I40" s="19">
        <f>Calculations!E61</f>
        <v>69</v>
      </c>
    </row>
    <row r="41" spans="3:9" ht="19.2" customHeight="1" x14ac:dyDescent="0.3">
      <c r="C41" s="17" t="str">
        <f>Calculations!B62</f>
        <v>Ramalingam Kothapeta</v>
      </c>
      <c r="D41" s="16">
        <f t="shared" si="0"/>
        <v>1</v>
      </c>
      <c r="E41" s="18">
        <f>Calculations!C62</f>
        <v>35396605.649999999</v>
      </c>
      <c r="F41" s="16"/>
      <c r="G41" s="20">
        <f>Calculations!D62</f>
        <v>31134</v>
      </c>
      <c r="H41" s="16"/>
      <c r="I41" s="19">
        <f>Calculations!E62</f>
        <v>76</v>
      </c>
    </row>
    <row r="42" spans="3:9" ht="19.2" customHeight="1" x14ac:dyDescent="0.3">
      <c r="C42" s="17" t="str">
        <f>Calculations!B63</f>
        <v>Sahaj Jonnalagadda</v>
      </c>
      <c r="D42" s="16">
        <f t="shared" si="0"/>
        <v>0</v>
      </c>
      <c r="E42" s="18">
        <f>Calculations!C63</f>
        <v>27270945.73</v>
      </c>
      <c r="F42" s="16"/>
      <c r="G42" s="20">
        <f>Calculations!D63</f>
        <v>24579</v>
      </c>
      <c r="H42" s="16"/>
      <c r="I42" s="19">
        <f>Calculations!E63</f>
        <v>69</v>
      </c>
    </row>
    <row r="43" spans="3:9" ht="19.2" customHeight="1" x14ac:dyDescent="0.3">
      <c r="C43" s="17" t="str">
        <f>Calculations!B64</f>
        <v>Sravanthi Chalaki</v>
      </c>
      <c r="D43" s="16">
        <f t="shared" si="0"/>
        <v>0</v>
      </c>
      <c r="E43" s="18">
        <f>Calculations!C64</f>
        <v>31225256.09</v>
      </c>
      <c r="F43" s="16"/>
      <c r="G43" s="20">
        <f>Calculations!D64</f>
        <v>28865</v>
      </c>
      <c r="H43" s="16"/>
      <c r="I43" s="19">
        <f>Calculations!E64</f>
        <v>73</v>
      </c>
    </row>
    <row r="44" spans="3:9" ht="19.2" customHeight="1" x14ac:dyDescent="0.3">
      <c r="C44" s="17" t="str">
        <f>Calculations!B65</f>
        <v>Sreenivasa Naik Gudiwada</v>
      </c>
      <c r="D44" s="16">
        <f t="shared" si="0"/>
        <v>0</v>
      </c>
      <c r="E44" s="18">
        <f>Calculations!C65</f>
        <v>24605974.260000002</v>
      </c>
      <c r="F44" s="16"/>
      <c r="G44" s="20">
        <f>Calculations!D65</f>
        <v>24078</v>
      </c>
      <c r="H44" s="16"/>
      <c r="I44" s="19">
        <f>Calculations!E65</f>
        <v>67</v>
      </c>
    </row>
    <row r="45" spans="3:9" ht="19.2" customHeight="1" x14ac:dyDescent="0.3">
      <c r="C45" s="17" t="str">
        <f>Calculations!B66</f>
        <v>Subbarao Malladi</v>
      </c>
      <c r="D45" s="16">
        <f t="shared" si="0"/>
        <v>0</v>
      </c>
      <c r="E45" s="18">
        <f>Calculations!C66</f>
        <v>29119972.559999999</v>
      </c>
      <c r="F45" s="16"/>
      <c r="G45" s="20">
        <f>Calculations!D66</f>
        <v>26013</v>
      </c>
      <c r="H45" s="16"/>
      <c r="I45" s="19">
        <f>Calculations!E66</f>
        <v>74</v>
      </c>
    </row>
    <row r="46" spans="3:9" ht="19.2" customHeight="1" x14ac:dyDescent="0.3">
      <c r="C46" s="17" t="str">
        <f>Calculations!B67</f>
        <v>Suman Katte</v>
      </c>
      <c r="D46" s="16">
        <f t="shared" si="0"/>
        <v>1</v>
      </c>
      <c r="E46" s="18">
        <f>Calculations!C67</f>
        <v>36239182.490000002</v>
      </c>
      <c r="F46" s="16"/>
      <c r="G46" s="20">
        <f>Calculations!D67</f>
        <v>33156</v>
      </c>
      <c r="H46" s="16"/>
      <c r="I46" s="19">
        <f>Calculations!E67</f>
        <v>72</v>
      </c>
    </row>
    <row r="47" spans="3:9" ht="19.2" customHeight="1" x14ac:dyDescent="0.3">
      <c r="C47" s="17" t="str">
        <f>Calculations!B68</f>
        <v>Vasavi Veeravasarapu</v>
      </c>
      <c r="D47" s="16">
        <f t="shared" si="0"/>
        <v>1</v>
      </c>
      <c r="E47" s="18">
        <f>Calculations!C68</f>
        <v>32328491.579999998</v>
      </c>
      <c r="F47" s="16"/>
      <c r="G47" s="20">
        <f>Calculations!D68</f>
        <v>26614</v>
      </c>
      <c r="H47" s="16"/>
      <c r="I47" s="19">
        <f>Calculations!E68</f>
        <v>82</v>
      </c>
    </row>
    <row r="48" spans="3:9" ht="19.2" customHeight="1" x14ac:dyDescent="0.3">
      <c r="C48" s="17" t="str">
        <f>Calculations!B69</f>
        <v>Venkat Kodi</v>
      </c>
      <c r="D48" s="16">
        <f t="shared" si="0"/>
        <v>1</v>
      </c>
      <c r="E48" s="18">
        <f>Calculations!C69</f>
        <v>35962054.170000002</v>
      </c>
      <c r="F48" s="16"/>
      <c r="G48" s="20">
        <f>Calculations!D69</f>
        <v>30553</v>
      </c>
      <c r="H48" s="16"/>
      <c r="I48" s="19">
        <f>Calculations!E69</f>
        <v>73</v>
      </c>
    </row>
    <row r="49" spans="3:9" ht="19.2" customHeight="1" x14ac:dyDescent="0.3">
      <c r="C49" s="17" t="str">
        <f>Calculations!B70</f>
        <v>Yedukondalu Panditula</v>
      </c>
      <c r="D49" s="16">
        <f t="shared" si="0"/>
        <v>0</v>
      </c>
      <c r="E49" s="18">
        <f>Calculations!C70</f>
        <v>23935271.5</v>
      </c>
      <c r="F49" s="16"/>
      <c r="G49" s="20">
        <f>Calculations!D70</f>
        <v>20389</v>
      </c>
      <c r="H49" s="16"/>
      <c r="I49" s="19">
        <f>Calculations!E70</f>
        <v>68</v>
      </c>
    </row>
  </sheetData>
  <mergeCells count="1">
    <mergeCell ref="C1:I1"/>
  </mergeCells>
  <conditionalFormatting sqref="C25:I49">
    <cfRule type="expression" dxfId="0" priority="1">
      <formula>ISODD(ROW($C25))</formula>
    </cfRule>
  </conditionalFormatting>
  <conditionalFormatting sqref="E25:E49">
    <cfRule type="dataBar" priority="3">
      <dataBar>
        <cfvo type="num" val="0"/>
        <cfvo type="num" val="75000000"/>
        <color theme="4" tint="-0.249977111117893"/>
      </dataBar>
      <extLst>
        <ext xmlns:x14="http://schemas.microsoft.com/office/spreadsheetml/2009/9/main" uri="{B025F937-C7B1-47D3-B67F-A62EFF666E3E}">
          <x14:id>{89A2403E-A159-4E36-8AFE-A7CE803E4F30}</x14:id>
        </ext>
      </extLst>
    </cfRule>
  </conditionalFormatting>
  <pageMargins left="0.25" right="0.25" top="0.75" bottom="0.75" header="0.3" footer="0.3"/>
  <pageSetup paperSize="9" scale="60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0796686-C6E4-411A-8DD0-6999655B8348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D25:D49</xm:sqref>
        </x14:conditionalFormatting>
        <x14:conditionalFormatting xmlns:xm="http://schemas.microsoft.com/office/excel/2006/main">
          <x14:cfRule type="dataBar" id="{89A2403E-A159-4E36-8AFE-A7CE803E4F30}">
            <x14:dataBar minLength="0" maxLength="100" direction="leftToRight">
              <x14:cfvo type="num">
                <xm:f>0</xm:f>
              </x14:cfvo>
              <x14:cfvo type="num">
                <xm:f>75000000</xm:f>
              </x14:cfvo>
              <x14:negativeFillColor rgb="FFFF0000"/>
              <x14:axisColor rgb="FF000000"/>
            </x14:dataBar>
          </x14:cfRule>
          <xm:sqref>E25:E49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3ED2-7342-4C06-B3A6-68CC69ABAF86}">
  <dimension ref="B4:F71"/>
  <sheetViews>
    <sheetView topLeftCell="A45" zoomScaleNormal="100" workbookViewId="0">
      <selection activeCell="B46" sqref="B46:E70"/>
    </sheetView>
  </sheetViews>
  <sheetFormatPr defaultRowHeight="14.4" x14ac:dyDescent="0.3"/>
  <cols>
    <col min="2" max="2" width="23.44140625" bestFit="1" customWidth="1"/>
    <col min="3" max="3" width="14.44140625" bestFit="1" customWidth="1"/>
    <col min="4" max="4" width="12.33203125" bestFit="1" customWidth="1"/>
    <col min="5" max="5" width="15.5546875" bestFit="1" customWidth="1"/>
    <col min="6" max="6" width="24.77734375" bestFit="1" customWidth="1"/>
  </cols>
  <sheetData>
    <row r="4" spans="2:6" x14ac:dyDescent="0.3">
      <c r="B4" t="s">
        <v>66</v>
      </c>
      <c r="C4" t="s">
        <v>65</v>
      </c>
      <c r="D4" t="s">
        <v>67</v>
      </c>
      <c r="E4" t="s">
        <v>68</v>
      </c>
      <c r="F4" t="s">
        <v>69</v>
      </c>
    </row>
    <row r="5" spans="2:6" x14ac:dyDescent="0.3">
      <c r="B5" s="12">
        <v>750177492.04999995</v>
      </c>
      <c r="C5" s="6">
        <v>669020</v>
      </c>
      <c r="D5" s="6">
        <v>1800</v>
      </c>
      <c r="E5">
        <v>25</v>
      </c>
      <c r="F5" s="11">
        <v>30007099.681999996</v>
      </c>
    </row>
    <row r="14" spans="2:6" x14ac:dyDescent="0.3">
      <c r="B14" s="9" t="s">
        <v>63</v>
      </c>
      <c r="C14" t="s">
        <v>66</v>
      </c>
    </row>
    <row r="15" spans="2:6" x14ac:dyDescent="0.3">
      <c r="B15" s="10" t="s">
        <v>7</v>
      </c>
      <c r="C15">
        <v>132235004.37</v>
      </c>
    </row>
    <row r="16" spans="2:6" x14ac:dyDescent="0.3">
      <c r="B16" s="10" t="s">
        <v>0</v>
      </c>
      <c r="C16">
        <v>130269343.19</v>
      </c>
    </row>
    <row r="17" spans="2:3" x14ac:dyDescent="0.3">
      <c r="B17" s="10" t="s">
        <v>10</v>
      </c>
      <c r="C17">
        <v>127773644.39</v>
      </c>
    </row>
    <row r="18" spans="2:3" x14ac:dyDescent="0.3">
      <c r="B18" s="10" t="s">
        <v>5</v>
      </c>
      <c r="C18">
        <v>121750291.45999999</v>
      </c>
    </row>
    <row r="19" spans="2:3" x14ac:dyDescent="0.3">
      <c r="B19" s="10" t="s">
        <v>16</v>
      </c>
      <c r="C19">
        <v>120383424.56</v>
      </c>
    </row>
    <row r="20" spans="2:3" x14ac:dyDescent="0.3">
      <c r="B20" s="10" t="s">
        <v>23</v>
      </c>
      <c r="C20">
        <v>117765784.08</v>
      </c>
    </row>
    <row r="21" spans="2:3" x14ac:dyDescent="0.3">
      <c r="B21" s="10" t="s">
        <v>64</v>
      </c>
      <c r="C21">
        <v>750177492.04999995</v>
      </c>
    </row>
    <row r="32" spans="2:3" x14ac:dyDescent="0.3">
      <c r="B32" s="9" t="s">
        <v>63</v>
      </c>
      <c r="C32" t="s">
        <v>66</v>
      </c>
    </row>
    <row r="33" spans="2:5" x14ac:dyDescent="0.3">
      <c r="B33" s="10" t="s">
        <v>60</v>
      </c>
      <c r="C33" s="15">
        <v>370995356.41000003</v>
      </c>
    </row>
    <row r="34" spans="2:5" x14ac:dyDescent="0.3">
      <c r="B34" s="10" t="s">
        <v>61</v>
      </c>
      <c r="C34" s="14">
        <v>240164261.33000001</v>
      </c>
    </row>
    <row r="35" spans="2:5" x14ac:dyDescent="0.3">
      <c r="B35" s="10" t="s">
        <v>62</v>
      </c>
      <c r="C35" s="14">
        <v>139017874.31</v>
      </c>
    </row>
    <row r="36" spans="2:5" x14ac:dyDescent="0.3">
      <c r="B36" s="10" t="s">
        <v>64</v>
      </c>
      <c r="C36" s="14">
        <v>750177492.04999995</v>
      </c>
    </row>
    <row r="45" spans="2:5" x14ac:dyDescent="0.3">
      <c r="B45" s="9" t="s">
        <v>63</v>
      </c>
      <c r="C45" t="s">
        <v>66</v>
      </c>
      <c r="D45" t="s">
        <v>65</v>
      </c>
      <c r="E45" t="s">
        <v>67</v>
      </c>
    </row>
    <row r="46" spans="2:5" x14ac:dyDescent="0.3">
      <c r="B46" s="10" t="s">
        <v>42</v>
      </c>
      <c r="C46" s="14">
        <v>33361933.710000001</v>
      </c>
      <c r="D46">
        <v>30608</v>
      </c>
      <c r="E46">
        <v>77</v>
      </c>
    </row>
    <row r="47" spans="2:5" x14ac:dyDescent="0.3">
      <c r="B47" s="10" t="s">
        <v>4</v>
      </c>
      <c r="C47" s="14">
        <v>34520948.560000002</v>
      </c>
      <c r="D47">
        <v>33282</v>
      </c>
      <c r="E47">
        <v>76</v>
      </c>
    </row>
    <row r="48" spans="2:5" x14ac:dyDescent="0.3">
      <c r="B48" s="10" t="s">
        <v>45</v>
      </c>
      <c r="C48" s="14">
        <v>37033915.729999997</v>
      </c>
      <c r="D48">
        <v>30805</v>
      </c>
      <c r="E48">
        <v>81</v>
      </c>
    </row>
    <row r="49" spans="2:5" x14ac:dyDescent="0.3">
      <c r="B49" s="10" t="s">
        <v>20</v>
      </c>
      <c r="C49" s="14">
        <v>26761926.66</v>
      </c>
      <c r="D49">
        <v>24550</v>
      </c>
      <c r="E49">
        <v>71</v>
      </c>
    </row>
    <row r="50" spans="2:5" x14ac:dyDescent="0.3">
      <c r="B50" s="10" t="s">
        <v>34</v>
      </c>
      <c r="C50" s="14">
        <v>27533038.050000001</v>
      </c>
      <c r="D50">
        <v>23645</v>
      </c>
      <c r="E50">
        <v>70</v>
      </c>
    </row>
    <row r="51" spans="2:5" x14ac:dyDescent="0.3">
      <c r="B51" s="10" t="s">
        <v>37</v>
      </c>
      <c r="C51" s="14">
        <v>34079381.979999997</v>
      </c>
      <c r="D51">
        <v>30966</v>
      </c>
      <c r="E51">
        <v>80</v>
      </c>
    </row>
    <row r="52" spans="2:5" x14ac:dyDescent="0.3">
      <c r="B52" s="10" t="s">
        <v>40</v>
      </c>
      <c r="C52" s="14">
        <v>28619175.760000002</v>
      </c>
      <c r="D52">
        <v>25820</v>
      </c>
      <c r="E52">
        <v>65</v>
      </c>
    </row>
    <row r="53" spans="2:5" x14ac:dyDescent="0.3">
      <c r="B53" s="10" t="s">
        <v>21</v>
      </c>
      <c r="C53" s="14">
        <v>21653834.16</v>
      </c>
      <c r="D53">
        <v>19025</v>
      </c>
      <c r="E53">
        <v>62</v>
      </c>
    </row>
    <row r="54" spans="2:5" x14ac:dyDescent="0.3">
      <c r="B54" s="10" t="s">
        <v>25</v>
      </c>
      <c r="C54" s="14">
        <v>32413454.289999999</v>
      </c>
      <c r="D54">
        <v>28964</v>
      </c>
      <c r="E54">
        <v>78</v>
      </c>
    </row>
    <row r="55" spans="2:5" x14ac:dyDescent="0.3">
      <c r="B55" s="10" t="s">
        <v>49</v>
      </c>
      <c r="C55" s="14">
        <v>30142629.16</v>
      </c>
      <c r="D55">
        <v>26993</v>
      </c>
      <c r="E55">
        <v>70</v>
      </c>
    </row>
    <row r="56" spans="2:5" x14ac:dyDescent="0.3">
      <c r="B56" s="10" t="s">
        <v>14</v>
      </c>
      <c r="C56" s="14">
        <v>24271402.609999999</v>
      </c>
      <c r="D56">
        <v>20573</v>
      </c>
      <c r="E56">
        <v>70</v>
      </c>
    </row>
    <row r="57" spans="2:5" x14ac:dyDescent="0.3">
      <c r="B57" s="10" t="s">
        <v>46</v>
      </c>
      <c r="C57" s="14">
        <v>30175070.66</v>
      </c>
      <c r="D57">
        <v>28141</v>
      </c>
      <c r="E57">
        <v>77</v>
      </c>
    </row>
    <row r="58" spans="2:5" x14ac:dyDescent="0.3">
      <c r="B58" s="10" t="s">
        <v>9</v>
      </c>
      <c r="C58" s="14">
        <v>30316625.920000002</v>
      </c>
      <c r="D58">
        <v>26096</v>
      </c>
      <c r="E58">
        <v>70</v>
      </c>
    </row>
    <row r="59" spans="2:5" x14ac:dyDescent="0.3">
      <c r="B59" s="10" t="s">
        <v>44</v>
      </c>
      <c r="C59" s="14">
        <v>32136174</v>
      </c>
      <c r="D59">
        <v>29960</v>
      </c>
      <c r="E59">
        <v>72</v>
      </c>
    </row>
    <row r="60" spans="2:5" x14ac:dyDescent="0.3">
      <c r="B60" s="10" t="s">
        <v>52</v>
      </c>
      <c r="C60" s="14">
        <v>20275842.579999998</v>
      </c>
      <c r="D60">
        <v>16987</v>
      </c>
      <c r="E60">
        <v>58</v>
      </c>
    </row>
    <row r="61" spans="2:5" x14ac:dyDescent="0.3">
      <c r="B61" s="10" t="s">
        <v>51</v>
      </c>
      <c r="C61" s="14">
        <v>30798384.190000001</v>
      </c>
      <c r="D61">
        <v>27224</v>
      </c>
      <c r="E61">
        <v>69</v>
      </c>
    </row>
    <row r="62" spans="2:5" x14ac:dyDescent="0.3">
      <c r="B62" s="10" t="s">
        <v>2</v>
      </c>
      <c r="C62" s="14">
        <v>35396605.649999999</v>
      </c>
      <c r="D62">
        <v>31134</v>
      </c>
      <c r="E62">
        <v>76</v>
      </c>
    </row>
    <row r="63" spans="2:5" x14ac:dyDescent="0.3">
      <c r="B63" s="10" t="s">
        <v>39</v>
      </c>
      <c r="C63" s="14">
        <v>27270945.73</v>
      </c>
      <c r="D63">
        <v>24579</v>
      </c>
      <c r="E63">
        <v>69</v>
      </c>
    </row>
    <row r="64" spans="2:5" x14ac:dyDescent="0.3">
      <c r="B64" s="10" t="s">
        <v>15</v>
      </c>
      <c r="C64" s="14">
        <v>31225256.09</v>
      </c>
      <c r="D64">
        <v>28865</v>
      </c>
      <c r="E64">
        <v>73</v>
      </c>
    </row>
    <row r="65" spans="2:5" x14ac:dyDescent="0.3">
      <c r="B65" s="10" t="s">
        <v>12</v>
      </c>
      <c r="C65" s="14">
        <v>24605974.260000002</v>
      </c>
      <c r="D65">
        <v>24078</v>
      </c>
      <c r="E65">
        <v>67</v>
      </c>
    </row>
    <row r="66" spans="2:5" x14ac:dyDescent="0.3">
      <c r="B66" s="10" t="s">
        <v>27</v>
      </c>
      <c r="C66" s="14">
        <v>29119972.559999999</v>
      </c>
      <c r="D66">
        <v>26013</v>
      </c>
      <c r="E66">
        <v>74</v>
      </c>
    </row>
    <row r="67" spans="2:5" x14ac:dyDescent="0.3">
      <c r="B67" s="10" t="s">
        <v>30</v>
      </c>
      <c r="C67" s="14">
        <v>36239182.490000002</v>
      </c>
      <c r="D67">
        <v>33156</v>
      </c>
      <c r="E67">
        <v>72</v>
      </c>
    </row>
    <row r="68" spans="2:5" x14ac:dyDescent="0.3">
      <c r="B68" s="10" t="s">
        <v>31</v>
      </c>
      <c r="C68" s="14">
        <v>32328491.579999998</v>
      </c>
      <c r="D68">
        <v>26614</v>
      </c>
      <c r="E68">
        <v>82</v>
      </c>
    </row>
    <row r="69" spans="2:5" x14ac:dyDescent="0.3">
      <c r="B69" s="10" t="s">
        <v>28</v>
      </c>
      <c r="C69" s="14">
        <v>35962054.170000002</v>
      </c>
      <c r="D69">
        <v>30553</v>
      </c>
      <c r="E69">
        <v>73</v>
      </c>
    </row>
    <row r="70" spans="2:5" x14ac:dyDescent="0.3">
      <c r="B70" s="10" t="s">
        <v>18</v>
      </c>
      <c r="C70" s="14">
        <v>23935271.5</v>
      </c>
      <c r="D70">
        <v>20389</v>
      </c>
      <c r="E70">
        <v>68</v>
      </c>
    </row>
    <row r="71" spans="2:5" x14ac:dyDescent="0.3">
      <c r="B71" s="10" t="s">
        <v>64</v>
      </c>
      <c r="C71" s="14">
        <v>750177492.04999995</v>
      </c>
      <c r="D71">
        <v>669020</v>
      </c>
      <c r="E71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Nalipi Sridhar Reddy</dc:creator>
  <cp:lastModifiedBy>Sridhar Reddy Nalipi</cp:lastModifiedBy>
  <cp:lastPrinted>2025-05-14T07:17:39Z</cp:lastPrinted>
  <dcterms:created xsi:type="dcterms:W3CDTF">2021-03-14T20:21:32Z</dcterms:created>
  <dcterms:modified xsi:type="dcterms:W3CDTF">2025-05-14T07:19:00Z</dcterms:modified>
</cp:coreProperties>
</file>