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7.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8.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2"/>
  <workbookPr/>
  <mc:AlternateContent xmlns:mc="http://schemas.openxmlformats.org/markup-compatibility/2006">
    <mc:Choice Requires="x15">
      <x15ac:absPath xmlns:x15ac="http://schemas.microsoft.com/office/spreadsheetml/2010/11/ac" url="https://unomail-my.sharepoint.com/personal/ada-rhodesshort_unomaha_edu/Documents/Attachments/"/>
    </mc:Choice>
  </mc:AlternateContent>
  <xr:revisionPtr revIDLastSave="0" documentId="8_{9228094F-62D0-467B-9111-725E0DD5D37D}" xr6:coauthVersionLast="47" xr6:coauthVersionMax="47" xr10:uidLastSave="{00000000-0000-0000-0000-000000000000}"/>
  <bookViews>
    <workbookView xWindow="0" yWindow="500" windowWidth="28800" windowHeight="16120" firstSheet="3" xr2:uid="{B25C11C9-E56D-48EA-B758-ED52EE3CCC6F}"/>
  </bookViews>
  <sheets>
    <sheet name="Happy" sheetId="1" r:id="rId1"/>
    <sheet name="Sad" sheetId="3" r:id="rId2"/>
    <sheet name="Disgusted" sheetId="4" r:id="rId3"/>
    <sheet name="Angry" sheetId="5" r:id="rId4"/>
    <sheet name="Afraid" sheetId="6" r:id="rId5"/>
    <sheet name="Surprised" sheetId="7" r:id="rId6"/>
    <sheet name="Neutral" sheetId="8" r:id="rId7"/>
    <sheet name="Plutchik's Model Summarized" sheetId="9" r:id="rId8"/>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9" l="1" a="1"/>
  <c r="B4" i="9"/>
  <c r="B3" i="9" a="1"/>
  <c r="B3" i="9"/>
  <c r="I7" i="8"/>
  <c r="X14" i="8"/>
  <c r="W14" i="8"/>
  <c r="V14" i="8"/>
  <c r="U14" i="8"/>
  <c r="T14" i="8"/>
  <c r="S14" i="8"/>
  <c r="R14" i="8"/>
  <c r="Q14" i="8"/>
  <c r="B8" i="9" s="1" a="1"/>
  <c r="B8" i="9" s="1"/>
  <c r="L13" i="8"/>
  <c r="K13" i="8"/>
  <c r="J13" i="8"/>
  <c r="I13" i="8"/>
  <c r="H13" i="8"/>
  <c r="L12" i="8"/>
  <c r="K12" i="8"/>
  <c r="J12" i="8"/>
  <c r="I12" i="8"/>
  <c r="H12" i="8"/>
  <c r="L11" i="8"/>
  <c r="K11" i="8"/>
  <c r="J11" i="8"/>
  <c r="I11" i="8"/>
  <c r="H11" i="8"/>
  <c r="L10" i="8"/>
  <c r="K10" i="8"/>
  <c r="J10" i="8"/>
  <c r="I10" i="8"/>
  <c r="H10" i="8"/>
  <c r="L9" i="8"/>
  <c r="K9" i="8"/>
  <c r="J9" i="8"/>
  <c r="I9" i="8"/>
  <c r="H9" i="8"/>
  <c r="L8" i="8"/>
  <c r="K8" i="8"/>
  <c r="J8" i="8"/>
  <c r="I8" i="8"/>
  <c r="H8" i="8"/>
  <c r="L7" i="8"/>
  <c r="K7" i="8"/>
  <c r="J7" i="8"/>
  <c r="H7" i="8"/>
  <c r="L6" i="8"/>
  <c r="K6" i="8"/>
  <c r="J6" i="8"/>
  <c r="I6" i="8"/>
  <c r="H6" i="8"/>
  <c r="L5" i="8"/>
  <c r="K5" i="8"/>
  <c r="J5" i="8"/>
  <c r="I5" i="8"/>
  <c r="H5" i="8"/>
  <c r="L4" i="8"/>
  <c r="K4" i="8"/>
  <c r="J4" i="8"/>
  <c r="I4" i="8"/>
  <c r="H4" i="8"/>
  <c r="L3" i="8"/>
  <c r="K3" i="8"/>
  <c r="J3" i="8"/>
  <c r="I3" i="8"/>
  <c r="H3" i="8"/>
  <c r="X14" i="7"/>
  <c r="W14" i="7"/>
  <c r="V14" i="7"/>
  <c r="U14" i="7"/>
  <c r="T14" i="7"/>
  <c r="S14" i="7"/>
  <c r="R14" i="7"/>
  <c r="Q14" i="7"/>
  <c r="B7" i="9" s="1" a="1"/>
  <c r="B7" i="9" s="1"/>
  <c r="L13" i="7"/>
  <c r="K13" i="7"/>
  <c r="J13" i="7"/>
  <c r="I13" i="7"/>
  <c r="H13" i="7"/>
  <c r="L12" i="7"/>
  <c r="K12" i="7"/>
  <c r="J12" i="7"/>
  <c r="I12" i="7"/>
  <c r="H12" i="7"/>
  <c r="L11" i="7"/>
  <c r="K11" i="7"/>
  <c r="J11" i="7"/>
  <c r="I11" i="7"/>
  <c r="H11" i="7"/>
  <c r="L10" i="7"/>
  <c r="K10" i="7"/>
  <c r="J10" i="7"/>
  <c r="I10" i="7"/>
  <c r="H10" i="7"/>
  <c r="L9" i="7"/>
  <c r="K9" i="7"/>
  <c r="J9" i="7"/>
  <c r="I9" i="7"/>
  <c r="H9" i="7"/>
  <c r="L8" i="7"/>
  <c r="K8" i="7"/>
  <c r="J8" i="7"/>
  <c r="I8" i="7"/>
  <c r="H8" i="7"/>
  <c r="L7" i="7"/>
  <c r="K7" i="7"/>
  <c r="J7" i="7"/>
  <c r="I7" i="7"/>
  <c r="H7" i="7"/>
  <c r="L6" i="7"/>
  <c r="K6" i="7"/>
  <c r="J6" i="7"/>
  <c r="I6" i="7"/>
  <c r="H6" i="7"/>
  <c r="L5" i="7"/>
  <c r="K5" i="7"/>
  <c r="J5" i="7"/>
  <c r="I5" i="7"/>
  <c r="H5" i="7"/>
  <c r="L4" i="7"/>
  <c r="K4" i="7"/>
  <c r="J4" i="7"/>
  <c r="I4" i="7"/>
  <c r="H4" i="7"/>
  <c r="L3" i="7"/>
  <c r="K3" i="7"/>
  <c r="J3" i="7"/>
  <c r="I3" i="7"/>
  <c r="H3" i="7"/>
  <c r="X14" i="6"/>
  <c r="W14" i="6"/>
  <c r="V14" i="6"/>
  <c r="U14" i="6"/>
  <c r="T14" i="6"/>
  <c r="S14" i="6"/>
  <c r="R14" i="6"/>
  <c r="Q14" i="6"/>
  <c r="B6" i="9" s="1" a="1"/>
  <c r="B6" i="9" s="1"/>
  <c r="L13" i="6"/>
  <c r="K13" i="6"/>
  <c r="J13" i="6"/>
  <c r="I13" i="6"/>
  <c r="H13" i="6"/>
  <c r="L12" i="6"/>
  <c r="K12" i="6"/>
  <c r="J12" i="6"/>
  <c r="I12" i="6"/>
  <c r="H12" i="6"/>
  <c r="L11" i="6"/>
  <c r="K11" i="6"/>
  <c r="J11" i="6"/>
  <c r="I11" i="6"/>
  <c r="H11" i="6"/>
  <c r="L10" i="6"/>
  <c r="K10" i="6"/>
  <c r="J10" i="6"/>
  <c r="I10" i="6"/>
  <c r="H10" i="6"/>
  <c r="L9" i="6"/>
  <c r="K9" i="6"/>
  <c r="J9" i="6"/>
  <c r="I9" i="6"/>
  <c r="H9" i="6"/>
  <c r="L8" i="6"/>
  <c r="K8" i="6"/>
  <c r="J8" i="6"/>
  <c r="I8" i="6"/>
  <c r="H8" i="6"/>
  <c r="L7" i="6"/>
  <c r="K7" i="6"/>
  <c r="J7" i="6"/>
  <c r="I7" i="6"/>
  <c r="H7" i="6"/>
  <c r="L6" i="6"/>
  <c r="K6" i="6"/>
  <c r="J6" i="6"/>
  <c r="I6" i="6"/>
  <c r="H6" i="6"/>
  <c r="L5" i="6"/>
  <c r="K5" i="6"/>
  <c r="J5" i="6"/>
  <c r="I5" i="6"/>
  <c r="H5" i="6"/>
  <c r="L4" i="6"/>
  <c r="K4" i="6"/>
  <c r="J4" i="6"/>
  <c r="I4" i="6"/>
  <c r="H4" i="6"/>
  <c r="L3" i="6"/>
  <c r="K3" i="6"/>
  <c r="J3" i="6"/>
  <c r="I3" i="6"/>
  <c r="H3" i="6"/>
  <c r="X14" i="5"/>
  <c r="W14" i="5"/>
  <c r="V14" i="5"/>
  <c r="U14" i="5"/>
  <c r="T14" i="5"/>
  <c r="S14" i="5"/>
  <c r="R14" i="5"/>
  <c r="Q14" i="5"/>
  <c r="B5" i="9" s="1" a="1"/>
  <c r="B5" i="9" s="1"/>
  <c r="L13" i="5"/>
  <c r="K13" i="5"/>
  <c r="J13" i="5"/>
  <c r="I13" i="5"/>
  <c r="H13" i="5"/>
  <c r="L12" i="5"/>
  <c r="K12" i="5"/>
  <c r="J12" i="5"/>
  <c r="I12" i="5"/>
  <c r="H12" i="5"/>
  <c r="L11" i="5"/>
  <c r="K11" i="5"/>
  <c r="J11" i="5"/>
  <c r="I11" i="5"/>
  <c r="H11" i="5"/>
  <c r="L10" i="5"/>
  <c r="K10" i="5"/>
  <c r="J10" i="5"/>
  <c r="I10" i="5"/>
  <c r="H10" i="5"/>
  <c r="L9" i="5"/>
  <c r="K9" i="5"/>
  <c r="J9" i="5"/>
  <c r="I9" i="5"/>
  <c r="H9" i="5"/>
  <c r="L8" i="5"/>
  <c r="K8" i="5"/>
  <c r="J8" i="5"/>
  <c r="I8" i="5"/>
  <c r="H8" i="5"/>
  <c r="L7" i="5"/>
  <c r="K7" i="5"/>
  <c r="J7" i="5"/>
  <c r="I7" i="5"/>
  <c r="H7" i="5"/>
  <c r="L6" i="5"/>
  <c r="K6" i="5"/>
  <c r="J6" i="5"/>
  <c r="I6" i="5"/>
  <c r="H6" i="5"/>
  <c r="L5" i="5"/>
  <c r="K5" i="5"/>
  <c r="J5" i="5"/>
  <c r="I5" i="5"/>
  <c r="H5" i="5"/>
  <c r="L4" i="5"/>
  <c r="K4" i="5"/>
  <c r="J4" i="5"/>
  <c r="I4" i="5"/>
  <c r="H4" i="5"/>
  <c r="L3" i="5"/>
  <c r="K3" i="5"/>
  <c r="J3" i="5"/>
  <c r="I3" i="5"/>
  <c r="H3" i="5"/>
  <c r="H11" i="3"/>
  <c r="X14" i="4"/>
  <c r="W14" i="4"/>
  <c r="V14" i="4"/>
  <c r="U14" i="4"/>
  <c r="T14" i="4"/>
  <c r="S14" i="4"/>
  <c r="R14" i="4"/>
  <c r="Q14" i="4"/>
  <c r="L13" i="4"/>
  <c r="K13" i="4"/>
  <c r="J13" i="4"/>
  <c r="I13" i="4"/>
  <c r="H13" i="4"/>
  <c r="L12" i="4"/>
  <c r="K12" i="4"/>
  <c r="J12" i="4"/>
  <c r="I12" i="4"/>
  <c r="H12" i="4"/>
  <c r="L11" i="4"/>
  <c r="K11" i="4"/>
  <c r="J11" i="4"/>
  <c r="I11" i="4"/>
  <c r="H11" i="4"/>
  <c r="L10" i="4"/>
  <c r="K10" i="4"/>
  <c r="J10" i="4"/>
  <c r="I10" i="4"/>
  <c r="H10" i="4"/>
  <c r="L9" i="4"/>
  <c r="K9" i="4"/>
  <c r="J9" i="4"/>
  <c r="I9" i="4"/>
  <c r="H9" i="4"/>
  <c r="L8" i="4"/>
  <c r="K8" i="4"/>
  <c r="J8" i="4"/>
  <c r="I8" i="4"/>
  <c r="H8" i="4"/>
  <c r="L7" i="4"/>
  <c r="K7" i="4"/>
  <c r="J7" i="4"/>
  <c r="I7" i="4"/>
  <c r="H7" i="4"/>
  <c r="L6" i="4"/>
  <c r="K6" i="4"/>
  <c r="J6" i="4"/>
  <c r="I6" i="4"/>
  <c r="H6" i="4"/>
  <c r="L5" i="4"/>
  <c r="K5" i="4"/>
  <c r="J5" i="4"/>
  <c r="I5" i="4"/>
  <c r="H5" i="4"/>
  <c r="L4" i="4"/>
  <c r="K4" i="4"/>
  <c r="J4" i="4"/>
  <c r="I4" i="4"/>
  <c r="H4" i="4"/>
  <c r="L3" i="4"/>
  <c r="K3" i="4"/>
  <c r="J3" i="4"/>
  <c r="I3" i="4"/>
  <c r="H3" i="4"/>
  <c r="X14" i="1"/>
  <c r="W14" i="1"/>
  <c r="V14" i="1"/>
  <c r="U14" i="1"/>
  <c r="T14" i="1"/>
  <c r="S14" i="1"/>
  <c r="R14" i="1"/>
  <c r="Q14" i="1"/>
  <c r="B2" i="9" s="1" a="1"/>
  <c r="B2" i="9" s="1"/>
  <c r="R14" i="3"/>
  <c r="S14" i="3"/>
  <c r="T14" i="3"/>
  <c r="U14" i="3"/>
  <c r="V14" i="3"/>
  <c r="W14" i="3"/>
  <c r="X14" i="3"/>
  <c r="Q14" i="3"/>
  <c r="L13" i="3"/>
  <c r="K13" i="3"/>
  <c r="J13" i="3"/>
  <c r="I13" i="3"/>
  <c r="H13" i="3"/>
  <c r="L12" i="3"/>
  <c r="K12" i="3"/>
  <c r="J12" i="3"/>
  <c r="I12" i="3"/>
  <c r="H12" i="3"/>
  <c r="L11" i="3"/>
  <c r="K11" i="3"/>
  <c r="J11" i="3"/>
  <c r="I11" i="3"/>
  <c r="L10" i="3"/>
  <c r="K10" i="3"/>
  <c r="J10" i="3"/>
  <c r="I10" i="3"/>
  <c r="H10" i="3"/>
  <c r="L9" i="3"/>
  <c r="K9" i="3"/>
  <c r="J9" i="3"/>
  <c r="I9" i="3"/>
  <c r="H9" i="3"/>
  <c r="L8" i="3"/>
  <c r="K8" i="3"/>
  <c r="J8" i="3"/>
  <c r="I8" i="3"/>
  <c r="H8" i="3"/>
  <c r="L7" i="3"/>
  <c r="K7" i="3"/>
  <c r="J7" i="3"/>
  <c r="I7" i="3"/>
  <c r="H7" i="3"/>
  <c r="L6" i="3"/>
  <c r="K6" i="3"/>
  <c r="J6" i="3"/>
  <c r="I6" i="3"/>
  <c r="H6" i="3"/>
  <c r="L5" i="3"/>
  <c r="K5" i="3"/>
  <c r="J5" i="3"/>
  <c r="I5" i="3"/>
  <c r="L4" i="3"/>
  <c r="K4" i="3"/>
  <c r="J4" i="3"/>
  <c r="I4" i="3"/>
  <c r="H4" i="3"/>
  <c r="L3" i="3"/>
  <c r="K3" i="3"/>
  <c r="J3" i="3"/>
  <c r="I3" i="3"/>
  <c r="H3" i="3"/>
  <c r="J4" i="1"/>
  <c r="K4" i="1"/>
  <c r="L4" i="1"/>
  <c r="J5" i="1"/>
  <c r="K5" i="1"/>
  <c r="L5" i="1"/>
  <c r="J6" i="1"/>
  <c r="K6" i="1"/>
  <c r="L6" i="1"/>
  <c r="J7" i="1"/>
  <c r="K7" i="1"/>
  <c r="L7" i="1"/>
  <c r="J8" i="1"/>
  <c r="K8" i="1"/>
  <c r="L8" i="1"/>
  <c r="J9" i="1"/>
  <c r="K9" i="1"/>
  <c r="L9" i="1"/>
  <c r="J10" i="1"/>
  <c r="K10" i="1"/>
  <c r="L10" i="1"/>
  <c r="J11" i="1"/>
  <c r="K11" i="1"/>
  <c r="L11" i="1"/>
  <c r="J12" i="1"/>
  <c r="K12" i="1"/>
  <c r="L12" i="1"/>
  <c r="J13" i="1"/>
  <c r="K13" i="1"/>
  <c r="L13" i="1"/>
  <c r="K3" i="1"/>
  <c r="L3" i="1"/>
  <c r="J3" i="1"/>
  <c r="I3" i="1"/>
  <c r="I4" i="1"/>
  <c r="I5" i="1"/>
  <c r="I6" i="1"/>
  <c r="I7" i="1"/>
  <c r="I8" i="1"/>
  <c r="I9" i="1"/>
  <c r="I10" i="1"/>
  <c r="I11" i="1"/>
  <c r="I12" i="1"/>
  <c r="I13" i="1"/>
  <c r="H4" i="1"/>
  <c r="H5" i="1"/>
  <c r="H6" i="1"/>
  <c r="H7" i="1"/>
  <c r="H8" i="1"/>
  <c r="H9" i="1"/>
  <c r="H10" i="1"/>
  <c r="H11" i="1"/>
  <c r="H12" i="1"/>
  <c r="H13" i="1"/>
  <c r="H3" i="1"/>
  <c r="H5"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<sst xmlns="http://schemas.openxmlformats.org/spreadsheetml/2006/main" count="330" uniqueCount="109">
  <si>
    <t>RAW</t>
  </si>
  <si>
    <t>NORMAL</t>
  </si>
  <si>
    <t>Plutchick Analysis</t>
  </si>
  <si>
    <t>Response</t>
  </si>
  <si>
    <t>Length</t>
  </si>
  <si>
    <t>Readibility</t>
  </si>
  <si>
    <t>Negative</t>
  </si>
  <si>
    <t>Neutral</t>
  </si>
  <si>
    <t>Positive</t>
  </si>
  <si>
    <t>Dyad Emotion</t>
  </si>
  <si>
    <t>Dyad Intensity</t>
  </si>
  <si>
    <t>Justification</t>
  </si>
  <si>
    <t>Joy</t>
  </si>
  <si>
    <t>Trust</t>
  </si>
  <si>
    <t>Fear</t>
  </si>
  <si>
    <t>Surprise</t>
  </si>
  <si>
    <t xml:space="preserve">Sadness </t>
  </si>
  <si>
    <t>Disgust</t>
  </si>
  <si>
    <t>Anger</t>
  </si>
  <si>
    <t>Anticipation</t>
  </si>
  <si>
    <t>Optimism</t>
  </si>
  <si>
    <t>The greeting is positive and anticipates a friendly conversation, indicating both anticipation for and joy in the interaction.</t>
  </si>
  <si>
    <t>Love</t>
  </si>
  <si>
    <t>The statement expresses high levels of joy and trust in cows, indicating a deep appreciation and affection for them.</t>
  </si>
  <si>
    <t>The statement is filled with admiration for cows' gentle nature, curiosity, social behavior, appearance, and agricultural contributions.</t>
  </si>
  <si>
    <t>The detailed appreciation and positive attributes listed about cows indicate a deep affection and trust, characterizing the emotion of love.</t>
  </si>
  <si>
    <t>Pessimism</t>
  </si>
  <si>
    <t>The concerns raised elicit a mixture of emotions, with sadness about current issues and anticipation for potential improvements, reflecting a sense of pessimism.</t>
  </si>
  <si>
    <t>Complex Response</t>
  </si>
  <si>
    <t>N/A</t>
  </si>
  <si>
    <t>The mixed emotional response to cows' less favorable aspects suggests a nuanced view rather than a clear dyad.</t>
  </si>
  <si>
    <t>The discussion about the potential fulfilling experience of owning and caring for cows indicates a strong affection and trust in this relationship.</t>
  </si>
  <si>
    <t>The enthusiastic detailing of the joys and benefits of cow ownership reflects a deep affection and trust in the relationship between humans and cows.</t>
  </si>
  <si>
    <t>Appreciation/Optimism</t>
  </si>
  <si>
    <t>The detailed and positive presentation of cow breeds reflects an appreciation for their diversity and potential contributions.</t>
  </si>
  <si>
    <t>Informational</t>
  </si>
  <si>
    <t>The statement is centered on providing factual information about cow breeds, emphasizing objective assessment over emotional response.</t>
  </si>
  <si>
    <t>The summary highlights a positive and forward-looking perspective on cows, balanced with a realistic view of associated concerns.</t>
  </si>
  <si>
    <t>Sadness</t>
  </si>
  <si>
    <t>The statement is open and welcoming, showing a positive attitude towards having a conversation and anticipating the topics that might be discussed. This combines elements of joy and anticipation, typical of an optimistic outlook.</t>
  </si>
  <si>
    <t>Despair</t>
  </si>
  <si>
    <t>The statement combines a deep sense of sadness over the emotional lives of cows and the conditions they might face with a fear of their treatment in industrial agriculture. This creates a strong emotional response that leans towards despair.</t>
  </si>
  <si>
    <t>Sentimentality</t>
  </si>
  <si>
    <t>The statement evokes a reflective sadness combined with an appreciation for cows' gentle nature, their roles in ecosystems, and their nurturing behaviors, capturing a sentimentality towards these animals.</t>
  </si>
  <si>
    <t>Curiosity</t>
  </si>
  <si>
    <t>The statement, while neutral from the speaker's perspective, recognizes the complexity and admiration for cows' social structures, potentially evoking curiosity in the audience about these behaviors.</t>
  </si>
  <si>
    <t>The statement brings to light the distressing treatment of cows in industrial settings and the environmental concerns associated with cattle farming, evoking strong feelings of fear and sadness about these issues.</t>
  </si>
  <si>
    <t>Anxiety</t>
  </si>
  <si>
    <t>The statement highlights serious environmental concerns related to livestock farming, including climate change and biodiversity loss, evoking fear for the planet's future and anticipation for necessary changes towards sustainability.</t>
  </si>
  <si>
    <t>The statement reflects a positive outlook on the potential experiences and contributions to sustainability that could come from owning a cow, combining joy at the prospect with anticipation for learning and sustainable practices.</t>
  </si>
  <si>
    <t>The statement reflects a strong emotional connection and trust in the benefits of owning a cow, emphasizing the joy, companionship, and comfort it could bring, alongside a trust in the mutual benefits of this relationship.</t>
  </si>
  <si>
    <t>The statement aims to inform and guide on the selection of cow breeds based on specific needs, fostering trust in the information provided and a mild anticipation for making an informed choice.</t>
  </si>
  <si>
    <t>The statement aims to inform on the selection of cow breeds based on specific needs, fostering trust in the objective presentation of information and a mild anticipation for utilizing this knowledge in decision-making.</t>
  </si>
  <si>
    <t>The conversation covers a range of emotions, with a notable focus on the melancholic and concern-inducing aspects of cattle farming and cow behavior, leading to a dominant sentiment of despair.</t>
  </si>
  <si>
    <t>Disbelief</t>
  </si>
  <si>
    <t>The statement conveys a mild surprise and interest in a perspective that finds cows repulsive, seeking to understand the reasons behind such feelings, which suggests an emotional reaction of disbelief.</t>
  </si>
  <si>
    <t>The statement reflects an open and inquisitive approach to understanding differing views on cows, highlighting the balance between appreciation for their positive qualities and curiosity about negative perceptions.</t>
  </si>
  <si>
    <t>The statement acknowledges the gentle nature of cows as a trait that makes them endearing, leading to feelings of joy and trust among those who appreciate these qualities.</t>
  </si>
  <si>
    <t>The statement conveys a curiosity and openness to understanding a negative perception regarding cows, specifically asking about aspects that might be found gross, indicating an emotional reaction that combines surprise and inquiry into disgust.</t>
  </si>
  <si>
    <t>The statement acknowledges that the size of cows might be intimidating to some, indicating an understanding of a potential fear response, albeit without a strong element of anticipation for future interactions.</t>
  </si>
  <si>
    <t>The statement aims to understand specific aversions to the idea of cow ownership, highlighting practical concerns and querying about factors that might be found repulsive, indicative of a curiosity towards negative perceptions.</t>
  </si>
  <si>
    <t>Contemplation</t>
  </si>
  <si>
    <t>The statement balances the unique joys of cow ownership with the apprehensions about the responsibilities and challenges, reflecting a contemplative stance on the commitment required.</t>
  </si>
  <si>
    <t>The statement aims to provide an overview of the different considerations when choosing a cow breed, fostering trust in the information and a mild anticipation for applying this knowledge to personal decisions.</t>
  </si>
  <si>
    <t>The statement provides an objective overview of how the "best" cow varies based on individual needs and preferences, fostering trust in the accuracy of the information and a mild anticipation for applying this knowledge to personal decisions.</t>
  </si>
  <si>
    <t>Disgust &amp; Anticipation</t>
  </si>
  <si>
    <t>The summary reflects a focus on discussing negative perceptions of cows, with an underlying trust in the conversation's openness and an anticipation for further exploration of topics.</t>
  </si>
  <si>
    <t>Mean</t>
  </si>
  <si>
    <t>The inquiry seeks to understand the specific reasons behind a negative viewpoint towards cows, suggesting a curiosity rooted in trust and an exploration of potential disgust.</t>
  </si>
  <si>
    <t>The statement offers a balanced view of cows' positive aspects and acknowledges personal preferences, inviting a discussion on specific dislikes with an open and understanding approach.</t>
  </si>
  <si>
    <t>The inquiry seeks to understand the specific reasons behind a negative viewpoint towards cows' demeanor, suggesting a curiosity rooted in trust and an exploration of potential discomfort or dislike.</t>
  </si>
  <si>
    <t>The inquiry aims to understand specific frustrations related to cows, indicating a curiosity driven by trust in the conversation and anticipation for the response, reflecting an openness to explore personal grievances.</t>
  </si>
  <si>
    <t>The statement acknowledges the intimidating and challenging aspects of cows' size, expressing a desire to understand specific frustrations, which combines a sense of apprehension with an anticipation for further discussion.</t>
  </si>
  <si>
    <t>Caution</t>
  </si>
  <si>
    <t>The statement reflects a cautious approach to cow ownership, recognizing the significant space, care, and attention required and the implications for potential owners.</t>
  </si>
  <si>
    <t>The statement reflects a positive and contemplative view of cow ownership, highlighting the joy and satisfaction derived from the care and connection with the animal, underpinned by a deep sense of trust and anticipation of the bond that could be formed.</t>
  </si>
  <si>
    <t>The statement aims to provide an overview of the diversity among cow breeds and their various characteristics, fostering trust in the information and a mild anticipation for applying this knowledge to personal decisions or interests.</t>
  </si>
  <si>
    <t>The statement provides an objective overview of how the selection of a cow breed is dependent on individual preferences and needs, fostering trust in the information and a mild anticipation for applying this knowledge to personal decisions.</t>
  </si>
  <si>
    <t>Contempt</t>
  </si>
  <si>
    <t>The conversation reflects significant negative sentiment towards cows, combining elements of disgust and anger over their presence and the concept of ownership, as well as skepticism regarding the differentiation between breeds.</t>
  </si>
  <si>
    <t>The statement is welcoming and reassuring, indicating a strong sense of warmth and willingness to assist, aligning with Joy and Trust in Love.</t>
  </si>
  <si>
    <t>Submission</t>
  </si>
  <si>
    <t>The statement validates fear while building trust through understanding and openness to dialogue, aligning with the Submission dyad.</t>
  </si>
  <si>
    <t>The positive and informative tone about cows, highlighting their features and behaviors, promotes a positive outlook, aligning with the Optimism dyad of Joy and Anticipation.</t>
  </si>
  <si>
    <t>The statement's detailed explanation on cows' digestive efficiency fosters a learning environment where trust in the information and surprise intersect, cultivating curiosity.</t>
  </si>
  <si>
    <t>The empathetic acknowledgment of intimidation alongside an effort to build understanding and trust, capturing the Submission dyad.</t>
  </si>
  <si>
    <t>Empathetic acknowledgment of intimidation due to size, fostering understanding and trust, captures the essence of Submission.</t>
  </si>
  <si>
    <t>Empathetic recognition of the challenges and responsibilities of cow ownership, fostering a trusting space for expressing concerns.</t>
  </si>
  <si>
    <t>Reflective consideration of cow ownership responsibilities, demonstrating an acceptance of challenges within a trustful commitment.</t>
  </si>
  <si>
    <t>Informative insights into cow breeds' temperaments foster curiosity about animal behavior and personality within a trustworthy context.</t>
  </si>
  <si>
    <t>Clarification and acknowledgment of individual preferences reflect a reconciliatory and validating approach, indicating Submission.</t>
  </si>
  <si>
    <t>Providing a supportive response to fears and concerns about cows, coupled with an open invitation for further dialogue, indicates Submission.</t>
  </si>
  <si>
    <t>The cheerful readiness to engage in a discussion about cows suggests a positive and forward-looking attitude.</t>
  </si>
  <si>
    <t>The appreciation and informative context regarding cows suggest a positive and forward-looking engagement.</t>
  </si>
  <si>
    <t>The deep appreciation for cows' gentle demeanor reflects a loving perspective, combining joy and trust.</t>
  </si>
  <si>
    <t>The statement reflects a heartfelt appreciation for cows' gentle demeanor, emphasizing comfort and tranquility.</t>
  </si>
  <si>
    <t>The concern over cows' size as intimidating highlights a tension between anticipated interactions and fear.</t>
  </si>
  <si>
    <t>Concerns over cows' size reflect tension between anticipated accommodation needs and the fear or apprehension it generates.</t>
  </si>
  <si>
    <t>Contemplating the insights and experiences of cow ownership against the backdrop of practical and responsible concerns.</t>
  </si>
  <si>
    <t>The anticipated rewards and personal growth from cow ownership, despite challenges, highlight a hopeful approach.</t>
  </si>
  <si>
    <t>Informative insights into cow breeds and their purposes encourage a deeper exploration of the topic, fostering curiosity.</t>
  </si>
  <si>
    <t>The factual presentation of Holstein cows' capabilities in dairy farming fosters trust and could spark curiosity in agricultural practices.</t>
  </si>
  <si>
    <t>Reflecting on the variety and potential of cows, encouraging tailored decisions based on individual preferences.</t>
  </si>
  <si>
    <t>Happy</t>
  </si>
  <si>
    <t>Sad</t>
  </si>
  <si>
    <t>Disgusted</t>
  </si>
  <si>
    <t>Angry</t>
  </si>
  <si>
    <t>Afraid</t>
  </si>
  <si>
    <t>Surprised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</si>
</sst>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9.6"/>
      <color rgb="FFECECEC"/>
      <name val="Söhne"/>
      <charset val="1"/>
    </font>
  </fonts>
  <fills count="2">
    <fill>
      <patternFill patternType="none"/>
    </fill>
    <fill>
      <patternFill patternType="gray125"/>
    </fill>
  </fills>
  <borders count="3">
    <border>
      <left/>
      <right/>
      <top/>
      <bottom/>
      <diagonal/>
    </border>
    <border>
      <left style="thin">
        <color rgb="FFE3E3E3"/>
      </left>
      <right/>
      <top/>
      <bottom style="thin">
        <color rgb="FFE3E3E3"/>
      </bottom>
      <diagonal/>
    </border>
    <border>
      <left style="thin">
        <color rgb="FFE3E3E3"/>
      </left>
      <right style="thin">
        <color rgb="FFE3E3E3"/>
      </right>
      <top/>
      <bottom style="thin">
        <color rgb="FFE3E3E3"/>
      </bottom>
      <diagonal/>
    </border>
  </borders>
  <cellStyleXfs count="1">
    <xf numFmtId="0" fontId="0" fillId="0" borderId="0"/>
  </cellStyleXfs>
  <cellXfs count="6">
    <xf numFmtId="0" fontId="0" fillId="0" borderId="0" xfId="0"/>
    <xf numFmtId="0" fontId="1" fillId="0" borderId="1" xfId="0" applyFont="1" applyBorder="1"/>
    <xf numFmtId="0" fontId="1" fillId="0" borderId="2" xfId="0" applyFont="1" applyBorder="1"/>
    <xf numFmtId="0" fontId="0" fillId="0" borderId="0" xfId="0" applyAlignment="1">
      <alignment horizontal="right"/>
    </xf>
    <xf numFmtId="1"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Normalized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Happy!$H$2</c:f>
              <c:strCache>
                <c:ptCount val="1"/>
                <c:pt idx="0">
                  <c:v>Length</c:v>
                </c:pt>
              </c:strCache>
            </c:strRef>
          </c:tx>
          <c:spPr>
            <a:ln w="28575" cap="rnd">
              <a:solidFill>
                <a:schemeClr val="accent1"/>
              </a:solidFill>
              <a:round/>
            </a:ln>
            <a:effectLst/>
          </c:spPr>
          <c:marker>
            <c:symbol val="none"/>
          </c:marker>
          <c:val>
            <c:numRef>
              <c:f>Happy!$H$3:$H$13</c:f>
              <c:numCache>
                <c:formatCode>General</c:formatCode>
                <c:ptCount val="11"/>
                <c:pt idx="0">
                  <c:v>6.1904761904761907E-2</c:v>
                </c:pt>
                <c:pt idx="1">
                  <c:v>0.17142857142857143</c:v>
                </c:pt>
                <c:pt idx="2">
                  <c:v>0.65238095238095239</c:v>
                </c:pt>
                <c:pt idx="3">
                  <c:v>0.3619047619047619</c:v>
                </c:pt>
                <c:pt idx="4">
                  <c:v>0.72857142857142854</c:v>
                </c:pt>
                <c:pt idx="5">
                  <c:v>0.40476190476190477</c:v>
                </c:pt>
                <c:pt idx="6">
                  <c:v>0.40952380952380951</c:v>
                </c:pt>
                <c:pt idx="7">
                  <c:v>0.98095238095238091</c:v>
                </c:pt>
                <c:pt idx="8">
                  <c:v>1</c:v>
                </c:pt>
                <c:pt idx="9">
                  <c:v>0.4</c:v>
                </c:pt>
                <c:pt idx="10">
                  <c:v>0.55238095238095242</c:v>
                </c:pt>
              </c:numCache>
            </c:numRef>
          </c:val>
          <c:smooth val="0"/>
          <c:extLst>
            <c:ext xmlns:c16="http://schemas.microsoft.com/office/drawing/2014/chart" uri="{C3380CC4-5D6E-409C-BE32-E72D297353CC}">
              <c16:uniqueId val="{00000001-5E06-4CBB-9954-D0814CCCB16A}"/>
            </c:ext>
          </c:extLst>
        </c:ser>
        <c:ser>
          <c:idx val="1"/>
          <c:order val="1"/>
          <c:tx>
            <c:strRef>
              <c:f>Happy!$I$2</c:f>
              <c:strCache>
                <c:ptCount val="1"/>
                <c:pt idx="0">
                  <c:v>Readibility</c:v>
                </c:pt>
              </c:strCache>
            </c:strRef>
          </c:tx>
          <c:spPr>
            <a:ln w="28575" cap="rnd">
              <a:solidFill>
                <a:schemeClr val="accent2"/>
              </a:solidFill>
              <a:round/>
            </a:ln>
            <a:effectLst/>
          </c:spPr>
          <c:marker>
            <c:symbol val="none"/>
          </c:marker>
          <c:val>
            <c:numRef>
              <c:f>Happy!$I$3:$I$13</c:f>
              <c:numCache>
                <c:formatCode>General</c:formatCode>
                <c:ptCount val="11"/>
                <c:pt idx="0">
                  <c:v>1</c:v>
                </c:pt>
                <c:pt idx="1">
                  <c:v>0.65362595419847325</c:v>
                </c:pt>
                <c:pt idx="2">
                  <c:v>0.57919847328244278</c:v>
                </c:pt>
                <c:pt idx="3">
                  <c:v>0.59446564885496178</c:v>
                </c:pt>
                <c:pt idx="4">
                  <c:v>0.37595419847328243</c:v>
                </c:pt>
                <c:pt idx="5">
                  <c:v>0.36641221374045801</c:v>
                </c:pt>
                <c:pt idx="6">
                  <c:v>0.56393129770992367</c:v>
                </c:pt>
                <c:pt idx="7">
                  <c:v>0.59255725190839703</c:v>
                </c:pt>
                <c:pt idx="8">
                  <c:v>0.60496183206106868</c:v>
                </c:pt>
                <c:pt idx="9">
                  <c:v>0.38167938931297712</c:v>
                </c:pt>
                <c:pt idx="10">
                  <c:v>0.38263358778625955</c:v>
                </c:pt>
              </c:numCache>
            </c:numRef>
          </c:val>
          <c:smooth val="0"/>
          <c:extLst>
            <c:ext xmlns:c16="http://schemas.microsoft.com/office/drawing/2014/chart" uri="{C3380CC4-5D6E-409C-BE32-E72D297353CC}">
              <c16:uniqueId val="{00000003-5E06-4CBB-9954-D0814CCCB16A}"/>
            </c:ext>
          </c:extLst>
        </c:ser>
        <c:ser>
          <c:idx val="2"/>
          <c:order val="2"/>
          <c:tx>
            <c:strRef>
              <c:f>Happy!$J$2</c:f>
              <c:strCache>
                <c:ptCount val="1"/>
                <c:pt idx="0">
                  <c:v>Negative</c:v>
                </c:pt>
              </c:strCache>
            </c:strRef>
          </c:tx>
          <c:spPr>
            <a:ln w="28575" cap="rnd">
              <a:solidFill>
                <a:schemeClr val="accent3"/>
              </a:solidFill>
              <a:round/>
            </a:ln>
            <a:effectLst/>
          </c:spPr>
          <c:marker>
            <c:symbol val="none"/>
          </c:marker>
          <c:val>
            <c:numRef>
              <c:f>Happy!$J$3:$J$13</c:f>
              <c:numCache>
                <c:formatCode>General</c:formatCode>
                <c:ptCount val="11"/>
                <c:pt idx="0">
                  <c:v>0</c:v>
                </c:pt>
                <c:pt idx="1">
                  <c:v>0</c:v>
                </c:pt>
                <c:pt idx="2">
                  <c:v>0</c:v>
                </c:pt>
                <c:pt idx="3">
                  <c:v>2.6000000000000002E-2</c:v>
                </c:pt>
                <c:pt idx="4">
                  <c:v>7.4999999999999997E-2</c:v>
                </c:pt>
                <c:pt idx="5">
                  <c:v>5.2999999999999999E-2</c:v>
                </c:pt>
                <c:pt idx="6">
                  <c:v>0</c:v>
                </c:pt>
                <c:pt idx="7">
                  <c:v>0</c:v>
                </c:pt>
                <c:pt idx="8">
                  <c:v>0</c:v>
                </c:pt>
                <c:pt idx="9">
                  <c:v>0</c:v>
                </c:pt>
                <c:pt idx="10">
                  <c:v>0</c:v>
                </c:pt>
              </c:numCache>
            </c:numRef>
          </c:val>
          <c:smooth val="0"/>
          <c:extLst>
            <c:ext xmlns:c16="http://schemas.microsoft.com/office/drawing/2014/chart" uri="{C3380CC4-5D6E-409C-BE32-E72D297353CC}">
              <c16:uniqueId val="{00000005-5E06-4CBB-9954-D0814CCCB16A}"/>
            </c:ext>
          </c:extLst>
        </c:ser>
        <c:ser>
          <c:idx val="3"/>
          <c:order val="3"/>
          <c:tx>
            <c:strRef>
              <c:f>Happy!$K$2</c:f>
              <c:strCache>
                <c:ptCount val="1"/>
                <c:pt idx="0">
                  <c:v>Neutral</c:v>
                </c:pt>
              </c:strCache>
            </c:strRef>
          </c:tx>
          <c:spPr>
            <a:ln w="28575" cap="rnd">
              <a:solidFill>
                <a:schemeClr val="accent4"/>
              </a:solidFill>
              <a:round/>
            </a:ln>
            <a:effectLst/>
          </c:spPr>
          <c:marker>
            <c:symbol val="none"/>
          </c:marker>
          <c:val>
            <c:numRef>
              <c:f>Happy!$K$3:$K$13</c:f>
              <c:numCache>
                <c:formatCode>General</c:formatCode>
                <c:ptCount val="11"/>
                <c:pt idx="0">
                  <c:v>1</c:v>
                </c:pt>
                <c:pt idx="1">
                  <c:v>0.66299999999999992</c:v>
                </c:pt>
                <c:pt idx="2">
                  <c:v>0.76800000000000002</c:v>
                </c:pt>
                <c:pt idx="3">
                  <c:v>0.66900000000000004</c:v>
                </c:pt>
                <c:pt idx="4">
                  <c:v>0.78200000000000003</c:v>
                </c:pt>
                <c:pt idx="5">
                  <c:v>0.84799999999999998</c:v>
                </c:pt>
                <c:pt idx="6">
                  <c:v>0.78400000000000003</c:v>
                </c:pt>
                <c:pt idx="7">
                  <c:v>0.74199999999999999</c:v>
                </c:pt>
                <c:pt idx="8">
                  <c:v>0.82799999999999996</c:v>
                </c:pt>
                <c:pt idx="9">
                  <c:v>0.81799999999999995</c:v>
                </c:pt>
                <c:pt idx="10">
                  <c:v>0.83299999999999996</c:v>
                </c:pt>
              </c:numCache>
            </c:numRef>
          </c:val>
          <c:smooth val="0"/>
          <c:extLst>
            <c:ext xmlns:c16="http://schemas.microsoft.com/office/drawing/2014/chart" uri="{C3380CC4-5D6E-409C-BE32-E72D297353CC}">
              <c16:uniqueId val="{00000007-5E06-4CBB-9954-D0814CCCB16A}"/>
            </c:ext>
          </c:extLst>
        </c:ser>
        <c:ser>
          <c:idx val="4"/>
          <c:order val="4"/>
          <c:tx>
            <c:strRef>
              <c:f>Happy!$L$2</c:f>
              <c:strCache>
                <c:ptCount val="1"/>
                <c:pt idx="0">
                  <c:v>Positive</c:v>
                </c:pt>
              </c:strCache>
            </c:strRef>
          </c:tx>
          <c:spPr>
            <a:ln w="28575" cap="rnd">
              <a:solidFill>
                <a:schemeClr val="accent5"/>
              </a:solidFill>
              <a:round/>
            </a:ln>
            <a:effectLst/>
          </c:spPr>
          <c:marker>
            <c:symbol val="none"/>
          </c:marker>
          <c:val>
            <c:numRef>
              <c:f>Happy!$L$3:$L$13</c:f>
              <c:numCache>
                <c:formatCode>General</c:formatCode>
                <c:ptCount val="11"/>
                <c:pt idx="0">
                  <c:v>0</c:v>
                </c:pt>
                <c:pt idx="1">
                  <c:v>0.33700000000000002</c:v>
                </c:pt>
                <c:pt idx="2">
                  <c:v>0.23199999999999998</c:v>
                </c:pt>
                <c:pt idx="3">
                  <c:v>0.30499999999999999</c:v>
                </c:pt>
                <c:pt idx="4">
                  <c:v>0.14300000000000002</c:v>
                </c:pt>
                <c:pt idx="5">
                  <c:v>9.9000000000000005E-2</c:v>
                </c:pt>
                <c:pt idx="6">
                  <c:v>0.21600000000000003</c:v>
                </c:pt>
                <c:pt idx="7">
                  <c:v>0.25800000000000001</c:v>
                </c:pt>
                <c:pt idx="8">
                  <c:v>0.17199999999999999</c:v>
                </c:pt>
                <c:pt idx="9">
                  <c:v>0.182</c:v>
                </c:pt>
                <c:pt idx="10">
                  <c:v>0.16699999999999998</c:v>
                </c:pt>
              </c:numCache>
            </c:numRef>
          </c:val>
          <c:smooth val="0"/>
          <c:extLst>
            <c:ext xmlns:c16="http://schemas.microsoft.com/office/drawing/2014/chart" uri="{C3380CC4-5D6E-409C-BE32-E72D297353CC}">
              <c16:uniqueId val="{00000009-5E06-4CBB-9954-D0814CCCB16A}"/>
            </c:ext>
          </c:extLst>
        </c:ser>
        <c:dLbls>
          <c:showLegendKey val="0"/>
          <c:showVal val="0"/>
          <c:showCatName val="0"/>
          <c:showSerName val="0"/>
          <c:showPercent val="0"/>
          <c:showBubbleSize val="0"/>
        </c:dLbls>
        <c:smooth val="0"/>
        <c:axId val="1268720511"/>
        <c:axId val="1555474000"/>
      </c:lineChart>
      <c:catAx>
        <c:axId val="126872051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5474000"/>
        <c:crosses val="autoZero"/>
        <c:auto val="1"/>
        <c:lblAlgn val="ctr"/>
        <c:lblOffset val="100"/>
        <c:noMultiLvlLbl val="0"/>
      </c:catAx>
      <c:valAx>
        <c:axId val="1555474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87205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Plutchik's Model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marker"/>
        <c:varyColors val="0"/>
        <c:ser>
          <c:idx val="0"/>
          <c:order val="0"/>
          <c:tx>
            <c:v>Response1</c:v>
          </c:tx>
          <c:spPr>
            <a:ln w="28575" cap="rnd">
              <a:solidFill>
                <a:srgbClr val="FF0000"/>
              </a:solidFill>
              <a:prstDash val="solid"/>
              <a:round/>
            </a:ln>
            <a:effectLst/>
          </c:spPr>
          <c:marker>
            <c:symbol val="none"/>
          </c:marker>
          <c:cat>
            <c:strRef>
              <c:f>Happy!$Q$2:$X$2</c:f>
              <c:strCache>
                <c:ptCount val="8"/>
                <c:pt idx="0">
                  <c:v>Joy</c:v>
                </c:pt>
                <c:pt idx="1">
                  <c:v>Trust</c:v>
                </c:pt>
                <c:pt idx="2">
                  <c:v>Fear</c:v>
                </c:pt>
                <c:pt idx="3">
                  <c:v>Surprise</c:v>
                </c:pt>
                <c:pt idx="4">
                  <c:v>Sadness </c:v>
                </c:pt>
                <c:pt idx="5">
                  <c:v>Disgust</c:v>
                </c:pt>
                <c:pt idx="6">
                  <c:v>Anger</c:v>
                </c:pt>
                <c:pt idx="7">
                  <c:v>Anticipation</c:v>
                </c:pt>
              </c:strCache>
            </c:strRef>
          </c:cat>
          <c:val>
            <c:numRef>
              <c:f>Happy!$Q$3:$X$3</c:f>
              <c:numCache>
                <c:formatCode>General</c:formatCode>
                <c:ptCount val="8"/>
                <c:pt idx="0">
                  <c:v>60</c:v>
                </c:pt>
                <c:pt idx="1">
                  <c:v>70</c:v>
                </c:pt>
                <c:pt idx="2">
                  <c:v>0</c:v>
                </c:pt>
                <c:pt idx="3">
                  <c:v>10</c:v>
                </c:pt>
                <c:pt idx="4">
                  <c:v>0</c:v>
                </c:pt>
                <c:pt idx="5">
                  <c:v>0</c:v>
                </c:pt>
                <c:pt idx="6">
                  <c:v>0</c:v>
                </c:pt>
                <c:pt idx="7">
                  <c:v>60</c:v>
                </c:pt>
              </c:numCache>
            </c:numRef>
          </c:val>
          <c:extLst>
            <c:ext xmlns:c16="http://schemas.microsoft.com/office/drawing/2014/chart" uri="{C3380CC4-5D6E-409C-BE32-E72D297353CC}">
              <c16:uniqueId val="{00000028-7CEB-4DFB-B7CD-6BDC7AEEF3DA}"/>
            </c:ext>
          </c:extLst>
        </c:ser>
        <c:ser>
          <c:idx val="1"/>
          <c:order val="1"/>
          <c:tx>
            <c:v>Response2</c:v>
          </c:tx>
          <c:spPr>
            <a:ln w="28575" cap="rnd">
              <a:solidFill>
                <a:srgbClr val="FF0000"/>
              </a:solidFill>
              <a:prstDash val="solid"/>
              <a:round/>
            </a:ln>
            <a:effectLst/>
          </c:spPr>
          <c:marker>
            <c:symbol val="dot"/>
            <c:size val="5"/>
            <c:spPr>
              <a:solidFill>
                <a:srgbClr val="FF0000"/>
              </a:solidFill>
              <a:ln w="9525">
                <a:solidFill>
                  <a:schemeClr val="accent2"/>
                </a:solidFill>
              </a:ln>
              <a:effectLst/>
            </c:spPr>
          </c:marker>
          <c:cat>
            <c:strRef>
              <c:f>Happy!$Q$2:$X$2</c:f>
              <c:strCache>
                <c:ptCount val="8"/>
                <c:pt idx="0">
                  <c:v>Joy</c:v>
                </c:pt>
                <c:pt idx="1">
                  <c:v>Trust</c:v>
                </c:pt>
                <c:pt idx="2">
                  <c:v>Fear</c:v>
                </c:pt>
                <c:pt idx="3">
                  <c:v>Surprise</c:v>
                </c:pt>
                <c:pt idx="4">
                  <c:v>Sadness </c:v>
                </c:pt>
                <c:pt idx="5">
                  <c:v>Disgust</c:v>
                </c:pt>
                <c:pt idx="6">
                  <c:v>Anger</c:v>
                </c:pt>
                <c:pt idx="7">
                  <c:v>Anticipation</c:v>
                </c:pt>
              </c:strCache>
            </c:strRef>
          </c:cat>
          <c:val>
            <c:numRef>
              <c:f>Happy!$Q$4:$X$4</c:f>
              <c:numCache>
                <c:formatCode>General</c:formatCode>
                <c:ptCount val="8"/>
                <c:pt idx="0">
                  <c:v>90</c:v>
                </c:pt>
                <c:pt idx="1">
                  <c:v>80</c:v>
                </c:pt>
                <c:pt idx="2">
                  <c:v>0</c:v>
                </c:pt>
                <c:pt idx="3">
                  <c:v>20</c:v>
                </c:pt>
                <c:pt idx="4">
                  <c:v>0</c:v>
                </c:pt>
                <c:pt idx="5">
                  <c:v>0</c:v>
                </c:pt>
                <c:pt idx="6">
                  <c:v>0</c:v>
                </c:pt>
                <c:pt idx="7">
                  <c:v>30</c:v>
                </c:pt>
              </c:numCache>
            </c:numRef>
          </c:val>
          <c:extLst>
            <c:ext xmlns:c16="http://schemas.microsoft.com/office/drawing/2014/chart" uri="{C3380CC4-5D6E-409C-BE32-E72D297353CC}">
              <c16:uniqueId val="{0000002A-7CEB-4DFB-B7CD-6BDC7AEEF3DA}"/>
            </c:ext>
          </c:extLst>
        </c:ser>
        <c:ser>
          <c:idx val="2"/>
          <c:order val="2"/>
          <c:tx>
            <c:v>Response3</c:v>
          </c:tx>
          <c:spPr>
            <a:ln w="28575" cap="rnd">
              <a:solidFill>
                <a:srgbClr val="FFC000"/>
              </a:solidFill>
              <a:prstDash val="solid"/>
              <a:round/>
            </a:ln>
            <a:effectLst/>
          </c:spPr>
          <c:marker>
            <c:symbol val="none"/>
          </c:marker>
          <c:cat>
            <c:strRef>
              <c:f>Happy!$Q$2:$X$2</c:f>
              <c:strCache>
                <c:ptCount val="8"/>
                <c:pt idx="0">
                  <c:v>Joy</c:v>
                </c:pt>
                <c:pt idx="1">
                  <c:v>Trust</c:v>
                </c:pt>
                <c:pt idx="2">
                  <c:v>Fear</c:v>
                </c:pt>
                <c:pt idx="3">
                  <c:v>Surprise</c:v>
                </c:pt>
                <c:pt idx="4">
                  <c:v>Sadness </c:v>
                </c:pt>
                <c:pt idx="5">
                  <c:v>Disgust</c:v>
                </c:pt>
                <c:pt idx="6">
                  <c:v>Anger</c:v>
                </c:pt>
                <c:pt idx="7">
                  <c:v>Anticipation</c:v>
                </c:pt>
              </c:strCache>
            </c:strRef>
          </c:cat>
          <c:val>
            <c:numRef>
              <c:f>Happy!$Q$5:$X$5</c:f>
              <c:numCache>
                <c:formatCode>General</c:formatCode>
                <c:ptCount val="8"/>
                <c:pt idx="0">
                  <c:v>95</c:v>
                </c:pt>
                <c:pt idx="1">
                  <c:v>85</c:v>
                </c:pt>
                <c:pt idx="2">
                  <c:v>0</c:v>
                </c:pt>
                <c:pt idx="3">
                  <c:v>40</c:v>
                </c:pt>
                <c:pt idx="4">
                  <c:v>0</c:v>
                </c:pt>
                <c:pt idx="5">
                  <c:v>0</c:v>
                </c:pt>
                <c:pt idx="6">
                  <c:v>0</c:v>
                </c:pt>
                <c:pt idx="7">
                  <c:v>50</c:v>
                </c:pt>
              </c:numCache>
            </c:numRef>
          </c:val>
          <c:extLst>
            <c:ext xmlns:c16="http://schemas.microsoft.com/office/drawing/2014/chart" uri="{C3380CC4-5D6E-409C-BE32-E72D297353CC}">
              <c16:uniqueId val="{0000002C-7CEB-4DFB-B7CD-6BDC7AEEF3DA}"/>
            </c:ext>
          </c:extLst>
        </c:ser>
        <c:ser>
          <c:idx val="3"/>
          <c:order val="3"/>
          <c:tx>
            <c:v>Response4</c:v>
          </c:tx>
          <c:spPr>
            <a:ln w="28575" cap="rnd">
              <a:solidFill>
                <a:srgbClr val="FFC000"/>
              </a:solidFill>
              <a:prstDash val="solid"/>
              <a:round/>
            </a:ln>
            <a:effectLst/>
          </c:spPr>
          <c:marker>
            <c:symbol val="none"/>
          </c:marker>
          <c:cat>
            <c:strRef>
              <c:f>Happy!$Q$2:$X$2</c:f>
              <c:strCache>
                <c:ptCount val="8"/>
                <c:pt idx="0">
                  <c:v>Joy</c:v>
                </c:pt>
                <c:pt idx="1">
                  <c:v>Trust</c:v>
                </c:pt>
                <c:pt idx="2">
                  <c:v>Fear</c:v>
                </c:pt>
                <c:pt idx="3">
                  <c:v>Surprise</c:v>
                </c:pt>
                <c:pt idx="4">
                  <c:v>Sadness </c:v>
                </c:pt>
                <c:pt idx="5">
                  <c:v>Disgust</c:v>
                </c:pt>
                <c:pt idx="6">
                  <c:v>Anger</c:v>
                </c:pt>
                <c:pt idx="7">
                  <c:v>Anticipation</c:v>
                </c:pt>
              </c:strCache>
            </c:strRef>
          </c:cat>
          <c:val>
            <c:numRef>
              <c:f>Happy!$Q$6:$X$6</c:f>
              <c:numCache>
                <c:formatCode>General</c:formatCode>
                <c:ptCount val="8"/>
                <c:pt idx="0">
                  <c:v>95</c:v>
                </c:pt>
                <c:pt idx="1">
                  <c:v>90</c:v>
                </c:pt>
                <c:pt idx="2">
                  <c:v>0</c:v>
                </c:pt>
                <c:pt idx="3">
                  <c:v>10</c:v>
                </c:pt>
                <c:pt idx="4">
                  <c:v>0</c:v>
                </c:pt>
                <c:pt idx="5">
                  <c:v>0</c:v>
                </c:pt>
                <c:pt idx="6">
                  <c:v>0</c:v>
                </c:pt>
                <c:pt idx="7">
                  <c:v>20</c:v>
                </c:pt>
              </c:numCache>
            </c:numRef>
          </c:val>
          <c:extLst>
            <c:ext xmlns:c16="http://schemas.microsoft.com/office/drawing/2014/chart" uri="{C3380CC4-5D6E-409C-BE32-E72D297353CC}">
              <c16:uniqueId val="{0000002E-7CEB-4DFB-B7CD-6BDC7AEEF3DA}"/>
            </c:ext>
          </c:extLst>
        </c:ser>
        <c:ser>
          <c:idx val="4"/>
          <c:order val="4"/>
          <c:tx>
            <c:v>Response5</c:v>
          </c:tx>
          <c:spPr>
            <a:ln w="28575" cap="rnd">
              <a:solidFill>
                <a:srgbClr val="FFFF00"/>
              </a:solidFill>
              <a:prstDash val="solid"/>
              <a:round/>
            </a:ln>
            <a:effectLst/>
          </c:spPr>
          <c:marker>
            <c:symbol val="none"/>
          </c:marker>
          <c:cat>
            <c:strRef>
              <c:f>Happy!$Q$2:$X$2</c:f>
              <c:strCache>
                <c:ptCount val="8"/>
                <c:pt idx="0">
                  <c:v>Joy</c:v>
                </c:pt>
                <c:pt idx="1">
                  <c:v>Trust</c:v>
                </c:pt>
                <c:pt idx="2">
                  <c:v>Fear</c:v>
                </c:pt>
                <c:pt idx="3">
                  <c:v>Surprise</c:v>
                </c:pt>
                <c:pt idx="4">
                  <c:v>Sadness </c:v>
                </c:pt>
                <c:pt idx="5">
                  <c:v>Disgust</c:v>
                </c:pt>
                <c:pt idx="6">
                  <c:v>Anger</c:v>
                </c:pt>
                <c:pt idx="7">
                  <c:v>Anticipation</c:v>
                </c:pt>
              </c:strCache>
            </c:strRef>
          </c:cat>
          <c:val>
            <c:numRef>
              <c:f>Happy!$Q$7:$X$7</c:f>
              <c:numCache>
                <c:formatCode>General</c:formatCode>
                <c:ptCount val="8"/>
                <c:pt idx="0">
                  <c:v>30</c:v>
                </c:pt>
                <c:pt idx="1">
                  <c:v>60</c:v>
                </c:pt>
                <c:pt idx="2">
                  <c:v>30</c:v>
                </c:pt>
                <c:pt idx="3">
                  <c:v>20</c:v>
                </c:pt>
                <c:pt idx="4">
                  <c:v>50</c:v>
                </c:pt>
                <c:pt idx="5">
                  <c:v>40</c:v>
                </c:pt>
                <c:pt idx="6">
                  <c:v>50</c:v>
                </c:pt>
                <c:pt idx="7">
                  <c:v>30</c:v>
                </c:pt>
              </c:numCache>
            </c:numRef>
          </c:val>
          <c:extLst>
            <c:ext xmlns:c16="http://schemas.microsoft.com/office/drawing/2014/chart" uri="{C3380CC4-5D6E-409C-BE32-E72D297353CC}">
              <c16:uniqueId val="{00000030-7CEB-4DFB-B7CD-6BDC7AEEF3DA}"/>
            </c:ext>
          </c:extLst>
        </c:ser>
        <c:ser>
          <c:idx val="5"/>
          <c:order val="5"/>
          <c:tx>
            <c:v>Response6</c:v>
          </c:tx>
          <c:spPr>
            <a:ln w="28575" cap="rnd">
              <a:solidFill>
                <a:srgbClr val="FFFF00"/>
              </a:solidFill>
              <a:prstDash val="solid"/>
              <a:round/>
            </a:ln>
            <a:effectLst/>
          </c:spPr>
          <c:marker>
            <c:symbol val="none"/>
          </c:marker>
          <c:cat>
            <c:strRef>
              <c:f>Happy!$Q$2:$X$2</c:f>
              <c:strCache>
                <c:ptCount val="8"/>
                <c:pt idx="0">
                  <c:v>Joy</c:v>
                </c:pt>
                <c:pt idx="1">
                  <c:v>Trust</c:v>
                </c:pt>
                <c:pt idx="2">
                  <c:v>Fear</c:v>
                </c:pt>
                <c:pt idx="3">
                  <c:v>Surprise</c:v>
                </c:pt>
                <c:pt idx="4">
                  <c:v>Sadness </c:v>
                </c:pt>
                <c:pt idx="5">
                  <c:v>Disgust</c:v>
                </c:pt>
                <c:pt idx="6">
                  <c:v>Anger</c:v>
                </c:pt>
                <c:pt idx="7">
                  <c:v>Anticipation</c:v>
                </c:pt>
              </c:strCache>
            </c:strRef>
          </c:cat>
          <c:val>
            <c:numRef>
              <c:f>Happy!$Q$8:$X$8</c:f>
              <c:numCache>
                <c:formatCode>General</c:formatCode>
                <c:ptCount val="8"/>
                <c:pt idx="0">
                  <c:v>20</c:v>
                </c:pt>
                <c:pt idx="1">
                  <c:v>40</c:v>
                </c:pt>
                <c:pt idx="2">
                  <c:v>60</c:v>
                </c:pt>
                <c:pt idx="3">
                  <c:v>20</c:v>
                </c:pt>
                <c:pt idx="4">
                  <c:v>50</c:v>
                </c:pt>
                <c:pt idx="5">
                  <c:v>30</c:v>
                </c:pt>
                <c:pt idx="6">
                  <c:v>50</c:v>
                </c:pt>
                <c:pt idx="7">
                  <c:v>40</c:v>
                </c:pt>
              </c:numCache>
            </c:numRef>
          </c:val>
          <c:extLst>
            <c:ext xmlns:c16="http://schemas.microsoft.com/office/drawing/2014/chart" uri="{C3380CC4-5D6E-409C-BE32-E72D297353CC}">
              <c16:uniqueId val="{00000032-7CEB-4DFB-B7CD-6BDC7AEEF3DA}"/>
            </c:ext>
          </c:extLst>
        </c:ser>
        <c:ser>
          <c:idx val="6"/>
          <c:order val="6"/>
          <c:tx>
            <c:v>Response7</c:v>
          </c:tx>
          <c:spPr>
            <a:ln w="28575" cap="rnd">
              <a:solidFill>
                <a:srgbClr val="92D050"/>
              </a:solidFill>
              <a:prstDash val="solid"/>
              <a:round/>
            </a:ln>
            <a:effectLst/>
          </c:spPr>
          <c:marker>
            <c:symbol val="none"/>
          </c:marker>
          <c:cat>
            <c:strRef>
              <c:f>Happy!$Q$2:$X$2</c:f>
              <c:strCache>
                <c:ptCount val="8"/>
                <c:pt idx="0">
                  <c:v>Joy</c:v>
                </c:pt>
                <c:pt idx="1">
                  <c:v>Trust</c:v>
                </c:pt>
                <c:pt idx="2">
                  <c:v>Fear</c:v>
                </c:pt>
                <c:pt idx="3">
                  <c:v>Surprise</c:v>
                </c:pt>
                <c:pt idx="4">
                  <c:v>Sadness </c:v>
                </c:pt>
                <c:pt idx="5">
                  <c:v>Disgust</c:v>
                </c:pt>
                <c:pt idx="6">
                  <c:v>Anger</c:v>
                </c:pt>
                <c:pt idx="7">
                  <c:v>Anticipation</c:v>
                </c:pt>
              </c:strCache>
            </c:strRef>
          </c:cat>
          <c:val>
            <c:numRef>
              <c:f>Happy!$Q$9:$X$9</c:f>
              <c:numCache>
                <c:formatCode>General</c:formatCode>
                <c:ptCount val="8"/>
                <c:pt idx="0">
                  <c:v>70</c:v>
                </c:pt>
                <c:pt idx="1">
                  <c:v>80</c:v>
                </c:pt>
                <c:pt idx="2">
                  <c:v>0</c:v>
                </c:pt>
                <c:pt idx="3">
                  <c:v>0</c:v>
                </c:pt>
                <c:pt idx="4">
                  <c:v>0</c:v>
                </c:pt>
                <c:pt idx="5">
                  <c:v>0</c:v>
                </c:pt>
                <c:pt idx="6">
                  <c:v>0</c:v>
                </c:pt>
                <c:pt idx="7">
                  <c:v>70</c:v>
                </c:pt>
              </c:numCache>
            </c:numRef>
          </c:val>
          <c:extLst>
            <c:ext xmlns:c16="http://schemas.microsoft.com/office/drawing/2014/chart" uri="{C3380CC4-5D6E-409C-BE32-E72D297353CC}">
              <c16:uniqueId val="{00000034-7CEB-4DFB-B7CD-6BDC7AEEF3DA}"/>
            </c:ext>
          </c:extLst>
        </c:ser>
        <c:ser>
          <c:idx val="7"/>
          <c:order val="7"/>
          <c:tx>
            <c:v>Response8</c:v>
          </c:tx>
          <c:spPr>
            <a:ln w="28575" cap="rnd">
              <a:solidFill>
                <a:srgbClr val="92D050"/>
              </a:solidFill>
              <a:prstDash val="solid"/>
              <a:round/>
            </a:ln>
            <a:effectLst/>
          </c:spPr>
          <c:marker>
            <c:symbol val="none"/>
          </c:marker>
          <c:cat>
            <c:strRef>
              <c:f>Happy!$Q$2:$X$2</c:f>
              <c:strCache>
                <c:ptCount val="8"/>
                <c:pt idx="0">
                  <c:v>Joy</c:v>
                </c:pt>
                <c:pt idx="1">
                  <c:v>Trust</c:v>
                </c:pt>
                <c:pt idx="2">
                  <c:v>Fear</c:v>
                </c:pt>
                <c:pt idx="3">
                  <c:v>Surprise</c:v>
                </c:pt>
                <c:pt idx="4">
                  <c:v>Sadness </c:v>
                </c:pt>
                <c:pt idx="5">
                  <c:v>Disgust</c:v>
                </c:pt>
                <c:pt idx="6">
                  <c:v>Anger</c:v>
                </c:pt>
                <c:pt idx="7">
                  <c:v>Anticipation</c:v>
                </c:pt>
              </c:strCache>
            </c:strRef>
          </c:cat>
          <c:val>
            <c:numRef>
              <c:f>Happy!$Q$10:$X$10</c:f>
              <c:numCache>
                <c:formatCode>General</c:formatCode>
                <c:ptCount val="8"/>
                <c:pt idx="0">
                  <c:v>90</c:v>
                </c:pt>
                <c:pt idx="1">
                  <c:v>80</c:v>
                </c:pt>
                <c:pt idx="2">
                  <c:v>10</c:v>
                </c:pt>
                <c:pt idx="3">
                  <c:v>20</c:v>
                </c:pt>
                <c:pt idx="4">
                  <c:v>0</c:v>
                </c:pt>
                <c:pt idx="5">
                  <c:v>0</c:v>
                </c:pt>
                <c:pt idx="6">
                  <c:v>0</c:v>
                </c:pt>
                <c:pt idx="7">
                  <c:v>70</c:v>
                </c:pt>
              </c:numCache>
            </c:numRef>
          </c:val>
          <c:extLst>
            <c:ext xmlns:c16="http://schemas.microsoft.com/office/drawing/2014/chart" uri="{C3380CC4-5D6E-409C-BE32-E72D297353CC}">
              <c16:uniqueId val="{00000036-7CEB-4DFB-B7CD-6BDC7AEEF3DA}"/>
            </c:ext>
          </c:extLst>
        </c:ser>
        <c:ser>
          <c:idx val="8"/>
          <c:order val="8"/>
          <c:tx>
            <c:v>Response9</c:v>
          </c:tx>
          <c:spPr>
            <a:ln w="28575" cap="rnd">
              <a:solidFill>
                <a:srgbClr val="00B0F0"/>
              </a:solidFill>
              <a:prstDash val="solid"/>
              <a:round/>
            </a:ln>
            <a:effectLst/>
          </c:spPr>
          <c:marker>
            <c:symbol val="none"/>
          </c:marker>
          <c:cat>
            <c:strRef>
              <c:f>Happy!$Q$2:$X$2</c:f>
              <c:strCache>
                <c:ptCount val="8"/>
                <c:pt idx="0">
                  <c:v>Joy</c:v>
                </c:pt>
                <c:pt idx="1">
                  <c:v>Trust</c:v>
                </c:pt>
                <c:pt idx="2">
                  <c:v>Fear</c:v>
                </c:pt>
                <c:pt idx="3">
                  <c:v>Surprise</c:v>
                </c:pt>
                <c:pt idx="4">
                  <c:v>Sadness </c:v>
                </c:pt>
                <c:pt idx="5">
                  <c:v>Disgust</c:v>
                </c:pt>
                <c:pt idx="6">
                  <c:v>Anger</c:v>
                </c:pt>
                <c:pt idx="7">
                  <c:v>Anticipation</c:v>
                </c:pt>
              </c:strCache>
            </c:strRef>
          </c:cat>
          <c:val>
            <c:numRef>
              <c:f>Happy!$Q$11:$X$11</c:f>
              <c:numCache>
                <c:formatCode>General</c:formatCode>
                <c:ptCount val="8"/>
                <c:pt idx="0">
                  <c:v>50</c:v>
                </c:pt>
                <c:pt idx="1">
                  <c:v>70</c:v>
                </c:pt>
                <c:pt idx="2">
                  <c:v>0</c:v>
                </c:pt>
                <c:pt idx="3">
                  <c:v>20</c:v>
                </c:pt>
                <c:pt idx="4">
                  <c:v>0</c:v>
                </c:pt>
                <c:pt idx="5">
                  <c:v>0</c:v>
                </c:pt>
                <c:pt idx="6">
                  <c:v>0</c:v>
                </c:pt>
                <c:pt idx="7">
                  <c:v>40</c:v>
                </c:pt>
              </c:numCache>
            </c:numRef>
          </c:val>
          <c:extLst>
            <c:ext xmlns:c16="http://schemas.microsoft.com/office/drawing/2014/chart" uri="{C3380CC4-5D6E-409C-BE32-E72D297353CC}">
              <c16:uniqueId val="{00000038-7CEB-4DFB-B7CD-6BDC7AEEF3DA}"/>
            </c:ext>
          </c:extLst>
        </c:ser>
        <c:ser>
          <c:idx val="9"/>
          <c:order val="9"/>
          <c:tx>
            <c:v>Response10</c:v>
          </c:tx>
          <c:spPr>
            <a:ln w="28575" cap="rnd">
              <a:solidFill>
                <a:srgbClr val="00B0F0"/>
              </a:solidFill>
              <a:prstDash val="solid"/>
              <a:round/>
            </a:ln>
            <a:effectLst/>
          </c:spPr>
          <c:marker>
            <c:symbol val="none"/>
          </c:marker>
          <c:cat>
            <c:strRef>
              <c:f>Happy!$Q$2:$X$2</c:f>
              <c:strCache>
                <c:ptCount val="8"/>
                <c:pt idx="0">
                  <c:v>Joy</c:v>
                </c:pt>
                <c:pt idx="1">
                  <c:v>Trust</c:v>
                </c:pt>
                <c:pt idx="2">
                  <c:v>Fear</c:v>
                </c:pt>
                <c:pt idx="3">
                  <c:v>Surprise</c:v>
                </c:pt>
                <c:pt idx="4">
                  <c:v>Sadness </c:v>
                </c:pt>
                <c:pt idx="5">
                  <c:v>Disgust</c:v>
                </c:pt>
                <c:pt idx="6">
                  <c:v>Anger</c:v>
                </c:pt>
                <c:pt idx="7">
                  <c:v>Anticipation</c:v>
                </c:pt>
              </c:strCache>
            </c:strRef>
          </c:cat>
          <c:val>
            <c:numRef>
              <c:f>Happy!$Q$12:$X$12</c:f>
              <c:numCache>
                <c:formatCode>General</c:formatCode>
                <c:ptCount val="8"/>
                <c:pt idx="0">
                  <c:v>10</c:v>
                </c:pt>
                <c:pt idx="1">
                  <c:v>80</c:v>
                </c:pt>
                <c:pt idx="2">
                  <c:v>0</c:v>
                </c:pt>
                <c:pt idx="3">
                  <c:v>0</c:v>
                </c:pt>
                <c:pt idx="4">
                  <c:v>0</c:v>
                </c:pt>
                <c:pt idx="5">
                  <c:v>0</c:v>
                </c:pt>
                <c:pt idx="6">
                  <c:v>0</c:v>
                </c:pt>
                <c:pt idx="7">
                  <c:v>30</c:v>
                </c:pt>
              </c:numCache>
            </c:numRef>
          </c:val>
          <c:extLst>
            <c:ext xmlns:c16="http://schemas.microsoft.com/office/drawing/2014/chart" uri="{C3380CC4-5D6E-409C-BE32-E72D297353CC}">
              <c16:uniqueId val="{0000003A-7CEB-4DFB-B7CD-6BDC7AEEF3DA}"/>
            </c:ext>
          </c:extLst>
        </c:ser>
        <c:ser>
          <c:idx val="10"/>
          <c:order val="10"/>
          <c:tx>
            <c:v>Response11</c:v>
          </c:tx>
          <c:spPr>
            <a:ln w="28575" cap="rnd">
              <a:solidFill>
                <a:srgbClr val="7030A0"/>
              </a:solidFill>
              <a:prstDash val="solid"/>
              <a:round/>
            </a:ln>
            <a:effectLst/>
          </c:spPr>
          <c:marker>
            <c:symbol val="none"/>
          </c:marker>
          <c:cat>
            <c:strRef>
              <c:f>Happy!$Q$2:$X$2</c:f>
              <c:strCache>
                <c:ptCount val="8"/>
                <c:pt idx="0">
                  <c:v>Joy</c:v>
                </c:pt>
                <c:pt idx="1">
                  <c:v>Trust</c:v>
                </c:pt>
                <c:pt idx="2">
                  <c:v>Fear</c:v>
                </c:pt>
                <c:pt idx="3">
                  <c:v>Surprise</c:v>
                </c:pt>
                <c:pt idx="4">
                  <c:v>Sadness </c:v>
                </c:pt>
                <c:pt idx="5">
                  <c:v>Disgust</c:v>
                </c:pt>
                <c:pt idx="6">
                  <c:v>Anger</c:v>
                </c:pt>
                <c:pt idx="7">
                  <c:v>Anticipation</c:v>
                </c:pt>
              </c:strCache>
            </c:strRef>
          </c:cat>
          <c:val>
            <c:numRef>
              <c:f>Happy!$Q$13:$X$13</c:f>
              <c:numCache>
                <c:formatCode>General</c:formatCode>
                <c:ptCount val="8"/>
                <c:pt idx="0">
                  <c:v>70</c:v>
                </c:pt>
                <c:pt idx="1">
                  <c:v>80</c:v>
                </c:pt>
                <c:pt idx="2">
                  <c:v>40</c:v>
                </c:pt>
                <c:pt idx="3">
                  <c:v>40</c:v>
                </c:pt>
                <c:pt idx="4">
                  <c:v>30</c:v>
                </c:pt>
                <c:pt idx="5">
                  <c:v>20</c:v>
                </c:pt>
                <c:pt idx="6">
                  <c:v>30</c:v>
                </c:pt>
                <c:pt idx="7">
                  <c:v>60</c:v>
                </c:pt>
              </c:numCache>
            </c:numRef>
          </c:val>
          <c:extLst>
            <c:ext xmlns:c16="http://schemas.microsoft.com/office/drawing/2014/chart" uri="{C3380CC4-5D6E-409C-BE32-E72D297353CC}">
              <c16:uniqueId val="{0000003C-7CEB-4DFB-B7CD-6BDC7AEEF3DA}"/>
            </c:ext>
          </c:extLst>
        </c:ser>
        <c:dLbls>
          <c:showLegendKey val="0"/>
          <c:showVal val="0"/>
          <c:showCatName val="0"/>
          <c:showSerName val="0"/>
          <c:showPercent val="0"/>
          <c:showBubbleSize val="0"/>
        </c:dLbls>
        <c:axId val="1799686152"/>
        <c:axId val="1799688200"/>
      </c:radarChart>
      <c:catAx>
        <c:axId val="1799686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9688200"/>
        <c:crosses val="autoZero"/>
        <c:auto val="1"/>
        <c:lblAlgn val="ctr"/>
        <c:lblOffset val="100"/>
        <c:noMultiLvlLbl val="0"/>
      </c:catAx>
      <c:valAx>
        <c:axId val="1799688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968615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Normalized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Sad!$H$2</c:f>
              <c:strCache>
                <c:ptCount val="1"/>
                <c:pt idx="0">
                  <c:v>Length</c:v>
                </c:pt>
              </c:strCache>
            </c:strRef>
          </c:tx>
          <c:spPr>
            <a:ln w="28575" cap="rnd">
              <a:solidFill>
                <a:schemeClr val="accent1"/>
              </a:solidFill>
              <a:round/>
            </a:ln>
            <a:effectLst/>
          </c:spPr>
          <c:marker>
            <c:symbol val="none"/>
          </c:marker>
          <c:val>
            <c:numRef>
              <c:f>Sad!$H$3:$H$13</c:f>
              <c:numCache>
                <c:formatCode>General</c:formatCode>
                <c:ptCount val="11"/>
                <c:pt idx="0">
                  <c:v>0.13333333333333333</c:v>
                </c:pt>
                <c:pt idx="1">
                  <c:v>0.51428571428571423</c:v>
                </c:pt>
                <c:pt idx="2">
                  <c:v>0</c:v>
                </c:pt>
                <c:pt idx="3">
                  <c:v>0.72380952380952379</c:v>
                </c:pt>
                <c:pt idx="4">
                  <c:v>0.8</c:v>
                </c:pt>
                <c:pt idx="5">
                  <c:v>0.96190476190476193</c:v>
                </c:pt>
                <c:pt idx="6">
                  <c:v>0.60952380952380958</c:v>
                </c:pt>
                <c:pt idx="7">
                  <c:v>0.80952380952380953</c:v>
                </c:pt>
                <c:pt idx="8">
                  <c:v>0.93333333333333335</c:v>
                </c:pt>
                <c:pt idx="9">
                  <c:v>0.98095238095238091</c:v>
                </c:pt>
                <c:pt idx="10">
                  <c:v>1</c:v>
                </c:pt>
              </c:numCache>
            </c:numRef>
          </c:val>
          <c:smooth val="0"/>
          <c:extLst>
            <c:ext xmlns:c16="http://schemas.microsoft.com/office/drawing/2014/chart" uri="{C3380CC4-5D6E-409C-BE32-E72D297353CC}">
              <c16:uniqueId val="{00000002-8AD0-4C7A-81B6-ED0601B66BD1}"/>
            </c:ext>
          </c:extLst>
        </c:ser>
        <c:ser>
          <c:idx val="1"/>
          <c:order val="1"/>
          <c:tx>
            <c:strRef>
              <c:f>Sad!$I$2</c:f>
              <c:strCache>
                <c:ptCount val="1"/>
                <c:pt idx="0">
                  <c:v>Readibility</c:v>
                </c:pt>
              </c:strCache>
            </c:strRef>
          </c:tx>
          <c:spPr>
            <a:ln w="28575" cap="rnd">
              <a:solidFill>
                <a:schemeClr val="accent2"/>
              </a:solidFill>
              <a:round/>
            </a:ln>
            <a:effectLst/>
          </c:spPr>
          <c:marker>
            <c:symbol val="none"/>
          </c:marker>
          <c:val>
            <c:numRef>
              <c:f>Sad!$I$3:$I$13</c:f>
              <c:numCache>
                <c:formatCode>General</c:formatCode>
                <c:ptCount val="11"/>
                <c:pt idx="0">
                  <c:v>1</c:v>
                </c:pt>
                <c:pt idx="1">
                  <c:v>0.41461100569259962</c:v>
                </c:pt>
                <c:pt idx="2">
                  <c:v>0.4592030360531309</c:v>
                </c:pt>
                <c:pt idx="3">
                  <c:v>0.4592030360531309</c:v>
                </c:pt>
                <c:pt idx="4">
                  <c:v>0.30360531309297911</c:v>
                </c:pt>
                <c:pt idx="5">
                  <c:v>0.2798861480075901</c:v>
                </c:pt>
                <c:pt idx="6">
                  <c:v>0.4402277039848197</c:v>
                </c:pt>
                <c:pt idx="7">
                  <c:v>0.51423149905123344</c:v>
                </c:pt>
                <c:pt idx="8">
                  <c:v>0.51138519924098669</c:v>
                </c:pt>
                <c:pt idx="9">
                  <c:v>0.41555977229601515</c:v>
                </c:pt>
                <c:pt idx="10">
                  <c:v>0.35673624288425049</c:v>
                </c:pt>
              </c:numCache>
            </c:numRef>
          </c:val>
          <c:smooth val="0"/>
          <c:extLst>
            <c:ext xmlns:c16="http://schemas.microsoft.com/office/drawing/2014/chart" uri="{C3380CC4-5D6E-409C-BE32-E72D297353CC}">
              <c16:uniqueId val="{00000004-8AD0-4C7A-81B6-ED0601B66BD1}"/>
            </c:ext>
          </c:extLst>
        </c:ser>
        <c:ser>
          <c:idx val="2"/>
          <c:order val="2"/>
          <c:tx>
            <c:strRef>
              <c:f>Sad!$J$2</c:f>
              <c:strCache>
                <c:ptCount val="1"/>
                <c:pt idx="0">
                  <c:v>Negative</c:v>
                </c:pt>
              </c:strCache>
            </c:strRef>
          </c:tx>
          <c:spPr>
            <a:ln w="28575" cap="rnd">
              <a:solidFill>
                <a:schemeClr val="accent3"/>
              </a:solidFill>
              <a:round/>
            </a:ln>
            <a:effectLst/>
          </c:spPr>
          <c:marker>
            <c:symbol val="none"/>
          </c:marker>
          <c:val>
            <c:numRef>
              <c:f>Sad!$J$3:$J$13</c:f>
              <c:numCache>
                <c:formatCode>General</c:formatCode>
                <c:ptCount val="11"/>
                <c:pt idx="0">
                  <c:v>0</c:v>
                </c:pt>
                <c:pt idx="1">
                  <c:v>0</c:v>
                </c:pt>
                <c:pt idx="2">
                  <c:v>4.9000000000000002E-2</c:v>
                </c:pt>
                <c:pt idx="3">
                  <c:v>2.7999999999999997E-2</c:v>
                </c:pt>
                <c:pt idx="4">
                  <c:v>6.7000000000000004E-2</c:v>
                </c:pt>
                <c:pt idx="5">
                  <c:v>5.4000000000000006E-2</c:v>
                </c:pt>
                <c:pt idx="6">
                  <c:v>0</c:v>
                </c:pt>
                <c:pt idx="7">
                  <c:v>0</c:v>
                </c:pt>
                <c:pt idx="8">
                  <c:v>0</c:v>
                </c:pt>
                <c:pt idx="9">
                  <c:v>0</c:v>
                </c:pt>
                <c:pt idx="10">
                  <c:v>8.5999999999999993E-2</c:v>
                </c:pt>
              </c:numCache>
            </c:numRef>
          </c:val>
          <c:smooth val="0"/>
          <c:extLst>
            <c:ext xmlns:c16="http://schemas.microsoft.com/office/drawing/2014/chart" uri="{C3380CC4-5D6E-409C-BE32-E72D297353CC}">
              <c16:uniqueId val="{00000006-8AD0-4C7A-81B6-ED0601B66BD1}"/>
            </c:ext>
          </c:extLst>
        </c:ser>
        <c:ser>
          <c:idx val="3"/>
          <c:order val="3"/>
          <c:tx>
            <c:strRef>
              <c:f>Sad!$K$2</c:f>
              <c:strCache>
                <c:ptCount val="1"/>
                <c:pt idx="0">
                  <c:v>Neutral</c:v>
                </c:pt>
              </c:strCache>
            </c:strRef>
          </c:tx>
          <c:spPr>
            <a:ln w="28575" cap="rnd">
              <a:solidFill>
                <a:schemeClr val="accent4"/>
              </a:solidFill>
              <a:round/>
            </a:ln>
            <a:effectLst/>
          </c:spPr>
          <c:marker>
            <c:symbol val="none"/>
          </c:marker>
          <c:val>
            <c:numRef>
              <c:f>Sad!$K$3:$K$13</c:f>
              <c:numCache>
                <c:formatCode>General</c:formatCode>
                <c:ptCount val="11"/>
                <c:pt idx="0">
                  <c:v>0.82299999999999995</c:v>
                </c:pt>
                <c:pt idx="1">
                  <c:v>0.72799999999999998</c:v>
                </c:pt>
                <c:pt idx="2">
                  <c:v>0.73699999999999999</c:v>
                </c:pt>
                <c:pt idx="3">
                  <c:v>0.79200000000000004</c:v>
                </c:pt>
                <c:pt idx="4">
                  <c:v>0.84499999999999997</c:v>
                </c:pt>
                <c:pt idx="5">
                  <c:v>0.84799999999999998</c:v>
                </c:pt>
                <c:pt idx="6">
                  <c:v>0.69599999999999995</c:v>
                </c:pt>
                <c:pt idx="7">
                  <c:v>0.76</c:v>
                </c:pt>
                <c:pt idx="8">
                  <c:v>0.83</c:v>
                </c:pt>
                <c:pt idx="9">
                  <c:v>0.77300000000000002</c:v>
                </c:pt>
                <c:pt idx="10">
                  <c:v>0.73</c:v>
                </c:pt>
              </c:numCache>
            </c:numRef>
          </c:val>
          <c:smooth val="0"/>
          <c:extLst>
            <c:ext xmlns:c16="http://schemas.microsoft.com/office/drawing/2014/chart" uri="{C3380CC4-5D6E-409C-BE32-E72D297353CC}">
              <c16:uniqueId val="{00000008-8AD0-4C7A-81B6-ED0601B66BD1}"/>
            </c:ext>
          </c:extLst>
        </c:ser>
        <c:ser>
          <c:idx val="4"/>
          <c:order val="4"/>
          <c:tx>
            <c:strRef>
              <c:f>Sad!$L$2</c:f>
              <c:strCache>
                <c:ptCount val="1"/>
                <c:pt idx="0">
                  <c:v>Positive</c:v>
                </c:pt>
              </c:strCache>
            </c:strRef>
          </c:tx>
          <c:spPr>
            <a:ln w="28575" cap="rnd">
              <a:solidFill>
                <a:schemeClr val="accent5"/>
              </a:solidFill>
              <a:round/>
            </a:ln>
            <a:effectLst/>
          </c:spPr>
          <c:marker>
            <c:symbol val="none"/>
          </c:marker>
          <c:val>
            <c:numRef>
              <c:f>Sad!$L$3:$L$13</c:f>
              <c:numCache>
                <c:formatCode>General</c:formatCode>
                <c:ptCount val="11"/>
                <c:pt idx="0">
                  <c:v>0.17699999999999999</c:v>
                </c:pt>
                <c:pt idx="1">
                  <c:v>0.17199999999999999</c:v>
                </c:pt>
                <c:pt idx="2">
                  <c:v>0.215</c:v>
                </c:pt>
                <c:pt idx="3">
                  <c:v>0.18</c:v>
                </c:pt>
                <c:pt idx="4">
                  <c:v>8.6999999999999994E-2</c:v>
                </c:pt>
                <c:pt idx="5">
                  <c:v>9.8000000000000004E-2</c:v>
                </c:pt>
                <c:pt idx="6">
                  <c:v>0.30299999999999999</c:v>
                </c:pt>
                <c:pt idx="7">
                  <c:v>0.24</c:v>
                </c:pt>
                <c:pt idx="8">
                  <c:v>0.17</c:v>
                </c:pt>
                <c:pt idx="9">
                  <c:v>0.22699999999999998</c:v>
                </c:pt>
                <c:pt idx="10">
                  <c:v>0.183</c:v>
                </c:pt>
              </c:numCache>
            </c:numRef>
          </c:val>
          <c:smooth val="0"/>
          <c:extLst>
            <c:ext xmlns:c16="http://schemas.microsoft.com/office/drawing/2014/chart" uri="{C3380CC4-5D6E-409C-BE32-E72D297353CC}">
              <c16:uniqueId val="{0000000A-8AD0-4C7A-81B6-ED0601B66BD1}"/>
            </c:ext>
          </c:extLst>
        </c:ser>
        <c:dLbls>
          <c:showLegendKey val="0"/>
          <c:showVal val="0"/>
          <c:showCatName val="0"/>
          <c:showSerName val="0"/>
          <c:showPercent val="0"/>
          <c:showBubbleSize val="0"/>
        </c:dLbls>
        <c:smooth val="0"/>
        <c:axId val="1268720511"/>
        <c:axId val="1555474000"/>
      </c:lineChart>
      <c:catAx>
        <c:axId val="126872051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5474000"/>
        <c:crosses val="autoZero"/>
        <c:auto val="1"/>
        <c:lblAlgn val="ctr"/>
        <c:lblOffset val="100"/>
        <c:noMultiLvlLbl val="0"/>
      </c:catAx>
      <c:valAx>
        <c:axId val="1555474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87205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Plutchik's Model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marker"/>
        <c:varyColors val="0"/>
        <c:ser>
          <c:idx val="0"/>
          <c:order val="0"/>
          <c:tx>
            <c:v>Response1</c:v>
          </c:tx>
          <c:spPr>
            <a:ln w="28575" cap="rnd">
              <a:solidFill>
                <a:srgbClr val="FF0000"/>
              </a:solidFill>
              <a:prstDash val="solid"/>
              <a:round/>
            </a:ln>
            <a:effectLst/>
          </c:spPr>
          <c:marker>
            <c:symbol val="none"/>
          </c:marker>
          <c:cat>
            <c:strRef>
              <c:f>Sad!$Q$2:$X$2</c:f>
              <c:strCache>
                <c:ptCount val="8"/>
                <c:pt idx="0">
                  <c:v>Joy</c:v>
                </c:pt>
                <c:pt idx="1">
                  <c:v>Trust</c:v>
                </c:pt>
                <c:pt idx="2">
                  <c:v>Fear</c:v>
                </c:pt>
                <c:pt idx="3">
                  <c:v>Surprise</c:v>
                </c:pt>
                <c:pt idx="4">
                  <c:v>Sadness</c:v>
                </c:pt>
                <c:pt idx="5">
                  <c:v>Disgust</c:v>
                </c:pt>
                <c:pt idx="6">
                  <c:v>Anger</c:v>
                </c:pt>
                <c:pt idx="7">
                  <c:v>Anticipation</c:v>
                </c:pt>
              </c:strCache>
            </c:strRef>
          </c:cat>
          <c:val>
            <c:numRef>
              <c:f>Sad!$Q$3:$X$3</c:f>
              <c:numCache>
                <c:formatCode>General</c:formatCode>
                <c:ptCount val="8"/>
                <c:pt idx="0">
                  <c:v>60</c:v>
                </c:pt>
                <c:pt idx="1">
                  <c:v>70</c:v>
                </c:pt>
                <c:pt idx="2">
                  <c:v>0</c:v>
                </c:pt>
                <c:pt idx="3">
                  <c:v>0</c:v>
                </c:pt>
                <c:pt idx="4">
                  <c:v>0</c:v>
                </c:pt>
                <c:pt idx="5">
                  <c:v>0</c:v>
                </c:pt>
                <c:pt idx="6">
                  <c:v>0</c:v>
                </c:pt>
                <c:pt idx="7">
                  <c:v>50</c:v>
                </c:pt>
              </c:numCache>
            </c:numRef>
          </c:val>
          <c:extLst>
            <c:ext xmlns:c16="http://schemas.microsoft.com/office/drawing/2014/chart" uri="{C3380CC4-5D6E-409C-BE32-E72D297353CC}">
              <c16:uniqueId val="{00000000-5D10-417A-A03D-4BEF3CFEDFD5}"/>
            </c:ext>
          </c:extLst>
        </c:ser>
        <c:ser>
          <c:idx val="1"/>
          <c:order val="1"/>
          <c:tx>
            <c:v>Response2</c:v>
          </c:tx>
          <c:spPr>
            <a:ln w="28575" cap="rnd">
              <a:solidFill>
                <a:srgbClr val="FF0000"/>
              </a:solidFill>
              <a:prstDash val="solid"/>
              <a:round/>
            </a:ln>
            <a:effectLst/>
          </c:spPr>
          <c:marker>
            <c:symbol val="dot"/>
            <c:size val="5"/>
            <c:spPr>
              <a:solidFill>
                <a:srgbClr val="FF0000"/>
              </a:solidFill>
              <a:ln w="9525">
                <a:solidFill>
                  <a:schemeClr val="accent2"/>
                </a:solidFill>
              </a:ln>
              <a:effectLst/>
            </c:spPr>
          </c:marker>
          <c:cat>
            <c:strRef>
              <c:f>Sad!$Q$2:$X$2</c:f>
              <c:strCache>
                <c:ptCount val="8"/>
                <c:pt idx="0">
                  <c:v>Joy</c:v>
                </c:pt>
                <c:pt idx="1">
                  <c:v>Trust</c:v>
                </c:pt>
                <c:pt idx="2">
                  <c:v>Fear</c:v>
                </c:pt>
                <c:pt idx="3">
                  <c:v>Surprise</c:v>
                </c:pt>
                <c:pt idx="4">
                  <c:v>Sadness</c:v>
                </c:pt>
                <c:pt idx="5">
                  <c:v>Disgust</c:v>
                </c:pt>
                <c:pt idx="6">
                  <c:v>Anger</c:v>
                </c:pt>
                <c:pt idx="7">
                  <c:v>Anticipation</c:v>
                </c:pt>
              </c:strCache>
            </c:strRef>
          </c:cat>
          <c:val>
            <c:numRef>
              <c:f>Sad!$Q$4:$X$4</c:f>
              <c:numCache>
                <c:formatCode>General</c:formatCode>
                <c:ptCount val="8"/>
                <c:pt idx="0">
                  <c:v>40</c:v>
                </c:pt>
                <c:pt idx="1">
                  <c:v>60</c:v>
                </c:pt>
                <c:pt idx="2">
                  <c:v>70</c:v>
                </c:pt>
                <c:pt idx="3">
                  <c:v>0</c:v>
                </c:pt>
                <c:pt idx="4">
                  <c:v>80</c:v>
                </c:pt>
                <c:pt idx="5">
                  <c:v>50</c:v>
                </c:pt>
                <c:pt idx="6">
                  <c:v>40</c:v>
                </c:pt>
                <c:pt idx="7">
                  <c:v>40</c:v>
                </c:pt>
              </c:numCache>
            </c:numRef>
          </c:val>
          <c:extLst>
            <c:ext xmlns:c16="http://schemas.microsoft.com/office/drawing/2014/chart" uri="{C3380CC4-5D6E-409C-BE32-E72D297353CC}">
              <c16:uniqueId val="{00000001-5D10-417A-A03D-4BEF3CFEDFD5}"/>
            </c:ext>
          </c:extLst>
        </c:ser>
        <c:ser>
          <c:idx val="2"/>
          <c:order val="2"/>
          <c:tx>
            <c:v>Response3</c:v>
          </c:tx>
          <c:spPr>
            <a:ln w="28575" cap="rnd">
              <a:solidFill>
                <a:srgbClr val="FFC000"/>
              </a:solidFill>
              <a:prstDash val="solid"/>
              <a:round/>
            </a:ln>
            <a:effectLst/>
          </c:spPr>
          <c:marker>
            <c:symbol val="none"/>
          </c:marker>
          <c:cat>
            <c:strRef>
              <c:f>Sad!$Q$2:$X$2</c:f>
              <c:strCache>
                <c:ptCount val="8"/>
                <c:pt idx="0">
                  <c:v>Joy</c:v>
                </c:pt>
                <c:pt idx="1">
                  <c:v>Trust</c:v>
                </c:pt>
                <c:pt idx="2">
                  <c:v>Fear</c:v>
                </c:pt>
                <c:pt idx="3">
                  <c:v>Surprise</c:v>
                </c:pt>
                <c:pt idx="4">
                  <c:v>Sadness</c:v>
                </c:pt>
                <c:pt idx="5">
                  <c:v>Disgust</c:v>
                </c:pt>
                <c:pt idx="6">
                  <c:v>Anger</c:v>
                </c:pt>
                <c:pt idx="7">
                  <c:v>Anticipation</c:v>
                </c:pt>
              </c:strCache>
            </c:strRef>
          </c:cat>
          <c:val>
            <c:numRef>
              <c:f>Sad!$Q$5:$X$5</c:f>
              <c:numCache>
                <c:formatCode>General</c:formatCode>
                <c:ptCount val="8"/>
                <c:pt idx="0">
                  <c:v>50</c:v>
                </c:pt>
                <c:pt idx="1">
                  <c:v>40</c:v>
                </c:pt>
                <c:pt idx="2">
                  <c:v>0</c:v>
                </c:pt>
                <c:pt idx="3">
                  <c:v>0</c:v>
                </c:pt>
                <c:pt idx="4">
                  <c:v>70</c:v>
                </c:pt>
                <c:pt idx="5">
                  <c:v>0</c:v>
                </c:pt>
                <c:pt idx="6">
                  <c:v>0</c:v>
                </c:pt>
                <c:pt idx="7">
                  <c:v>20</c:v>
                </c:pt>
              </c:numCache>
            </c:numRef>
          </c:val>
          <c:extLst>
            <c:ext xmlns:c16="http://schemas.microsoft.com/office/drawing/2014/chart" uri="{C3380CC4-5D6E-409C-BE32-E72D297353CC}">
              <c16:uniqueId val="{00000002-5D10-417A-A03D-4BEF3CFEDFD5}"/>
            </c:ext>
          </c:extLst>
        </c:ser>
        <c:ser>
          <c:idx val="3"/>
          <c:order val="3"/>
          <c:tx>
            <c:v>Response4</c:v>
          </c:tx>
          <c:spPr>
            <a:ln w="28575" cap="rnd">
              <a:solidFill>
                <a:srgbClr val="FFC000"/>
              </a:solidFill>
              <a:prstDash val="solid"/>
              <a:round/>
            </a:ln>
            <a:effectLst/>
          </c:spPr>
          <c:marker>
            <c:symbol val="none"/>
          </c:marker>
          <c:cat>
            <c:strRef>
              <c:f>Sad!$Q$2:$X$2</c:f>
              <c:strCache>
                <c:ptCount val="8"/>
                <c:pt idx="0">
                  <c:v>Joy</c:v>
                </c:pt>
                <c:pt idx="1">
                  <c:v>Trust</c:v>
                </c:pt>
                <c:pt idx="2">
                  <c:v>Fear</c:v>
                </c:pt>
                <c:pt idx="3">
                  <c:v>Surprise</c:v>
                </c:pt>
                <c:pt idx="4">
                  <c:v>Sadness</c:v>
                </c:pt>
                <c:pt idx="5">
                  <c:v>Disgust</c:v>
                </c:pt>
                <c:pt idx="6">
                  <c:v>Anger</c:v>
                </c:pt>
                <c:pt idx="7">
                  <c:v>Anticipation</c:v>
                </c:pt>
              </c:strCache>
            </c:strRef>
          </c:cat>
          <c:val>
            <c:numRef>
              <c:f>Sad!$Q$6:$X$6</c:f>
              <c:numCache>
                <c:formatCode>General</c:formatCode>
                <c:ptCount val="8"/>
                <c:pt idx="0">
                  <c:v>40</c:v>
                </c:pt>
                <c:pt idx="1">
                  <c:v>50</c:v>
                </c:pt>
                <c:pt idx="2">
                  <c:v>0</c:v>
                </c:pt>
                <c:pt idx="3">
                  <c:v>0</c:v>
                </c:pt>
                <c:pt idx="4">
                  <c:v>0</c:v>
                </c:pt>
                <c:pt idx="5">
                  <c:v>0</c:v>
                </c:pt>
                <c:pt idx="6">
                  <c:v>0</c:v>
                </c:pt>
                <c:pt idx="7">
                  <c:v>20</c:v>
                </c:pt>
              </c:numCache>
            </c:numRef>
          </c:val>
          <c:extLst>
            <c:ext xmlns:c16="http://schemas.microsoft.com/office/drawing/2014/chart" uri="{C3380CC4-5D6E-409C-BE32-E72D297353CC}">
              <c16:uniqueId val="{00000003-5D10-417A-A03D-4BEF3CFEDFD5}"/>
            </c:ext>
          </c:extLst>
        </c:ser>
        <c:ser>
          <c:idx val="4"/>
          <c:order val="4"/>
          <c:tx>
            <c:v>Response5</c:v>
          </c:tx>
          <c:spPr>
            <a:ln w="28575" cap="rnd">
              <a:solidFill>
                <a:srgbClr val="FFFF00"/>
              </a:solidFill>
              <a:prstDash val="solid"/>
              <a:round/>
            </a:ln>
            <a:effectLst/>
          </c:spPr>
          <c:marker>
            <c:symbol val="none"/>
          </c:marker>
          <c:cat>
            <c:strRef>
              <c:f>Sad!$Q$2:$X$2</c:f>
              <c:strCache>
                <c:ptCount val="8"/>
                <c:pt idx="0">
                  <c:v>Joy</c:v>
                </c:pt>
                <c:pt idx="1">
                  <c:v>Trust</c:v>
                </c:pt>
                <c:pt idx="2">
                  <c:v>Fear</c:v>
                </c:pt>
                <c:pt idx="3">
                  <c:v>Surprise</c:v>
                </c:pt>
                <c:pt idx="4">
                  <c:v>Sadness</c:v>
                </c:pt>
                <c:pt idx="5">
                  <c:v>Disgust</c:v>
                </c:pt>
                <c:pt idx="6">
                  <c:v>Anger</c:v>
                </c:pt>
                <c:pt idx="7">
                  <c:v>Anticipation</c:v>
                </c:pt>
              </c:strCache>
            </c:strRef>
          </c:cat>
          <c:val>
            <c:numRef>
              <c:f>Sad!$Q$7:$X$7</c:f>
              <c:numCache>
                <c:formatCode>General</c:formatCode>
                <c:ptCount val="8"/>
                <c:pt idx="0">
                  <c:v>0</c:v>
                </c:pt>
                <c:pt idx="1">
                  <c:v>20</c:v>
                </c:pt>
                <c:pt idx="2">
                  <c:v>70</c:v>
                </c:pt>
                <c:pt idx="3">
                  <c:v>30</c:v>
                </c:pt>
                <c:pt idx="4">
                  <c:v>80</c:v>
                </c:pt>
                <c:pt idx="5">
                  <c:v>60</c:v>
                </c:pt>
                <c:pt idx="6">
                  <c:v>50</c:v>
                </c:pt>
                <c:pt idx="7">
                  <c:v>40</c:v>
                </c:pt>
              </c:numCache>
            </c:numRef>
          </c:val>
          <c:extLst>
            <c:ext xmlns:c16="http://schemas.microsoft.com/office/drawing/2014/chart" uri="{C3380CC4-5D6E-409C-BE32-E72D297353CC}">
              <c16:uniqueId val="{00000004-5D10-417A-A03D-4BEF3CFEDFD5}"/>
            </c:ext>
          </c:extLst>
        </c:ser>
        <c:ser>
          <c:idx val="5"/>
          <c:order val="5"/>
          <c:tx>
            <c:v>Response6</c:v>
          </c:tx>
          <c:spPr>
            <a:ln w="28575" cap="rnd">
              <a:solidFill>
                <a:srgbClr val="FFFF00"/>
              </a:solidFill>
              <a:prstDash val="solid"/>
              <a:round/>
            </a:ln>
            <a:effectLst/>
          </c:spPr>
          <c:marker>
            <c:symbol val="none"/>
          </c:marker>
          <c:cat>
            <c:strRef>
              <c:f>Sad!$Q$2:$X$2</c:f>
              <c:strCache>
                <c:ptCount val="8"/>
                <c:pt idx="0">
                  <c:v>Joy</c:v>
                </c:pt>
                <c:pt idx="1">
                  <c:v>Trust</c:v>
                </c:pt>
                <c:pt idx="2">
                  <c:v>Fear</c:v>
                </c:pt>
                <c:pt idx="3">
                  <c:v>Surprise</c:v>
                </c:pt>
                <c:pt idx="4">
                  <c:v>Sadness</c:v>
                </c:pt>
                <c:pt idx="5">
                  <c:v>Disgust</c:v>
                </c:pt>
                <c:pt idx="6">
                  <c:v>Anger</c:v>
                </c:pt>
                <c:pt idx="7">
                  <c:v>Anticipation</c:v>
                </c:pt>
              </c:strCache>
            </c:strRef>
          </c:cat>
          <c:val>
            <c:numRef>
              <c:f>Sad!$Q$8:$X$8</c:f>
              <c:numCache>
                <c:formatCode>General</c:formatCode>
                <c:ptCount val="8"/>
                <c:pt idx="0">
                  <c:v>0</c:v>
                </c:pt>
                <c:pt idx="1">
                  <c:v>40</c:v>
                </c:pt>
                <c:pt idx="2">
                  <c:v>70</c:v>
                </c:pt>
                <c:pt idx="3">
                  <c:v>10</c:v>
                </c:pt>
                <c:pt idx="4">
                  <c:v>60</c:v>
                </c:pt>
                <c:pt idx="5">
                  <c:v>30</c:v>
                </c:pt>
                <c:pt idx="6">
                  <c:v>40</c:v>
                </c:pt>
                <c:pt idx="7">
                  <c:v>50</c:v>
                </c:pt>
              </c:numCache>
            </c:numRef>
          </c:val>
          <c:extLst>
            <c:ext xmlns:c16="http://schemas.microsoft.com/office/drawing/2014/chart" uri="{C3380CC4-5D6E-409C-BE32-E72D297353CC}">
              <c16:uniqueId val="{00000005-5D10-417A-A03D-4BEF3CFEDFD5}"/>
            </c:ext>
          </c:extLst>
        </c:ser>
        <c:ser>
          <c:idx val="6"/>
          <c:order val="6"/>
          <c:tx>
            <c:v>Response7</c:v>
          </c:tx>
          <c:spPr>
            <a:ln w="28575" cap="rnd">
              <a:solidFill>
                <a:srgbClr val="92D050"/>
              </a:solidFill>
              <a:prstDash val="solid"/>
              <a:round/>
            </a:ln>
            <a:effectLst/>
          </c:spPr>
          <c:marker>
            <c:symbol val="none"/>
          </c:marker>
          <c:cat>
            <c:strRef>
              <c:f>Sad!$Q$2:$X$2</c:f>
              <c:strCache>
                <c:ptCount val="8"/>
                <c:pt idx="0">
                  <c:v>Joy</c:v>
                </c:pt>
                <c:pt idx="1">
                  <c:v>Trust</c:v>
                </c:pt>
                <c:pt idx="2">
                  <c:v>Fear</c:v>
                </c:pt>
                <c:pt idx="3">
                  <c:v>Surprise</c:v>
                </c:pt>
                <c:pt idx="4">
                  <c:v>Sadness</c:v>
                </c:pt>
                <c:pt idx="5">
                  <c:v>Disgust</c:v>
                </c:pt>
                <c:pt idx="6">
                  <c:v>Anger</c:v>
                </c:pt>
                <c:pt idx="7">
                  <c:v>Anticipation</c:v>
                </c:pt>
              </c:strCache>
            </c:strRef>
          </c:cat>
          <c:val>
            <c:numRef>
              <c:f>Sad!$Q$9:$X$9</c:f>
              <c:numCache>
                <c:formatCode>General</c:formatCode>
                <c:ptCount val="8"/>
                <c:pt idx="0">
                  <c:v>70</c:v>
                </c:pt>
                <c:pt idx="1">
                  <c:v>60</c:v>
                </c:pt>
                <c:pt idx="2">
                  <c:v>0</c:v>
                </c:pt>
                <c:pt idx="3">
                  <c:v>20</c:v>
                </c:pt>
                <c:pt idx="4">
                  <c:v>0</c:v>
                </c:pt>
                <c:pt idx="5">
                  <c:v>0</c:v>
                </c:pt>
                <c:pt idx="6">
                  <c:v>0</c:v>
                </c:pt>
                <c:pt idx="7">
                  <c:v>50</c:v>
                </c:pt>
              </c:numCache>
            </c:numRef>
          </c:val>
          <c:extLst>
            <c:ext xmlns:c16="http://schemas.microsoft.com/office/drawing/2014/chart" uri="{C3380CC4-5D6E-409C-BE32-E72D297353CC}">
              <c16:uniqueId val="{00000006-5D10-417A-A03D-4BEF3CFEDFD5}"/>
            </c:ext>
          </c:extLst>
        </c:ser>
        <c:ser>
          <c:idx val="7"/>
          <c:order val="7"/>
          <c:tx>
            <c:v>Response8</c:v>
          </c:tx>
          <c:spPr>
            <a:ln w="28575" cap="rnd">
              <a:solidFill>
                <a:srgbClr val="92D050"/>
              </a:solidFill>
              <a:prstDash val="solid"/>
              <a:round/>
            </a:ln>
            <a:effectLst/>
          </c:spPr>
          <c:marker>
            <c:symbol val="none"/>
          </c:marker>
          <c:cat>
            <c:strRef>
              <c:f>Sad!$Q$2:$X$2</c:f>
              <c:strCache>
                <c:ptCount val="8"/>
                <c:pt idx="0">
                  <c:v>Joy</c:v>
                </c:pt>
                <c:pt idx="1">
                  <c:v>Trust</c:v>
                </c:pt>
                <c:pt idx="2">
                  <c:v>Fear</c:v>
                </c:pt>
                <c:pt idx="3">
                  <c:v>Surprise</c:v>
                </c:pt>
                <c:pt idx="4">
                  <c:v>Sadness</c:v>
                </c:pt>
                <c:pt idx="5">
                  <c:v>Disgust</c:v>
                </c:pt>
                <c:pt idx="6">
                  <c:v>Anger</c:v>
                </c:pt>
                <c:pt idx="7">
                  <c:v>Anticipation</c:v>
                </c:pt>
              </c:strCache>
            </c:strRef>
          </c:cat>
          <c:val>
            <c:numRef>
              <c:f>Sad!$Q$10:$X$10</c:f>
              <c:numCache>
                <c:formatCode>General</c:formatCode>
                <c:ptCount val="8"/>
                <c:pt idx="0">
                  <c:v>80</c:v>
                </c:pt>
                <c:pt idx="1">
                  <c:v>70</c:v>
                </c:pt>
                <c:pt idx="2">
                  <c:v>0</c:v>
                </c:pt>
                <c:pt idx="3">
                  <c:v>10</c:v>
                </c:pt>
                <c:pt idx="4">
                  <c:v>0</c:v>
                </c:pt>
                <c:pt idx="5">
                  <c:v>0</c:v>
                </c:pt>
                <c:pt idx="6">
                  <c:v>0</c:v>
                </c:pt>
                <c:pt idx="7">
                  <c:v>60</c:v>
                </c:pt>
              </c:numCache>
            </c:numRef>
          </c:val>
          <c:extLst>
            <c:ext xmlns:c16="http://schemas.microsoft.com/office/drawing/2014/chart" uri="{C3380CC4-5D6E-409C-BE32-E72D297353CC}">
              <c16:uniqueId val="{00000007-5D10-417A-A03D-4BEF3CFEDFD5}"/>
            </c:ext>
          </c:extLst>
        </c:ser>
        <c:ser>
          <c:idx val="8"/>
          <c:order val="8"/>
          <c:tx>
            <c:v>Response9</c:v>
          </c:tx>
          <c:spPr>
            <a:ln w="28575" cap="rnd">
              <a:solidFill>
                <a:srgbClr val="00B0F0"/>
              </a:solidFill>
              <a:prstDash val="solid"/>
              <a:round/>
            </a:ln>
            <a:effectLst/>
          </c:spPr>
          <c:marker>
            <c:symbol val="none"/>
          </c:marker>
          <c:cat>
            <c:strRef>
              <c:f>Sad!$Q$2:$X$2</c:f>
              <c:strCache>
                <c:ptCount val="8"/>
                <c:pt idx="0">
                  <c:v>Joy</c:v>
                </c:pt>
                <c:pt idx="1">
                  <c:v>Trust</c:v>
                </c:pt>
                <c:pt idx="2">
                  <c:v>Fear</c:v>
                </c:pt>
                <c:pt idx="3">
                  <c:v>Surprise</c:v>
                </c:pt>
                <c:pt idx="4">
                  <c:v>Sadness</c:v>
                </c:pt>
                <c:pt idx="5">
                  <c:v>Disgust</c:v>
                </c:pt>
                <c:pt idx="6">
                  <c:v>Anger</c:v>
                </c:pt>
                <c:pt idx="7">
                  <c:v>Anticipation</c:v>
                </c:pt>
              </c:strCache>
            </c:strRef>
          </c:cat>
          <c:val>
            <c:numRef>
              <c:f>Sad!$Q$11:$X$11</c:f>
              <c:numCache>
                <c:formatCode>General</c:formatCode>
                <c:ptCount val="8"/>
                <c:pt idx="0">
                  <c:v>30</c:v>
                </c:pt>
                <c:pt idx="1">
                  <c:v>60</c:v>
                </c:pt>
                <c:pt idx="2">
                  <c:v>0</c:v>
                </c:pt>
                <c:pt idx="3">
                  <c:v>0</c:v>
                </c:pt>
                <c:pt idx="4">
                  <c:v>0</c:v>
                </c:pt>
                <c:pt idx="5">
                  <c:v>0</c:v>
                </c:pt>
                <c:pt idx="6">
                  <c:v>0</c:v>
                </c:pt>
                <c:pt idx="7">
                  <c:v>20</c:v>
                </c:pt>
              </c:numCache>
            </c:numRef>
          </c:val>
          <c:extLst>
            <c:ext xmlns:c16="http://schemas.microsoft.com/office/drawing/2014/chart" uri="{C3380CC4-5D6E-409C-BE32-E72D297353CC}">
              <c16:uniqueId val="{00000008-5D10-417A-A03D-4BEF3CFEDFD5}"/>
            </c:ext>
          </c:extLst>
        </c:ser>
        <c:ser>
          <c:idx val="9"/>
          <c:order val="9"/>
          <c:tx>
            <c:v>Response10</c:v>
          </c:tx>
          <c:spPr>
            <a:ln w="28575" cap="rnd">
              <a:solidFill>
                <a:srgbClr val="00B0F0"/>
              </a:solidFill>
              <a:prstDash val="solid"/>
              <a:round/>
            </a:ln>
            <a:effectLst/>
          </c:spPr>
          <c:marker>
            <c:symbol val="none"/>
          </c:marker>
          <c:cat>
            <c:strRef>
              <c:f>Sad!$Q$2:$X$2</c:f>
              <c:strCache>
                <c:ptCount val="8"/>
                <c:pt idx="0">
                  <c:v>Joy</c:v>
                </c:pt>
                <c:pt idx="1">
                  <c:v>Trust</c:v>
                </c:pt>
                <c:pt idx="2">
                  <c:v>Fear</c:v>
                </c:pt>
                <c:pt idx="3">
                  <c:v>Surprise</c:v>
                </c:pt>
                <c:pt idx="4">
                  <c:v>Sadness</c:v>
                </c:pt>
                <c:pt idx="5">
                  <c:v>Disgust</c:v>
                </c:pt>
                <c:pt idx="6">
                  <c:v>Anger</c:v>
                </c:pt>
                <c:pt idx="7">
                  <c:v>Anticipation</c:v>
                </c:pt>
              </c:strCache>
            </c:strRef>
          </c:cat>
          <c:val>
            <c:numRef>
              <c:f>Sad!$Q$12:$X$12</c:f>
              <c:numCache>
                <c:formatCode>General</c:formatCode>
                <c:ptCount val="8"/>
                <c:pt idx="0">
                  <c:v>20</c:v>
                </c:pt>
                <c:pt idx="1">
                  <c:v>50</c:v>
                </c:pt>
                <c:pt idx="2">
                  <c:v>0</c:v>
                </c:pt>
                <c:pt idx="3">
                  <c:v>0</c:v>
                </c:pt>
                <c:pt idx="4">
                  <c:v>0</c:v>
                </c:pt>
                <c:pt idx="5">
                  <c:v>0</c:v>
                </c:pt>
                <c:pt idx="6">
                  <c:v>0</c:v>
                </c:pt>
                <c:pt idx="7">
                  <c:v>20</c:v>
                </c:pt>
              </c:numCache>
            </c:numRef>
          </c:val>
          <c:extLst>
            <c:ext xmlns:c16="http://schemas.microsoft.com/office/drawing/2014/chart" uri="{C3380CC4-5D6E-409C-BE32-E72D297353CC}">
              <c16:uniqueId val="{00000009-5D10-417A-A03D-4BEF3CFEDFD5}"/>
            </c:ext>
          </c:extLst>
        </c:ser>
        <c:ser>
          <c:idx val="10"/>
          <c:order val="10"/>
          <c:tx>
            <c:v>Response11</c:v>
          </c:tx>
          <c:spPr>
            <a:ln w="28575" cap="rnd">
              <a:solidFill>
                <a:srgbClr val="7030A0"/>
              </a:solidFill>
              <a:prstDash val="solid"/>
              <a:round/>
            </a:ln>
            <a:effectLst/>
          </c:spPr>
          <c:marker>
            <c:symbol val="none"/>
          </c:marker>
          <c:cat>
            <c:strRef>
              <c:f>Sad!$Q$2:$X$2</c:f>
              <c:strCache>
                <c:ptCount val="8"/>
                <c:pt idx="0">
                  <c:v>Joy</c:v>
                </c:pt>
                <c:pt idx="1">
                  <c:v>Trust</c:v>
                </c:pt>
                <c:pt idx="2">
                  <c:v>Fear</c:v>
                </c:pt>
                <c:pt idx="3">
                  <c:v>Surprise</c:v>
                </c:pt>
                <c:pt idx="4">
                  <c:v>Sadness</c:v>
                </c:pt>
                <c:pt idx="5">
                  <c:v>Disgust</c:v>
                </c:pt>
                <c:pt idx="6">
                  <c:v>Anger</c:v>
                </c:pt>
                <c:pt idx="7">
                  <c:v>Anticipation</c:v>
                </c:pt>
              </c:strCache>
            </c:strRef>
          </c:cat>
          <c:val>
            <c:numRef>
              <c:f>Sad!$Q$13:$X$13</c:f>
              <c:numCache>
                <c:formatCode>General</c:formatCode>
                <c:ptCount val="8"/>
                <c:pt idx="0">
                  <c:v>60</c:v>
                </c:pt>
                <c:pt idx="1">
                  <c:v>50</c:v>
                </c:pt>
                <c:pt idx="2">
                  <c:v>70</c:v>
                </c:pt>
                <c:pt idx="3">
                  <c:v>40</c:v>
                </c:pt>
                <c:pt idx="4">
                  <c:v>80</c:v>
                </c:pt>
                <c:pt idx="5">
                  <c:v>60</c:v>
                </c:pt>
                <c:pt idx="6">
                  <c:v>50</c:v>
                </c:pt>
                <c:pt idx="7">
                  <c:v>60</c:v>
                </c:pt>
              </c:numCache>
            </c:numRef>
          </c:val>
          <c:extLst>
            <c:ext xmlns:c16="http://schemas.microsoft.com/office/drawing/2014/chart" uri="{C3380CC4-5D6E-409C-BE32-E72D297353CC}">
              <c16:uniqueId val="{0000000A-5D10-417A-A03D-4BEF3CFEDFD5}"/>
            </c:ext>
          </c:extLst>
        </c:ser>
        <c:dLbls>
          <c:showLegendKey val="0"/>
          <c:showVal val="0"/>
          <c:showCatName val="0"/>
          <c:showSerName val="0"/>
          <c:showPercent val="0"/>
          <c:showBubbleSize val="0"/>
        </c:dLbls>
        <c:axId val="1799686152"/>
        <c:axId val="1799688200"/>
      </c:radarChart>
      <c:catAx>
        <c:axId val="1799686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9688200"/>
        <c:crosses val="autoZero"/>
        <c:auto val="1"/>
        <c:lblAlgn val="ctr"/>
        <c:lblOffset val="100"/>
        <c:noMultiLvlLbl val="0"/>
      </c:catAx>
      <c:valAx>
        <c:axId val="1799688200"/>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968615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Normalized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Disgusted!$H$2</c:f>
              <c:strCache>
                <c:ptCount val="1"/>
                <c:pt idx="0">
                  <c:v>Length</c:v>
                </c:pt>
              </c:strCache>
            </c:strRef>
          </c:tx>
          <c:spPr>
            <a:ln w="28575" cap="rnd">
              <a:solidFill>
                <a:schemeClr val="accent1"/>
              </a:solidFill>
              <a:round/>
            </a:ln>
            <a:effectLst/>
          </c:spPr>
          <c:marker>
            <c:symbol val="none"/>
          </c:marker>
          <c:val>
            <c:numRef>
              <c:f>Disgusted!$H$3:$H$13</c:f>
              <c:numCache>
                <c:formatCode>General</c:formatCode>
                <c:ptCount val="11"/>
                <c:pt idx="0">
                  <c:v>0.10309278350515463</c:v>
                </c:pt>
                <c:pt idx="1">
                  <c:v>0.30927835051546393</c:v>
                </c:pt>
                <c:pt idx="2">
                  <c:v>0.44329896907216493</c:v>
                </c:pt>
                <c:pt idx="3">
                  <c:v>0.42268041237113402</c:v>
                </c:pt>
                <c:pt idx="4">
                  <c:v>0.32989690721649484</c:v>
                </c:pt>
                <c:pt idx="5">
                  <c:v>0.4329896907216495</c:v>
                </c:pt>
                <c:pt idx="6">
                  <c:v>0.61855670103092786</c:v>
                </c:pt>
                <c:pt idx="7">
                  <c:v>1</c:v>
                </c:pt>
                <c:pt idx="8">
                  <c:v>0.84536082474226804</c:v>
                </c:pt>
                <c:pt idx="9">
                  <c:v>0.65979381443298968</c:v>
                </c:pt>
                <c:pt idx="10">
                  <c:v>0.85567010309278346</c:v>
                </c:pt>
              </c:numCache>
            </c:numRef>
          </c:val>
          <c:smooth val="0"/>
          <c:extLst>
            <c:ext xmlns:c16="http://schemas.microsoft.com/office/drawing/2014/chart" uri="{C3380CC4-5D6E-409C-BE32-E72D297353CC}">
              <c16:uniqueId val="{00000002-D86B-4A34-A118-4AEB124DDA7A}"/>
            </c:ext>
          </c:extLst>
        </c:ser>
        <c:ser>
          <c:idx val="1"/>
          <c:order val="1"/>
          <c:tx>
            <c:strRef>
              <c:f>Disgusted!$I$2</c:f>
              <c:strCache>
                <c:ptCount val="1"/>
                <c:pt idx="0">
                  <c:v>Readibility</c:v>
                </c:pt>
              </c:strCache>
            </c:strRef>
          </c:tx>
          <c:spPr>
            <a:ln w="28575" cap="rnd">
              <a:solidFill>
                <a:schemeClr val="accent2"/>
              </a:solidFill>
              <a:round/>
            </a:ln>
            <a:effectLst/>
          </c:spPr>
          <c:marker>
            <c:symbol val="none"/>
          </c:marker>
          <c:val>
            <c:numRef>
              <c:f>Disgusted!$I$3:$I$13</c:f>
              <c:numCache>
                <c:formatCode>General</c:formatCode>
                <c:ptCount val="11"/>
                <c:pt idx="0">
                  <c:v>1</c:v>
                </c:pt>
                <c:pt idx="1">
                  <c:v>0.6163753449862005</c:v>
                </c:pt>
                <c:pt idx="2">
                  <c:v>0.50965961361545531</c:v>
                </c:pt>
                <c:pt idx="3">
                  <c:v>0.50321987120515177</c:v>
                </c:pt>
                <c:pt idx="4">
                  <c:v>0.73873045078196864</c:v>
                </c:pt>
                <c:pt idx="5">
                  <c:v>0.40110395584176634</c:v>
                </c:pt>
                <c:pt idx="6">
                  <c:v>0.41858325666973317</c:v>
                </c:pt>
                <c:pt idx="7">
                  <c:v>0.47930082796688134</c:v>
                </c:pt>
                <c:pt idx="8">
                  <c:v>0.65777368905243794</c:v>
                </c:pt>
                <c:pt idx="9">
                  <c:v>0.51149954001839926</c:v>
                </c:pt>
                <c:pt idx="10">
                  <c:v>0.64121435142594296</c:v>
                </c:pt>
              </c:numCache>
            </c:numRef>
          </c:val>
          <c:smooth val="0"/>
          <c:extLst>
            <c:ext xmlns:c16="http://schemas.microsoft.com/office/drawing/2014/chart" uri="{C3380CC4-5D6E-409C-BE32-E72D297353CC}">
              <c16:uniqueId val="{00000004-D86B-4A34-A118-4AEB124DDA7A}"/>
            </c:ext>
          </c:extLst>
        </c:ser>
        <c:ser>
          <c:idx val="2"/>
          <c:order val="2"/>
          <c:tx>
            <c:strRef>
              <c:f>Disgusted!$J$2</c:f>
              <c:strCache>
                <c:ptCount val="1"/>
                <c:pt idx="0">
                  <c:v>Negative</c:v>
                </c:pt>
              </c:strCache>
            </c:strRef>
          </c:tx>
          <c:spPr>
            <a:ln w="28575" cap="rnd">
              <a:solidFill>
                <a:schemeClr val="accent3"/>
              </a:solidFill>
              <a:round/>
            </a:ln>
            <a:effectLst/>
          </c:spPr>
          <c:marker>
            <c:symbol val="none"/>
          </c:marker>
          <c:val>
            <c:numRef>
              <c:f>Disgusted!$J$3:$J$13</c:f>
              <c:numCache>
                <c:formatCode>General</c:formatCode>
                <c:ptCount val="11"/>
                <c:pt idx="0">
                  <c:v>0</c:v>
                </c:pt>
                <c:pt idx="1">
                  <c:v>0</c:v>
                </c:pt>
                <c:pt idx="2">
                  <c:v>0</c:v>
                </c:pt>
                <c:pt idx="3">
                  <c:v>5.2000000000000005E-2</c:v>
                </c:pt>
                <c:pt idx="4">
                  <c:v>8.4000000000000005E-2</c:v>
                </c:pt>
                <c:pt idx="5">
                  <c:v>0.16200000000000001</c:v>
                </c:pt>
                <c:pt idx="6">
                  <c:v>3.4000000000000002E-2</c:v>
                </c:pt>
                <c:pt idx="7">
                  <c:v>2.7999999999999997E-2</c:v>
                </c:pt>
                <c:pt idx="8">
                  <c:v>2.7000000000000003E-2</c:v>
                </c:pt>
                <c:pt idx="9">
                  <c:v>0</c:v>
                </c:pt>
                <c:pt idx="10">
                  <c:v>0.05</c:v>
                </c:pt>
              </c:numCache>
            </c:numRef>
          </c:val>
          <c:smooth val="0"/>
          <c:extLst>
            <c:ext xmlns:c16="http://schemas.microsoft.com/office/drawing/2014/chart" uri="{C3380CC4-5D6E-409C-BE32-E72D297353CC}">
              <c16:uniqueId val="{00000006-D86B-4A34-A118-4AEB124DDA7A}"/>
            </c:ext>
          </c:extLst>
        </c:ser>
        <c:ser>
          <c:idx val="3"/>
          <c:order val="3"/>
          <c:tx>
            <c:strRef>
              <c:f>Disgusted!$K$2</c:f>
              <c:strCache>
                <c:ptCount val="1"/>
                <c:pt idx="0">
                  <c:v>Neutral</c:v>
                </c:pt>
              </c:strCache>
            </c:strRef>
          </c:tx>
          <c:spPr>
            <a:ln w="28575" cap="rnd">
              <a:solidFill>
                <a:schemeClr val="accent4"/>
              </a:solidFill>
              <a:round/>
            </a:ln>
            <a:effectLst/>
          </c:spPr>
          <c:marker>
            <c:symbol val="none"/>
          </c:marker>
          <c:val>
            <c:numRef>
              <c:f>Disgusted!$K$3:$K$13</c:f>
              <c:numCache>
                <c:formatCode>General</c:formatCode>
                <c:ptCount val="11"/>
                <c:pt idx="0">
                  <c:v>0.74400000000000011</c:v>
                </c:pt>
                <c:pt idx="1">
                  <c:v>0.754</c:v>
                </c:pt>
                <c:pt idx="2">
                  <c:v>0.66900000000000004</c:v>
                </c:pt>
                <c:pt idx="3">
                  <c:v>0.78099999999999992</c:v>
                </c:pt>
                <c:pt idx="4">
                  <c:v>0.78799999999999992</c:v>
                </c:pt>
                <c:pt idx="5">
                  <c:v>0.78200000000000003</c:v>
                </c:pt>
                <c:pt idx="6">
                  <c:v>0.85199999999999998</c:v>
                </c:pt>
                <c:pt idx="7">
                  <c:v>0.82799999999999996</c:v>
                </c:pt>
                <c:pt idx="8">
                  <c:v>0.81799999999999995</c:v>
                </c:pt>
                <c:pt idx="9">
                  <c:v>0.79099999999999993</c:v>
                </c:pt>
                <c:pt idx="10">
                  <c:v>0.73699999999999999</c:v>
                </c:pt>
              </c:numCache>
            </c:numRef>
          </c:val>
          <c:smooth val="0"/>
          <c:extLst>
            <c:ext xmlns:c16="http://schemas.microsoft.com/office/drawing/2014/chart" uri="{C3380CC4-5D6E-409C-BE32-E72D297353CC}">
              <c16:uniqueId val="{00000008-D86B-4A34-A118-4AEB124DDA7A}"/>
            </c:ext>
          </c:extLst>
        </c:ser>
        <c:ser>
          <c:idx val="4"/>
          <c:order val="4"/>
          <c:tx>
            <c:strRef>
              <c:f>Disgusted!$L$2</c:f>
              <c:strCache>
                <c:ptCount val="1"/>
                <c:pt idx="0">
                  <c:v>Positive</c:v>
                </c:pt>
              </c:strCache>
            </c:strRef>
          </c:tx>
          <c:spPr>
            <a:ln w="28575" cap="rnd">
              <a:solidFill>
                <a:schemeClr val="accent5"/>
              </a:solidFill>
              <a:round/>
            </a:ln>
            <a:effectLst/>
          </c:spPr>
          <c:marker>
            <c:symbol val="none"/>
          </c:marker>
          <c:val>
            <c:numRef>
              <c:f>Disgusted!$L$3:$L$13</c:f>
              <c:numCache>
                <c:formatCode>General</c:formatCode>
                <c:ptCount val="11"/>
                <c:pt idx="0">
                  <c:v>0.25600000000000001</c:v>
                </c:pt>
                <c:pt idx="1">
                  <c:v>0.24600000000000002</c:v>
                </c:pt>
                <c:pt idx="2">
                  <c:v>0.33100000000000002</c:v>
                </c:pt>
                <c:pt idx="3">
                  <c:v>0.16699999999999998</c:v>
                </c:pt>
                <c:pt idx="4">
                  <c:v>0.128</c:v>
                </c:pt>
                <c:pt idx="5">
                  <c:v>5.5999999999999994E-2</c:v>
                </c:pt>
                <c:pt idx="6">
                  <c:v>0.114</c:v>
                </c:pt>
                <c:pt idx="7">
                  <c:v>0.14199999999999999</c:v>
                </c:pt>
                <c:pt idx="8">
                  <c:v>0.154</c:v>
                </c:pt>
                <c:pt idx="9">
                  <c:v>0.20899999999999999</c:v>
                </c:pt>
                <c:pt idx="10">
                  <c:v>0.21299999999999999</c:v>
                </c:pt>
              </c:numCache>
            </c:numRef>
          </c:val>
          <c:smooth val="0"/>
          <c:extLst>
            <c:ext xmlns:c16="http://schemas.microsoft.com/office/drawing/2014/chart" uri="{C3380CC4-5D6E-409C-BE32-E72D297353CC}">
              <c16:uniqueId val="{0000000A-D86B-4A34-A118-4AEB124DDA7A}"/>
            </c:ext>
          </c:extLst>
        </c:ser>
        <c:dLbls>
          <c:showLegendKey val="0"/>
          <c:showVal val="0"/>
          <c:showCatName val="0"/>
          <c:showSerName val="0"/>
          <c:showPercent val="0"/>
          <c:showBubbleSize val="0"/>
        </c:dLbls>
        <c:smooth val="0"/>
        <c:axId val="1268720511"/>
        <c:axId val="1555474000"/>
      </c:lineChart>
      <c:catAx>
        <c:axId val="126872051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5474000"/>
        <c:crosses val="autoZero"/>
        <c:auto val="1"/>
        <c:lblAlgn val="ctr"/>
        <c:lblOffset val="100"/>
        <c:noMultiLvlLbl val="0"/>
      </c:catAx>
      <c:valAx>
        <c:axId val="1555474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87205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Plutchik's Model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marker"/>
        <c:varyColors val="0"/>
        <c:ser>
          <c:idx val="0"/>
          <c:order val="0"/>
          <c:tx>
            <c:v>Response1</c:v>
          </c:tx>
          <c:spPr>
            <a:ln w="28575" cap="rnd">
              <a:solidFill>
                <a:srgbClr val="FF0000"/>
              </a:solidFill>
              <a:prstDash val="solid"/>
              <a:round/>
            </a:ln>
            <a:effectLst/>
          </c:spPr>
          <c:marker>
            <c:symbol val="none"/>
          </c:marker>
          <c:cat>
            <c:strRef>
              <c:f>Disgusted!$Q$2:$X$2</c:f>
              <c:strCache>
                <c:ptCount val="8"/>
                <c:pt idx="0">
                  <c:v>Joy</c:v>
                </c:pt>
                <c:pt idx="1">
                  <c:v>Trust</c:v>
                </c:pt>
                <c:pt idx="2">
                  <c:v>Fear</c:v>
                </c:pt>
                <c:pt idx="3">
                  <c:v>Surprise</c:v>
                </c:pt>
                <c:pt idx="4">
                  <c:v>Sadness</c:v>
                </c:pt>
                <c:pt idx="5">
                  <c:v>Disgust</c:v>
                </c:pt>
                <c:pt idx="6">
                  <c:v>Anger</c:v>
                </c:pt>
                <c:pt idx="7">
                  <c:v>Anticipation</c:v>
                </c:pt>
              </c:strCache>
            </c:strRef>
          </c:cat>
          <c:val>
            <c:numRef>
              <c:f>Disgusted!$Q$3:$X$3</c:f>
              <c:numCache>
                <c:formatCode>General</c:formatCode>
                <c:ptCount val="8"/>
                <c:pt idx="0">
                  <c:v>60</c:v>
                </c:pt>
                <c:pt idx="1">
                  <c:v>70</c:v>
                </c:pt>
                <c:pt idx="2">
                  <c:v>0</c:v>
                </c:pt>
                <c:pt idx="3">
                  <c:v>0</c:v>
                </c:pt>
                <c:pt idx="4">
                  <c:v>0</c:v>
                </c:pt>
                <c:pt idx="5">
                  <c:v>0</c:v>
                </c:pt>
                <c:pt idx="6">
                  <c:v>0</c:v>
                </c:pt>
                <c:pt idx="7">
                  <c:v>50</c:v>
                </c:pt>
              </c:numCache>
            </c:numRef>
          </c:val>
          <c:extLst>
            <c:ext xmlns:c16="http://schemas.microsoft.com/office/drawing/2014/chart" uri="{C3380CC4-5D6E-409C-BE32-E72D297353CC}">
              <c16:uniqueId val="{00000000-97AC-44C5-BBD8-EE2B116BDFC1}"/>
            </c:ext>
          </c:extLst>
        </c:ser>
        <c:ser>
          <c:idx val="1"/>
          <c:order val="1"/>
          <c:tx>
            <c:v>Response2</c:v>
          </c:tx>
          <c:spPr>
            <a:ln w="28575" cap="rnd">
              <a:solidFill>
                <a:srgbClr val="FF0000"/>
              </a:solidFill>
              <a:prstDash val="solid"/>
              <a:round/>
            </a:ln>
            <a:effectLst/>
          </c:spPr>
          <c:marker>
            <c:symbol val="none"/>
          </c:marker>
          <c:cat>
            <c:strRef>
              <c:f>Disgusted!$Q$2:$X$2</c:f>
              <c:strCache>
                <c:ptCount val="8"/>
                <c:pt idx="0">
                  <c:v>Joy</c:v>
                </c:pt>
                <c:pt idx="1">
                  <c:v>Trust</c:v>
                </c:pt>
                <c:pt idx="2">
                  <c:v>Fear</c:v>
                </c:pt>
                <c:pt idx="3">
                  <c:v>Surprise</c:v>
                </c:pt>
                <c:pt idx="4">
                  <c:v>Sadness</c:v>
                </c:pt>
                <c:pt idx="5">
                  <c:v>Disgust</c:v>
                </c:pt>
                <c:pt idx="6">
                  <c:v>Anger</c:v>
                </c:pt>
                <c:pt idx="7">
                  <c:v>Anticipation</c:v>
                </c:pt>
              </c:strCache>
            </c:strRef>
          </c:cat>
          <c:val>
            <c:numRef>
              <c:f>Disgusted!$Q$4:$X$4</c:f>
              <c:numCache>
                <c:formatCode>General</c:formatCode>
                <c:ptCount val="8"/>
                <c:pt idx="0">
                  <c:v>20</c:v>
                </c:pt>
                <c:pt idx="1">
                  <c:v>60</c:v>
                </c:pt>
                <c:pt idx="2">
                  <c:v>30</c:v>
                </c:pt>
                <c:pt idx="3">
                  <c:v>40</c:v>
                </c:pt>
                <c:pt idx="4">
                  <c:v>0</c:v>
                </c:pt>
                <c:pt idx="5">
                  <c:v>70</c:v>
                </c:pt>
                <c:pt idx="6">
                  <c:v>0</c:v>
                </c:pt>
                <c:pt idx="7">
                  <c:v>50</c:v>
                </c:pt>
              </c:numCache>
            </c:numRef>
          </c:val>
          <c:extLst>
            <c:ext xmlns:c16="http://schemas.microsoft.com/office/drawing/2014/chart" uri="{C3380CC4-5D6E-409C-BE32-E72D297353CC}">
              <c16:uniqueId val="{00000001-97AC-44C5-BBD8-EE2B116BDFC1}"/>
            </c:ext>
          </c:extLst>
        </c:ser>
        <c:ser>
          <c:idx val="2"/>
          <c:order val="2"/>
          <c:tx>
            <c:v>Response3</c:v>
          </c:tx>
          <c:spPr>
            <a:ln w="28575" cap="rnd">
              <a:solidFill>
                <a:srgbClr val="FFC000"/>
              </a:solidFill>
              <a:prstDash val="solid"/>
              <a:round/>
            </a:ln>
            <a:effectLst/>
          </c:spPr>
          <c:marker>
            <c:symbol val="none"/>
          </c:marker>
          <c:cat>
            <c:strRef>
              <c:f>Disgusted!$Q$2:$X$2</c:f>
              <c:strCache>
                <c:ptCount val="8"/>
                <c:pt idx="0">
                  <c:v>Joy</c:v>
                </c:pt>
                <c:pt idx="1">
                  <c:v>Trust</c:v>
                </c:pt>
                <c:pt idx="2">
                  <c:v>Fear</c:v>
                </c:pt>
                <c:pt idx="3">
                  <c:v>Surprise</c:v>
                </c:pt>
                <c:pt idx="4">
                  <c:v>Sadness</c:v>
                </c:pt>
                <c:pt idx="5">
                  <c:v>Disgust</c:v>
                </c:pt>
                <c:pt idx="6">
                  <c:v>Anger</c:v>
                </c:pt>
                <c:pt idx="7">
                  <c:v>Anticipation</c:v>
                </c:pt>
              </c:strCache>
            </c:strRef>
          </c:cat>
          <c:val>
            <c:numRef>
              <c:f>Disgusted!$Q$5:$X$5</c:f>
              <c:numCache>
                <c:formatCode>General</c:formatCode>
                <c:ptCount val="8"/>
                <c:pt idx="0">
                  <c:v>50</c:v>
                </c:pt>
                <c:pt idx="1">
                  <c:v>40</c:v>
                </c:pt>
                <c:pt idx="2">
                  <c:v>0</c:v>
                </c:pt>
                <c:pt idx="3">
                  <c:v>30</c:v>
                </c:pt>
                <c:pt idx="4">
                  <c:v>0</c:v>
                </c:pt>
                <c:pt idx="5">
                  <c:v>60</c:v>
                </c:pt>
                <c:pt idx="6">
                  <c:v>0</c:v>
                </c:pt>
                <c:pt idx="7">
                  <c:v>40</c:v>
                </c:pt>
              </c:numCache>
            </c:numRef>
          </c:val>
          <c:extLst>
            <c:ext xmlns:c16="http://schemas.microsoft.com/office/drawing/2014/chart" uri="{C3380CC4-5D6E-409C-BE32-E72D297353CC}">
              <c16:uniqueId val="{00000002-97AC-44C5-BBD8-EE2B116BDFC1}"/>
            </c:ext>
          </c:extLst>
        </c:ser>
        <c:ser>
          <c:idx val="3"/>
          <c:order val="3"/>
          <c:tx>
            <c:v>Response4</c:v>
          </c:tx>
          <c:spPr>
            <a:ln w="28575" cap="rnd">
              <a:solidFill>
                <a:srgbClr val="FFC000"/>
              </a:solidFill>
              <a:prstDash val="solid"/>
              <a:round/>
            </a:ln>
            <a:effectLst/>
          </c:spPr>
          <c:marker>
            <c:symbol val="none"/>
          </c:marker>
          <c:cat>
            <c:strRef>
              <c:f>Disgusted!$Q$2:$X$2</c:f>
              <c:strCache>
                <c:ptCount val="8"/>
                <c:pt idx="0">
                  <c:v>Joy</c:v>
                </c:pt>
                <c:pt idx="1">
                  <c:v>Trust</c:v>
                </c:pt>
                <c:pt idx="2">
                  <c:v>Fear</c:v>
                </c:pt>
                <c:pt idx="3">
                  <c:v>Surprise</c:v>
                </c:pt>
                <c:pt idx="4">
                  <c:v>Sadness</c:v>
                </c:pt>
                <c:pt idx="5">
                  <c:v>Disgust</c:v>
                </c:pt>
                <c:pt idx="6">
                  <c:v>Anger</c:v>
                </c:pt>
                <c:pt idx="7">
                  <c:v>Anticipation</c:v>
                </c:pt>
              </c:strCache>
            </c:strRef>
          </c:cat>
          <c:val>
            <c:numRef>
              <c:f>Disgusted!$Q$6:$X$6</c:f>
              <c:numCache>
                <c:formatCode>General</c:formatCode>
                <c:ptCount val="8"/>
                <c:pt idx="0">
                  <c:v>60</c:v>
                </c:pt>
                <c:pt idx="1">
                  <c:v>70</c:v>
                </c:pt>
                <c:pt idx="2">
                  <c:v>0</c:v>
                </c:pt>
                <c:pt idx="3">
                  <c:v>0</c:v>
                </c:pt>
                <c:pt idx="4">
                  <c:v>0</c:v>
                </c:pt>
                <c:pt idx="5">
                  <c:v>0</c:v>
                </c:pt>
                <c:pt idx="6">
                  <c:v>0</c:v>
                </c:pt>
                <c:pt idx="7">
                  <c:v>0</c:v>
                </c:pt>
              </c:numCache>
            </c:numRef>
          </c:val>
          <c:extLst>
            <c:ext xmlns:c16="http://schemas.microsoft.com/office/drawing/2014/chart" uri="{C3380CC4-5D6E-409C-BE32-E72D297353CC}">
              <c16:uniqueId val="{00000003-97AC-44C5-BBD8-EE2B116BDFC1}"/>
            </c:ext>
          </c:extLst>
        </c:ser>
        <c:ser>
          <c:idx val="4"/>
          <c:order val="4"/>
          <c:tx>
            <c:v>Response5</c:v>
          </c:tx>
          <c:spPr>
            <a:ln w="28575" cap="rnd">
              <a:solidFill>
                <a:srgbClr val="FFFF00"/>
              </a:solidFill>
              <a:prstDash val="solid"/>
              <a:round/>
            </a:ln>
            <a:effectLst/>
          </c:spPr>
          <c:marker>
            <c:symbol val="none"/>
          </c:marker>
          <c:cat>
            <c:strRef>
              <c:f>Disgusted!$Q$2:$X$2</c:f>
              <c:strCache>
                <c:ptCount val="8"/>
                <c:pt idx="0">
                  <c:v>Joy</c:v>
                </c:pt>
                <c:pt idx="1">
                  <c:v>Trust</c:v>
                </c:pt>
                <c:pt idx="2">
                  <c:v>Fear</c:v>
                </c:pt>
                <c:pt idx="3">
                  <c:v>Surprise</c:v>
                </c:pt>
                <c:pt idx="4">
                  <c:v>Sadness</c:v>
                </c:pt>
                <c:pt idx="5">
                  <c:v>Disgust</c:v>
                </c:pt>
                <c:pt idx="6">
                  <c:v>Anger</c:v>
                </c:pt>
                <c:pt idx="7">
                  <c:v>Anticipation</c:v>
                </c:pt>
              </c:strCache>
            </c:strRef>
          </c:cat>
          <c:val>
            <c:numRef>
              <c:f>Disgusted!$Q$7:$X$7</c:f>
              <c:numCache>
                <c:formatCode>General</c:formatCode>
                <c:ptCount val="8"/>
                <c:pt idx="0">
                  <c:v>10</c:v>
                </c:pt>
                <c:pt idx="1">
                  <c:v>60</c:v>
                </c:pt>
                <c:pt idx="2">
                  <c:v>20</c:v>
                </c:pt>
                <c:pt idx="3">
                  <c:v>30</c:v>
                </c:pt>
                <c:pt idx="4">
                  <c:v>0</c:v>
                </c:pt>
                <c:pt idx="5">
                  <c:v>70</c:v>
                </c:pt>
                <c:pt idx="6">
                  <c:v>0</c:v>
                </c:pt>
                <c:pt idx="7">
                  <c:v>40</c:v>
                </c:pt>
              </c:numCache>
            </c:numRef>
          </c:val>
          <c:extLst>
            <c:ext xmlns:c16="http://schemas.microsoft.com/office/drawing/2014/chart" uri="{C3380CC4-5D6E-409C-BE32-E72D297353CC}">
              <c16:uniqueId val="{00000004-97AC-44C5-BBD8-EE2B116BDFC1}"/>
            </c:ext>
          </c:extLst>
        </c:ser>
        <c:ser>
          <c:idx val="5"/>
          <c:order val="5"/>
          <c:spPr>
            <a:ln w="28575" cap="rnd">
              <a:solidFill>
                <a:srgbClr val="FFFF00"/>
              </a:solidFill>
              <a:prstDash val="solid"/>
              <a:round/>
            </a:ln>
            <a:effectLst/>
          </c:spPr>
          <c:marker>
            <c:symbol val="none"/>
          </c:marker>
          <c:cat>
            <c:strRef>
              <c:f>Disgusted!$Q$2:$X$2</c:f>
              <c:strCache>
                <c:ptCount val="8"/>
                <c:pt idx="0">
                  <c:v>Joy</c:v>
                </c:pt>
                <c:pt idx="1">
                  <c:v>Trust</c:v>
                </c:pt>
                <c:pt idx="2">
                  <c:v>Fear</c:v>
                </c:pt>
                <c:pt idx="3">
                  <c:v>Surprise</c:v>
                </c:pt>
                <c:pt idx="4">
                  <c:v>Sadness</c:v>
                </c:pt>
                <c:pt idx="5">
                  <c:v>Disgust</c:v>
                </c:pt>
                <c:pt idx="6">
                  <c:v>Anger</c:v>
                </c:pt>
                <c:pt idx="7">
                  <c:v>Anticipation</c:v>
                </c:pt>
              </c:strCache>
            </c:strRef>
          </c:cat>
          <c:val>
            <c:numRef>
              <c:f>Disgusted!$Q$8:$X$8</c:f>
              <c:numCache>
                <c:formatCode>General</c:formatCode>
                <c:ptCount val="8"/>
                <c:pt idx="0">
                  <c:v>10</c:v>
                </c:pt>
                <c:pt idx="1">
                  <c:v>40</c:v>
                </c:pt>
                <c:pt idx="2">
                  <c:v>60</c:v>
                </c:pt>
                <c:pt idx="3">
                  <c:v>0</c:v>
                </c:pt>
                <c:pt idx="4">
                  <c:v>0</c:v>
                </c:pt>
                <c:pt idx="5">
                  <c:v>0</c:v>
                </c:pt>
                <c:pt idx="6">
                  <c:v>0</c:v>
                </c:pt>
                <c:pt idx="7">
                  <c:v>0</c:v>
                </c:pt>
              </c:numCache>
            </c:numRef>
          </c:val>
          <c:extLst>
            <c:ext xmlns:c16="http://schemas.microsoft.com/office/drawing/2014/chart" uri="{C3380CC4-5D6E-409C-BE32-E72D297353CC}">
              <c16:uniqueId val="{00000005-97AC-44C5-BBD8-EE2B116BDFC1}"/>
            </c:ext>
          </c:extLst>
        </c:ser>
        <c:ser>
          <c:idx val="6"/>
          <c:order val="6"/>
          <c:tx>
            <c:v>Response7</c:v>
          </c:tx>
          <c:spPr>
            <a:ln w="28575" cap="rnd">
              <a:solidFill>
                <a:srgbClr val="92D050"/>
              </a:solidFill>
              <a:prstDash val="solid"/>
              <a:round/>
            </a:ln>
            <a:effectLst/>
          </c:spPr>
          <c:marker>
            <c:symbol val="none"/>
          </c:marker>
          <c:cat>
            <c:strRef>
              <c:f>Disgusted!$Q$2:$X$2</c:f>
              <c:strCache>
                <c:ptCount val="8"/>
                <c:pt idx="0">
                  <c:v>Joy</c:v>
                </c:pt>
                <c:pt idx="1">
                  <c:v>Trust</c:v>
                </c:pt>
                <c:pt idx="2">
                  <c:v>Fear</c:v>
                </c:pt>
                <c:pt idx="3">
                  <c:v>Surprise</c:v>
                </c:pt>
                <c:pt idx="4">
                  <c:v>Sadness</c:v>
                </c:pt>
                <c:pt idx="5">
                  <c:v>Disgust</c:v>
                </c:pt>
                <c:pt idx="6">
                  <c:v>Anger</c:v>
                </c:pt>
                <c:pt idx="7">
                  <c:v>Anticipation</c:v>
                </c:pt>
              </c:strCache>
            </c:strRef>
          </c:cat>
          <c:val>
            <c:numRef>
              <c:f>Disgusted!$Q$9:$X$9</c:f>
              <c:numCache>
                <c:formatCode>General</c:formatCode>
                <c:ptCount val="8"/>
                <c:pt idx="0">
                  <c:v>0</c:v>
                </c:pt>
                <c:pt idx="1">
                  <c:v>30</c:v>
                </c:pt>
                <c:pt idx="2">
                  <c:v>40</c:v>
                </c:pt>
                <c:pt idx="3">
                  <c:v>0</c:v>
                </c:pt>
                <c:pt idx="4">
                  <c:v>0</c:v>
                </c:pt>
                <c:pt idx="5">
                  <c:v>60</c:v>
                </c:pt>
                <c:pt idx="6">
                  <c:v>0</c:v>
                </c:pt>
                <c:pt idx="7">
                  <c:v>20</c:v>
                </c:pt>
              </c:numCache>
            </c:numRef>
          </c:val>
          <c:extLst>
            <c:ext xmlns:c16="http://schemas.microsoft.com/office/drawing/2014/chart" uri="{C3380CC4-5D6E-409C-BE32-E72D297353CC}">
              <c16:uniqueId val="{00000006-97AC-44C5-BBD8-EE2B116BDFC1}"/>
            </c:ext>
          </c:extLst>
        </c:ser>
        <c:ser>
          <c:idx val="7"/>
          <c:order val="7"/>
          <c:tx>
            <c:v>Response8</c:v>
          </c:tx>
          <c:spPr>
            <a:ln w="28575" cap="rnd">
              <a:solidFill>
                <a:srgbClr val="92D050"/>
              </a:solidFill>
              <a:prstDash val="solid"/>
              <a:round/>
            </a:ln>
            <a:effectLst/>
          </c:spPr>
          <c:marker>
            <c:symbol val="none"/>
          </c:marker>
          <c:cat>
            <c:strRef>
              <c:f>Disgusted!$Q$2:$X$2</c:f>
              <c:strCache>
                <c:ptCount val="8"/>
                <c:pt idx="0">
                  <c:v>Joy</c:v>
                </c:pt>
                <c:pt idx="1">
                  <c:v>Trust</c:v>
                </c:pt>
                <c:pt idx="2">
                  <c:v>Fear</c:v>
                </c:pt>
                <c:pt idx="3">
                  <c:v>Surprise</c:v>
                </c:pt>
                <c:pt idx="4">
                  <c:v>Sadness</c:v>
                </c:pt>
                <c:pt idx="5">
                  <c:v>Disgust</c:v>
                </c:pt>
                <c:pt idx="6">
                  <c:v>Anger</c:v>
                </c:pt>
                <c:pt idx="7">
                  <c:v>Anticipation</c:v>
                </c:pt>
              </c:strCache>
            </c:strRef>
          </c:cat>
          <c:val>
            <c:numRef>
              <c:f>Disgusted!$Q$10:$X$10</c:f>
              <c:numCache>
                <c:formatCode>General</c:formatCode>
                <c:ptCount val="8"/>
                <c:pt idx="0">
                  <c:v>50</c:v>
                </c:pt>
                <c:pt idx="1">
                  <c:v>40</c:v>
                </c:pt>
                <c:pt idx="2">
                  <c:v>30</c:v>
                </c:pt>
                <c:pt idx="3">
                  <c:v>0</c:v>
                </c:pt>
                <c:pt idx="4">
                  <c:v>0</c:v>
                </c:pt>
                <c:pt idx="5">
                  <c:v>40</c:v>
                </c:pt>
                <c:pt idx="6">
                  <c:v>0</c:v>
                </c:pt>
                <c:pt idx="7">
                  <c:v>20</c:v>
                </c:pt>
              </c:numCache>
            </c:numRef>
          </c:val>
          <c:extLst>
            <c:ext xmlns:c16="http://schemas.microsoft.com/office/drawing/2014/chart" uri="{C3380CC4-5D6E-409C-BE32-E72D297353CC}">
              <c16:uniqueId val="{00000007-97AC-44C5-BBD8-EE2B116BDFC1}"/>
            </c:ext>
          </c:extLst>
        </c:ser>
        <c:ser>
          <c:idx val="8"/>
          <c:order val="8"/>
          <c:tx>
            <c:v>Response9</c:v>
          </c:tx>
          <c:spPr>
            <a:ln w="28575" cap="rnd">
              <a:solidFill>
                <a:srgbClr val="00B0F0"/>
              </a:solidFill>
              <a:prstDash val="solid"/>
              <a:round/>
            </a:ln>
            <a:effectLst/>
          </c:spPr>
          <c:marker>
            <c:symbol val="none"/>
          </c:marker>
          <c:cat>
            <c:strRef>
              <c:f>Disgusted!$Q$2:$X$2</c:f>
              <c:strCache>
                <c:ptCount val="8"/>
                <c:pt idx="0">
                  <c:v>Joy</c:v>
                </c:pt>
                <c:pt idx="1">
                  <c:v>Trust</c:v>
                </c:pt>
                <c:pt idx="2">
                  <c:v>Fear</c:v>
                </c:pt>
                <c:pt idx="3">
                  <c:v>Surprise</c:v>
                </c:pt>
                <c:pt idx="4">
                  <c:v>Sadness</c:v>
                </c:pt>
                <c:pt idx="5">
                  <c:v>Disgust</c:v>
                </c:pt>
                <c:pt idx="6">
                  <c:v>Anger</c:v>
                </c:pt>
                <c:pt idx="7">
                  <c:v>Anticipation</c:v>
                </c:pt>
              </c:strCache>
            </c:strRef>
          </c:cat>
          <c:val>
            <c:numRef>
              <c:f>Disgusted!$Q$11:$X$11</c:f>
              <c:numCache>
                <c:formatCode>General</c:formatCode>
                <c:ptCount val="8"/>
                <c:pt idx="0">
                  <c:v>10</c:v>
                </c:pt>
                <c:pt idx="1">
                  <c:v>50</c:v>
                </c:pt>
                <c:pt idx="2">
                  <c:v>0</c:v>
                </c:pt>
                <c:pt idx="3">
                  <c:v>0</c:v>
                </c:pt>
                <c:pt idx="4">
                  <c:v>0</c:v>
                </c:pt>
                <c:pt idx="5">
                  <c:v>0</c:v>
                </c:pt>
                <c:pt idx="6">
                  <c:v>0</c:v>
                </c:pt>
                <c:pt idx="7">
                  <c:v>20</c:v>
                </c:pt>
              </c:numCache>
            </c:numRef>
          </c:val>
          <c:extLst>
            <c:ext xmlns:c16="http://schemas.microsoft.com/office/drawing/2014/chart" uri="{C3380CC4-5D6E-409C-BE32-E72D297353CC}">
              <c16:uniqueId val="{00000008-97AC-44C5-BBD8-EE2B116BDFC1}"/>
            </c:ext>
          </c:extLst>
        </c:ser>
        <c:ser>
          <c:idx val="9"/>
          <c:order val="9"/>
          <c:tx>
            <c:v>Response10</c:v>
          </c:tx>
          <c:spPr>
            <a:ln w="28575" cap="rnd">
              <a:solidFill>
                <a:srgbClr val="00B0F0"/>
              </a:solidFill>
              <a:prstDash val="solid"/>
              <a:round/>
            </a:ln>
            <a:effectLst/>
          </c:spPr>
          <c:marker>
            <c:symbol val="none"/>
          </c:marker>
          <c:cat>
            <c:strRef>
              <c:f>Disgusted!$Q$2:$X$2</c:f>
              <c:strCache>
                <c:ptCount val="8"/>
                <c:pt idx="0">
                  <c:v>Joy</c:v>
                </c:pt>
                <c:pt idx="1">
                  <c:v>Trust</c:v>
                </c:pt>
                <c:pt idx="2">
                  <c:v>Fear</c:v>
                </c:pt>
                <c:pt idx="3">
                  <c:v>Surprise</c:v>
                </c:pt>
                <c:pt idx="4">
                  <c:v>Sadness</c:v>
                </c:pt>
                <c:pt idx="5">
                  <c:v>Disgust</c:v>
                </c:pt>
                <c:pt idx="6">
                  <c:v>Anger</c:v>
                </c:pt>
                <c:pt idx="7">
                  <c:v>Anticipation</c:v>
                </c:pt>
              </c:strCache>
            </c:strRef>
          </c:cat>
          <c:val>
            <c:numRef>
              <c:f>Disgusted!$Q$12:$X$12</c:f>
              <c:numCache>
                <c:formatCode>General</c:formatCode>
                <c:ptCount val="8"/>
                <c:pt idx="0">
                  <c:v>0</c:v>
                </c:pt>
                <c:pt idx="1">
                  <c:v>60</c:v>
                </c:pt>
                <c:pt idx="2">
                  <c:v>0</c:v>
                </c:pt>
                <c:pt idx="3">
                  <c:v>0</c:v>
                </c:pt>
                <c:pt idx="4">
                  <c:v>0</c:v>
                </c:pt>
                <c:pt idx="5">
                  <c:v>0</c:v>
                </c:pt>
                <c:pt idx="6">
                  <c:v>0</c:v>
                </c:pt>
                <c:pt idx="7">
                  <c:v>20</c:v>
                </c:pt>
              </c:numCache>
            </c:numRef>
          </c:val>
          <c:extLst>
            <c:ext xmlns:c16="http://schemas.microsoft.com/office/drawing/2014/chart" uri="{C3380CC4-5D6E-409C-BE32-E72D297353CC}">
              <c16:uniqueId val="{00000009-97AC-44C5-BBD8-EE2B116BDFC1}"/>
            </c:ext>
          </c:extLst>
        </c:ser>
        <c:ser>
          <c:idx val="10"/>
          <c:order val="10"/>
          <c:tx>
            <c:v>Response11</c:v>
          </c:tx>
          <c:spPr>
            <a:ln w="28575" cap="rnd">
              <a:solidFill>
                <a:srgbClr val="7030A0"/>
              </a:solidFill>
              <a:prstDash val="solid"/>
              <a:round/>
            </a:ln>
            <a:effectLst/>
          </c:spPr>
          <c:marker>
            <c:symbol val="none"/>
          </c:marker>
          <c:cat>
            <c:strRef>
              <c:f>Disgusted!$Q$2:$X$2</c:f>
              <c:strCache>
                <c:ptCount val="8"/>
                <c:pt idx="0">
                  <c:v>Joy</c:v>
                </c:pt>
                <c:pt idx="1">
                  <c:v>Trust</c:v>
                </c:pt>
                <c:pt idx="2">
                  <c:v>Fear</c:v>
                </c:pt>
                <c:pt idx="3">
                  <c:v>Surprise</c:v>
                </c:pt>
                <c:pt idx="4">
                  <c:v>Sadness</c:v>
                </c:pt>
                <c:pt idx="5">
                  <c:v>Disgust</c:v>
                </c:pt>
                <c:pt idx="6">
                  <c:v>Anger</c:v>
                </c:pt>
                <c:pt idx="7">
                  <c:v>Anticipation</c:v>
                </c:pt>
              </c:strCache>
            </c:strRef>
          </c:cat>
          <c:val>
            <c:numRef>
              <c:f>Disgusted!$Q$13:$X$13</c:f>
              <c:numCache>
                <c:formatCode>General</c:formatCode>
                <c:ptCount val="8"/>
                <c:pt idx="0">
                  <c:v>0</c:v>
                </c:pt>
                <c:pt idx="1">
                  <c:v>50</c:v>
                </c:pt>
                <c:pt idx="2">
                  <c:v>10</c:v>
                </c:pt>
                <c:pt idx="3">
                  <c:v>0</c:v>
                </c:pt>
                <c:pt idx="4">
                  <c:v>0</c:v>
                </c:pt>
                <c:pt idx="5">
                  <c:v>70</c:v>
                </c:pt>
                <c:pt idx="6">
                  <c:v>0</c:v>
                </c:pt>
                <c:pt idx="7">
                  <c:v>40</c:v>
                </c:pt>
              </c:numCache>
            </c:numRef>
          </c:val>
          <c:extLst>
            <c:ext xmlns:c16="http://schemas.microsoft.com/office/drawing/2014/chart" uri="{C3380CC4-5D6E-409C-BE32-E72D297353CC}">
              <c16:uniqueId val="{0000000A-97AC-44C5-BBD8-EE2B116BDFC1}"/>
            </c:ext>
          </c:extLst>
        </c:ser>
        <c:dLbls>
          <c:showLegendKey val="0"/>
          <c:showVal val="0"/>
          <c:showCatName val="0"/>
          <c:showSerName val="0"/>
          <c:showPercent val="0"/>
          <c:showBubbleSize val="0"/>
        </c:dLbls>
        <c:axId val="1799686152"/>
        <c:axId val="1799688200"/>
      </c:radarChart>
      <c:catAx>
        <c:axId val="1799686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9688200"/>
        <c:crosses val="autoZero"/>
        <c:auto val="1"/>
        <c:lblAlgn val="ctr"/>
        <c:lblOffset val="100"/>
        <c:noMultiLvlLbl val="0"/>
      </c:catAx>
      <c:valAx>
        <c:axId val="1799688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968615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Plutchik's model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marker"/>
        <c:varyColors val="0"/>
        <c:ser>
          <c:idx val="0"/>
          <c:order val="0"/>
          <c:tx>
            <c:v>Response1</c:v>
          </c:tx>
          <c:spPr>
            <a:ln w="28575" cap="rnd">
              <a:solidFill>
                <a:srgbClr val="FF0000"/>
              </a:solidFill>
              <a:prstDash val="solid"/>
              <a:round/>
            </a:ln>
            <a:effectLst/>
          </c:spPr>
          <c:marker>
            <c:symbol val="none"/>
          </c:marker>
          <c:cat>
            <c:strRef>
              <c:f>Angry!$Q$2:$X$2</c:f>
              <c:strCache>
                <c:ptCount val="8"/>
                <c:pt idx="0">
                  <c:v>Joy</c:v>
                </c:pt>
                <c:pt idx="1">
                  <c:v>Trust</c:v>
                </c:pt>
                <c:pt idx="2">
                  <c:v>Fear</c:v>
                </c:pt>
                <c:pt idx="3">
                  <c:v>Surprise</c:v>
                </c:pt>
                <c:pt idx="4">
                  <c:v>Sadness</c:v>
                </c:pt>
                <c:pt idx="5">
                  <c:v>Disgust</c:v>
                </c:pt>
                <c:pt idx="6">
                  <c:v>Anger</c:v>
                </c:pt>
                <c:pt idx="7">
                  <c:v>Anticipation</c:v>
                </c:pt>
              </c:strCache>
            </c:strRef>
          </c:cat>
          <c:val>
            <c:numRef>
              <c:f>Angry!$Q$3:$X$3</c:f>
              <c:numCache>
                <c:formatCode>General</c:formatCode>
                <c:ptCount val="8"/>
                <c:pt idx="0">
                  <c:v>60</c:v>
                </c:pt>
                <c:pt idx="1">
                  <c:v>70</c:v>
                </c:pt>
                <c:pt idx="2">
                  <c:v>0</c:v>
                </c:pt>
                <c:pt idx="3">
                  <c:v>0</c:v>
                </c:pt>
                <c:pt idx="4">
                  <c:v>0</c:v>
                </c:pt>
                <c:pt idx="5">
                  <c:v>0</c:v>
                </c:pt>
                <c:pt idx="6">
                  <c:v>0</c:v>
                </c:pt>
                <c:pt idx="7">
                  <c:v>50</c:v>
                </c:pt>
              </c:numCache>
            </c:numRef>
          </c:val>
          <c:extLst>
            <c:ext xmlns:c16="http://schemas.microsoft.com/office/drawing/2014/chart" uri="{C3380CC4-5D6E-409C-BE32-E72D297353CC}">
              <c16:uniqueId val="{00000001-040D-4B6C-8AE4-60CC376BBB36}"/>
            </c:ext>
          </c:extLst>
        </c:ser>
        <c:ser>
          <c:idx val="1"/>
          <c:order val="1"/>
          <c:tx>
            <c:v>Response2</c:v>
          </c:tx>
          <c:spPr>
            <a:ln w="28575" cap="rnd">
              <a:solidFill>
                <a:srgbClr val="FF0000"/>
              </a:solidFill>
              <a:prstDash val="solid"/>
              <a:round/>
            </a:ln>
            <a:effectLst/>
          </c:spPr>
          <c:marker>
            <c:symbol val="none"/>
          </c:marker>
          <c:cat>
            <c:strRef>
              <c:f>Angry!$Q$2:$X$2</c:f>
              <c:strCache>
                <c:ptCount val="8"/>
                <c:pt idx="0">
                  <c:v>Joy</c:v>
                </c:pt>
                <c:pt idx="1">
                  <c:v>Trust</c:v>
                </c:pt>
                <c:pt idx="2">
                  <c:v>Fear</c:v>
                </c:pt>
                <c:pt idx="3">
                  <c:v>Surprise</c:v>
                </c:pt>
                <c:pt idx="4">
                  <c:v>Sadness</c:v>
                </c:pt>
                <c:pt idx="5">
                  <c:v>Disgust</c:v>
                </c:pt>
                <c:pt idx="6">
                  <c:v>Anger</c:v>
                </c:pt>
                <c:pt idx="7">
                  <c:v>Anticipation</c:v>
                </c:pt>
              </c:strCache>
            </c:strRef>
          </c:cat>
          <c:val>
            <c:numRef>
              <c:f>Angry!$Q$4:$X$4</c:f>
              <c:numCache>
                <c:formatCode>General</c:formatCode>
                <c:ptCount val="8"/>
                <c:pt idx="0">
                  <c:v>0</c:v>
                </c:pt>
                <c:pt idx="1">
                  <c:v>60</c:v>
                </c:pt>
                <c:pt idx="2">
                  <c:v>20</c:v>
                </c:pt>
                <c:pt idx="3">
                  <c:v>0</c:v>
                </c:pt>
                <c:pt idx="4">
                  <c:v>0</c:v>
                </c:pt>
                <c:pt idx="5">
                  <c:v>50</c:v>
                </c:pt>
                <c:pt idx="6">
                  <c:v>0</c:v>
                </c:pt>
                <c:pt idx="7">
                  <c:v>40</c:v>
                </c:pt>
              </c:numCache>
            </c:numRef>
          </c:val>
          <c:extLst>
            <c:ext xmlns:c16="http://schemas.microsoft.com/office/drawing/2014/chart" uri="{C3380CC4-5D6E-409C-BE32-E72D297353CC}">
              <c16:uniqueId val="{00000003-040D-4B6C-8AE4-60CC376BBB36}"/>
            </c:ext>
          </c:extLst>
        </c:ser>
        <c:ser>
          <c:idx val="2"/>
          <c:order val="2"/>
          <c:tx>
            <c:v>Response3</c:v>
          </c:tx>
          <c:spPr>
            <a:ln w="28575" cap="rnd">
              <a:solidFill>
                <a:srgbClr val="FFC000"/>
              </a:solidFill>
              <a:prstDash val="solid"/>
              <a:round/>
            </a:ln>
            <a:effectLst/>
          </c:spPr>
          <c:marker>
            <c:symbol val="none"/>
          </c:marker>
          <c:cat>
            <c:strRef>
              <c:f>Angry!$Q$2:$X$2</c:f>
              <c:strCache>
                <c:ptCount val="8"/>
                <c:pt idx="0">
                  <c:v>Joy</c:v>
                </c:pt>
                <c:pt idx="1">
                  <c:v>Trust</c:v>
                </c:pt>
                <c:pt idx="2">
                  <c:v>Fear</c:v>
                </c:pt>
                <c:pt idx="3">
                  <c:v>Surprise</c:v>
                </c:pt>
                <c:pt idx="4">
                  <c:v>Sadness</c:v>
                </c:pt>
                <c:pt idx="5">
                  <c:v>Disgust</c:v>
                </c:pt>
                <c:pt idx="6">
                  <c:v>Anger</c:v>
                </c:pt>
                <c:pt idx="7">
                  <c:v>Anticipation</c:v>
                </c:pt>
              </c:strCache>
            </c:strRef>
          </c:cat>
          <c:val>
            <c:numRef>
              <c:f>Angry!$Q$5:$X$5</c:f>
              <c:numCache>
                <c:formatCode>General</c:formatCode>
                <c:ptCount val="8"/>
                <c:pt idx="0">
                  <c:v>60</c:v>
                </c:pt>
                <c:pt idx="1">
                  <c:v>50</c:v>
                </c:pt>
                <c:pt idx="2">
                  <c:v>0</c:v>
                </c:pt>
                <c:pt idx="3">
                  <c:v>0</c:v>
                </c:pt>
                <c:pt idx="4">
                  <c:v>0</c:v>
                </c:pt>
                <c:pt idx="5">
                  <c:v>40</c:v>
                </c:pt>
                <c:pt idx="6">
                  <c:v>0</c:v>
                </c:pt>
                <c:pt idx="7">
                  <c:v>30</c:v>
                </c:pt>
              </c:numCache>
            </c:numRef>
          </c:val>
          <c:extLst>
            <c:ext xmlns:c16="http://schemas.microsoft.com/office/drawing/2014/chart" uri="{C3380CC4-5D6E-409C-BE32-E72D297353CC}">
              <c16:uniqueId val="{00000005-040D-4B6C-8AE4-60CC376BBB36}"/>
            </c:ext>
          </c:extLst>
        </c:ser>
        <c:ser>
          <c:idx val="3"/>
          <c:order val="3"/>
          <c:tx>
            <c:v>Response4</c:v>
          </c:tx>
          <c:spPr>
            <a:ln w="28575" cap="rnd">
              <a:solidFill>
                <a:srgbClr val="FFC000"/>
              </a:solidFill>
              <a:prstDash val="solid"/>
              <a:round/>
            </a:ln>
            <a:effectLst/>
          </c:spPr>
          <c:marker>
            <c:symbol val="none"/>
          </c:marker>
          <c:cat>
            <c:strRef>
              <c:f>Angry!$Q$2:$X$2</c:f>
              <c:strCache>
                <c:ptCount val="8"/>
                <c:pt idx="0">
                  <c:v>Joy</c:v>
                </c:pt>
                <c:pt idx="1">
                  <c:v>Trust</c:v>
                </c:pt>
                <c:pt idx="2">
                  <c:v>Fear</c:v>
                </c:pt>
                <c:pt idx="3">
                  <c:v>Surprise</c:v>
                </c:pt>
                <c:pt idx="4">
                  <c:v>Sadness</c:v>
                </c:pt>
                <c:pt idx="5">
                  <c:v>Disgust</c:v>
                </c:pt>
                <c:pt idx="6">
                  <c:v>Anger</c:v>
                </c:pt>
                <c:pt idx="7">
                  <c:v>Anticipation</c:v>
                </c:pt>
              </c:strCache>
            </c:strRef>
          </c:cat>
          <c:val>
            <c:numRef>
              <c:f>Angry!$Q$6:$X$6</c:f>
              <c:numCache>
                <c:formatCode>General</c:formatCode>
                <c:ptCount val="8"/>
                <c:pt idx="0">
                  <c:v>20</c:v>
                </c:pt>
                <c:pt idx="1">
                  <c:v>60</c:v>
                </c:pt>
                <c:pt idx="2">
                  <c:v>10</c:v>
                </c:pt>
                <c:pt idx="3">
                  <c:v>0</c:v>
                </c:pt>
                <c:pt idx="4">
                  <c:v>0</c:v>
                </c:pt>
                <c:pt idx="5">
                  <c:v>40</c:v>
                </c:pt>
                <c:pt idx="6">
                  <c:v>0</c:v>
                </c:pt>
                <c:pt idx="7">
                  <c:v>30</c:v>
                </c:pt>
              </c:numCache>
            </c:numRef>
          </c:val>
          <c:extLst>
            <c:ext xmlns:c16="http://schemas.microsoft.com/office/drawing/2014/chart" uri="{C3380CC4-5D6E-409C-BE32-E72D297353CC}">
              <c16:uniqueId val="{00000007-040D-4B6C-8AE4-60CC376BBB36}"/>
            </c:ext>
          </c:extLst>
        </c:ser>
        <c:ser>
          <c:idx val="4"/>
          <c:order val="4"/>
          <c:tx>
            <c:v>Response5</c:v>
          </c:tx>
          <c:spPr>
            <a:ln w="28575" cap="rnd">
              <a:solidFill>
                <a:srgbClr val="FFFF00"/>
              </a:solidFill>
              <a:prstDash val="solid"/>
              <a:round/>
            </a:ln>
            <a:effectLst/>
          </c:spPr>
          <c:marker>
            <c:symbol val="none"/>
          </c:marker>
          <c:cat>
            <c:strRef>
              <c:f>Angry!$Q$2:$X$2</c:f>
              <c:strCache>
                <c:ptCount val="8"/>
                <c:pt idx="0">
                  <c:v>Joy</c:v>
                </c:pt>
                <c:pt idx="1">
                  <c:v>Trust</c:v>
                </c:pt>
                <c:pt idx="2">
                  <c:v>Fear</c:v>
                </c:pt>
                <c:pt idx="3">
                  <c:v>Surprise</c:v>
                </c:pt>
                <c:pt idx="4">
                  <c:v>Sadness</c:v>
                </c:pt>
                <c:pt idx="5">
                  <c:v>Disgust</c:v>
                </c:pt>
                <c:pt idx="6">
                  <c:v>Anger</c:v>
                </c:pt>
                <c:pt idx="7">
                  <c:v>Anticipation</c:v>
                </c:pt>
              </c:strCache>
            </c:strRef>
          </c:cat>
          <c:val>
            <c:numRef>
              <c:f>Angry!$Q$7:$X$7</c:f>
              <c:numCache>
                <c:formatCode>General</c:formatCode>
                <c:ptCount val="8"/>
                <c:pt idx="0">
                  <c:v>20</c:v>
                </c:pt>
                <c:pt idx="1">
                  <c:v>60</c:v>
                </c:pt>
                <c:pt idx="2">
                  <c:v>10</c:v>
                </c:pt>
                <c:pt idx="3">
                  <c:v>0</c:v>
                </c:pt>
                <c:pt idx="4">
                  <c:v>0</c:v>
                </c:pt>
                <c:pt idx="5">
                  <c:v>30</c:v>
                </c:pt>
                <c:pt idx="6">
                  <c:v>40</c:v>
                </c:pt>
                <c:pt idx="7">
                  <c:v>40</c:v>
                </c:pt>
              </c:numCache>
            </c:numRef>
          </c:val>
          <c:extLst>
            <c:ext xmlns:c16="http://schemas.microsoft.com/office/drawing/2014/chart" uri="{C3380CC4-5D6E-409C-BE32-E72D297353CC}">
              <c16:uniqueId val="{00000009-040D-4B6C-8AE4-60CC376BBB36}"/>
            </c:ext>
          </c:extLst>
        </c:ser>
        <c:ser>
          <c:idx val="5"/>
          <c:order val="5"/>
          <c:tx>
            <c:v>Response6</c:v>
          </c:tx>
          <c:spPr>
            <a:ln w="28575" cap="rnd">
              <a:solidFill>
                <a:srgbClr val="FFFF00"/>
              </a:solidFill>
              <a:prstDash val="solid"/>
              <a:round/>
            </a:ln>
            <a:effectLst/>
          </c:spPr>
          <c:marker>
            <c:symbol val="none"/>
          </c:marker>
          <c:cat>
            <c:strRef>
              <c:f>Angry!$Q$2:$X$2</c:f>
              <c:strCache>
                <c:ptCount val="8"/>
                <c:pt idx="0">
                  <c:v>Joy</c:v>
                </c:pt>
                <c:pt idx="1">
                  <c:v>Trust</c:v>
                </c:pt>
                <c:pt idx="2">
                  <c:v>Fear</c:v>
                </c:pt>
                <c:pt idx="3">
                  <c:v>Surprise</c:v>
                </c:pt>
                <c:pt idx="4">
                  <c:v>Sadness</c:v>
                </c:pt>
                <c:pt idx="5">
                  <c:v>Disgust</c:v>
                </c:pt>
                <c:pt idx="6">
                  <c:v>Anger</c:v>
                </c:pt>
                <c:pt idx="7">
                  <c:v>Anticipation</c:v>
                </c:pt>
              </c:strCache>
            </c:strRef>
          </c:cat>
          <c:val>
            <c:numRef>
              <c:f>Angry!$Q$8:$X$8</c:f>
              <c:numCache>
                <c:formatCode>General</c:formatCode>
                <c:ptCount val="8"/>
                <c:pt idx="0">
                  <c:v>0</c:v>
                </c:pt>
                <c:pt idx="1">
                  <c:v>60</c:v>
                </c:pt>
                <c:pt idx="2">
                  <c:v>50</c:v>
                </c:pt>
                <c:pt idx="3">
                  <c:v>0</c:v>
                </c:pt>
                <c:pt idx="4">
                  <c:v>0</c:v>
                </c:pt>
                <c:pt idx="5">
                  <c:v>0</c:v>
                </c:pt>
                <c:pt idx="6">
                  <c:v>40</c:v>
                </c:pt>
                <c:pt idx="7">
                  <c:v>40</c:v>
                </c:pt>
              </c:numCache>
            </c:numRef>
          </c:val>
          <c:extLst>
            <c:ext xmlns:c16="http://schemas.microsoft.com/office/drawing/2014/chart" uri="{C3380CC4-5D6E-409C-BE32-E72D297353CC}">
              <c16:uniqueId val="{0000000B-040D-4B6C-8AE4-60CC376BBB36}"/>
            </c:ext>
          </c:extLst>
        </c:ser>
        <c:ser>
          <c:idx val="6"/>
          <c:order val="6"/>
          <c:tx>
            <c:v>Response7</c:v>
          </c:tx>
          <c:spPr>
            <a:ln w="28575" cap="rnd">
              <a:solidFill>
                <a:srgbClr val="92D050"/>
              </a:solidFill>
              <a:prstDash val="solid"/>
              <a:round/>
            </a:ln>
            <a:effectLst/>
          </c:spPr>
          <c:marker>
            <c:symbol val="none"/>
          </c:marker>
          <c:cat>
            <c:strRef>
              <c:f>Angry!$Q$2:$X$2</c:f>
              <c:strCache>
                <c:ptCount val="8"/>
                <c:pt idx="0">
                  <c:v>Joy</c:v>
                </c:pt>
                <c:pt idx="1">
                  <c:v>Trust</c:v>
                </c:pt>
                <c:pt idx="2">
                  <c:v>Fear</c:v>
                </c:pt>
                <c:pt idx="3">
                  <c:v>Surprise</c:v>
                </c:pt>
                <c:pt idx="4">
                  <c:v>Sadness</c:v>
                </c:pt>
                <c:pt idx="5">
                  <c:v>Disgust</c:v>
                </c:pt>
                <c:pt idx="6">
                  <c:v>Anger</c:v>
                </c:pt>
                <c:pt idx="7">
                  <c:v>Anticipation</c:v>
                </c:pt>
              </c:strCache>
            </c:strRef>
          </c:cat>
          <c:val>
            <c:numRef>
              <c:f>Angry!$Q$9:$X$9</c:f>
              <c:numCache>
                <c:formatCode>General</c:formatCode>
                <c:ptCount val="8"/>
                <c:pt idx="0">
                  <c:v>0</c:v>
                </c:pt>
                <c:pt idx="1">
                  <c:v>40</c:v>
                </c:pt>
                <c:pt idx="2">
                  <c:v>30</c:v>
                </c:pt>
                <c:pt idx="3">
                  <c:v>0</c:v>
                </c:pt>
                <c:pt idx="4">
                  <c:v>0</c:v>
                </c:pt>
                <c:pt idx="5">
                  <c:v>0</c:v>
                </c:pt>
                <c:pt idx="6">
                  <c:v>0</c:v>
                </c:pt>
                <c:pt idx="7">
                  <c:v>20</c:v>
                </c:pt>
              </c:numCache>
            </c:numRef>
          </c:val>
          <c:extLst>
            <c:ext xmlns:c16="http://schemas.microsoft.com/office/drawing/2014/chart" uri="{C3380CC4-5D6E-409C-BE32-E72D297353CC}">
              <c16:uniqueId val="{0000000D-040D-4B6C-8AE4-60CC376BBB36}"/>
            </c:ext>
          </c:extLst>
        </c:ser>
        <c:ser>
          <c:idx val="7"/>
          <c:order val="7"/>
          <c:tx>
            <c:v>Response8</c:v>
          </c:tx>
          <c:spPr>
            <a:ln w="28575" cap="rnd">
              <a:solidFill>
                <a:srgbClr val="92D050"/>
              </a:solidFill>
              <a:prstDash val="solid"/>
              <a:round/>
            </a:ln>
            <a:effectLst/>
          </c:spPr>
          <c:marker>
            <c:symbol val="none"/>
          </c:marker>
          <c:cat>
            <c:strRef>
              <c:f>Angry!$Q$2:$X$2</c:f>
              <c:strCache>
                <c:ptCount val="8"/>
                <c:pt idx="0">
                  <c:v>Joy</c:v>
                </c:pt>
                <c:pt idx="1">
                  <c:v>Trust</c:v>
                </c:pt>
                <c:pt idx="2">
                  <c:v>Fear</c:v>
                </c:pt>
                <c:pt idx="3">
                  <c:v>Surprise</c:v>
                </c:pt>
                <c:pt idx="4">
                  <c:v>Sadness</c:v>
                </c:pt>
                <c:pt idx="5">
                  <c:v>Disgust</c:v>
                </c:pt>
                <c:pt idx="6">
                  <c:v>Anger</c:v>
                </c:pt>
                <c:pt idx="7">
                  <c:v>Anticipation</c:v>
                </c:pt>
              </c:strCache>
            </c:strRef>
          </c:cat>
          <c:val>
            <c:numRef>
              <c:f>Angry!$Q$10:$X$10</c:f>
              <c:numCache>
                <c:formatCode>General</c:formatCode>
                <c:ptCount val="8"/>
                <c:pt idx="0">
                  <c:v>70</c:v>
                </c:pt>
                <c:pt idx="1">
                  <c:v>60</c:v>
                </c:pt>
                <c:pt idx="2">
                  <c:v>10</c:v>
                </c:pt>
                <c:pt idx="3">
                  <c:v>0</c:v>
                </c:pt>
                <c:pt idx="4">
                  <c:v>0</c:v>
                </c:pt>
                <c:pt idx="5">
                  <c:v>0</c:v>
                </c:pt>
                <c:pt idx="6">
                  <c:v>0</c:v>
                </c:pt>
                <c:pt idx="7">
                  <c:v>40</c:v>
                </c:pt>
              </c:numCache>
            </c:numRef>
          </c:val>
          <c:extLst>
            <c:ext xmlns:c16="http://schemas.microsoft.com/office/drawing/2014/chart" uri="{C3380CC4-5D6E-409C-BE32-E72D297353CC}">
              <c16:uniqueId val="{0000000F-040D-4B6C-8AE4-60CC376BBB36}"/>
            </c:ext>
          </c:extLst>
        </c:ser>
        <c:ser>
          <c:idx val="8"/>
          <c:order val="8"/>
          <c:tx>
            <c:v>Response9</c:v>
          </c:tx>
          <c:spPr>
            <a:ln w="28575" cap="rnd">
              <a:solidFill>
                <a:srgbClr val="00B0F0"/>
              </a:solidFill>
              <a:prstDash val="solid"/>
              <a:round/>
            </a:ln>
            <a:effectLst/>
          </c:spPr>
          <c:marker>
            <c:symbol val="none"/>
          </c:marker>
          <c:cat>
            <c:strRef>
              <c:f>Angry!$Q$2:$X$2</c:f>
              <c:strCache>
                <c:ptCount val="8"/>
                <c:pt idx="0">
                  <c:v>Joy</c:v>
                </c:pt>
                <c:pt idx="1">
                  <c:v>Trust</c:v>
                </c:pt>
                <c:pt idx="2">
                  <c:v>Fear</c:v>
                </c:pt>
                <c:pt idx="3">
                  <c:v>Surprise</c:v>
                </c:pt>
                <c:pt idx="4">
                  <c:v>Sadness</c:v>
                </c:pt>
                <c:pt idx="5">
                  <c:v>Disgust</c:v>
                </c:pt>
                <c:pt idx="6">
                  <c:v>Anger</c:v>
                </c:pt>
                <c:pt idx="7">
                  <c:v>Anticipation</c:v>
                </c:pt>
              </c:strCache>
            </c:strRef>
          </c:cat>
          <c:val>
            <c:numRef>
              <c:f>Angry!$Q$11:$X$11</c:f>
              <c:numCache>
                <c:formatCode>General</c:formatCode>
                <c:ptCount val="8"/>
                <c:pt idx="0">
                  <c:v>20</c:v>
                </c:pt>
                <c:pt idx="1">
                  <c:v>50</c:v>
                </c:pt>
                <c:pt idx="2">
                  <c:v>0</c:v>
                </c:pt>
                <c:pt idx="3">
                  <c:v>0</c:v>
                </c:pt>
                <c:pt idx="4">
                  <c:v>0</c:v>
                </c:pt>
                <c:pt idx="5">
                  <c:v>0</c:v>
                </c:pt>
                <c:pt idx="6">
                  <c:v>0</c:v>
                </c:pt>
                <c:pt idx="7">
                  <c:v>10</c:v>
                </c:pt>
              </c:numCache>
            </c:numRef>
          </c:val>
          <c:extLst>
            <c:ext xmlns:c16="http://schemas.microsoft.com/office/drawing/2014/chart" uri="{C3380CC4-5D6E-409C-BE32-E72D297353CC}">
              <c16:uniqueId val="{00000011-040D-4B6C-8AE4-60CC376BBB36}"/>
            </c:ext>
          </c:extLst>
        </c:ser>
        <c:ser>
          <c:idx val="9"/>
          <c:order val="9"/>
          <c:tx>
            <c:v>Response10</c:v>
          </c:tx>
          <c:spPr>
            <a:ln w="28575" cap="rnd">
              <a:solidFill>
                <a:srgbClr val="00B0F0"/>
              </a:solidFill>
              <a:prstDash val="solid"/>
              <a:round/>
            </a:ln>
            <a:effectLst/>
          </c:spPr>
          <c:marker>
            <c:symbol val="none"/>
          </c:marker>
          <c:cat>
            <c:strRef>
              <c:f>Angry!$Q$2:$X$2</c:f>
              <c:strCache>
                <c:ptCount val="8"/>
                <c:pt idx="0">
                  <c:v>Joy</c:v>
                </c:pt>
                <c:pt idx="1">
                  <c:v>Trust</c:v>
                </c:pt>
                <c:pt idx="2">
                  <c:v>Fear</c:v>
                </c:pt>
                <c:pt idx="3">
                  <c:v>Surprise</c:v>
                </c:pt>
                <c:pt idx="4">
                  <c:v>Sadness</c:v>
                </c:pt>
                <c:pt idx="5">
                  <c:v>Disgust</c:v>
                </c:pt>
                <c:pt idx="6">
                  <c:v>Anger</c:v>
                </c:pt>
                <c:pt idx="7">
                  <c:v>Anticipation</c:v>
                </c:pt>
              </c:strCache>
            </c:strRef>
          </c:cat>
          <c:val>
            <c:numRef>
              <c:f>Angry!$Q$12:$X$12</c:f>
              <c:numCache>
                <c:formatCode>General</c:formatCode>
                <c:ptCount val="8"/>
                <c:pt idx="0">
                  <c:v>0</c:v>
                </c:pt>
                <c:pt idx="1">
                  <c:v>50</c:v>
                </c:pt>
                <c:pt idx="2">
                  <c:v>0</c:v>
                </c:pt>
                <c:pt idx="3">
                  <c:v>0</c:v>
                </c:pt>
                <c:pt idx="4">
                  <c:v>0</c:v>
                </c:pt>
                <c:pt idx="5">
                  <c:v>0</c:v>
                </c:pt>
                <c:pt idx="6">
                  <c:v>0</c:v>
                </c:pt>
                <c:pt idx="7">
                  <c:v>10</c:v>
                </c:pt>
              </c:numCache>
            </c:numRef>
          </c:val>
          <c:extLst>
            <c:ext xmlns:c16="http://schemas.microsoft.com/office/drawing/2014/chart" uri="{C3380CC4-5D6E-409C-BE32-E72D297353CC}">
              <c16:uniqueId val="{00000013-040D-4B6C-8AE4-60CC376BBB36}"/>
            </c:ext>
          </c:extLst>
        </c:ser>
        <c:ser>
          <c:idx val="10"/>
          <c:order val="10"/>
          <c:tx>
            <c:v>Response11</c:v>
          </c:tx>
          <c:spPr>
            <a:ln w="28575" cap="rnd">
              <a:solidFill>
                <a:srgbClr val="7030A0"/>
              </a:solidFill>
              <a:prstDash val="solid"/>
              <a:round/>
            </a:ln>
            <a:effectLst/>
          </c:spPr>
          <c:marker>
            <c:symbol val="none"/>
          </c:marker>
          <c:cat>
            <c:strRef>
              <c:f>Angry!$Q$2:$X$2</c:f>
              <c:strCache>
                <c:ptCount val="8"/>
                <c:pt idx="0">
                  <c:v>Joy</c:v>
                </c:pt>
                <c:pt idx="1">
                  <c:v>Trust</c:v>
                </c:pt>
                <c:pt idx="2">
                  <c:v>Fear</c:v>
                </c:pt>
                <c:pt idx="3">
                  <c:v>Surprise</c:v>
                </c:pt>
                <c:pt idx="4">
                  <c:v>Sadness</c:v>
                </c:pt>
                <c:pt idx="5">
                  <c:v>Disgust</c:v>
                </c:pt>
                <c:pt idx="6">
                  <c:v>Anger</c:v>
                </c:pt>
                <c:pt idx="7">
                  <c:v>Anticipation</c:v>
                </c:pt>
              </c:strCache>
            </c:strRef>
          </c:cat>
          <c:val>
            <c:numRef>
              <c:f>Angry!$Q$13:$X$13</c:f>
              <c:numCache>
                <c:formatCode>General</c:formatCode>
                <c:ptCount val="8"/>
                <c:pt idx="0">
                  <c:v>0</c:v>
                </c:pt>
                <c:pt idx="1">
                  <c:v>40</c:v>
                </c:pt>
                <c:pt idx="2">
                  <c:v>20</c:v>
                </c:pt>
                <c:pt idx="3">
                  <c:v>30</c:v>
                </c:pt>
                <c:pt idx="4">
                  <c:v>0</c:v>
                </c:pt>
                <c:pt idx="5">
                  <c:v>60</c:v>
                </c:pt>
                <c:pt idx="6">
                  <c:v>50</c:v>
                </c:pt>
                <c:pt idx="7">
                  <c:v>10</c:v>
                </c:pt>
              </c:numCache>
            </c:numRef>
          </c:val>
          <c:extLst>
            <c:ext xmlns:c16="http://schemas.microsoft.com/office/drawing/2014/chart" uri="{C3380CC4-5D6E-409C-BE32-E72D297353CC}">
              <c16:uniqueId val="{00000015-040D-4B6C-8AE4-60CC376BBB36}"/>
            </c:ext>
          </c:extLst>
        </c:ser>
        <c:dLbls>
          <c:showLegendKey val="0"/>
          <c:showVal val="0"/>
          <c:showCatName val="0"/>
          <c:showSerName val="0"/>
          <c:showPercent val="0"/>
          <c:showBubbleSize val="0"/>
        </c:dLbls>
        <c:axId val="1799686152"/>
        <c:axId val="1799688200"/>
      </c:radarChart>
      <c:catAx>
        <c:axId val="1799686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9688200"/>
        <c:crosses val="autoZero"/>
        <c:auto val="1"/>
        <c:lblAlgn val="ctr"/>
        <c:lblOffset val="100"/>
        <c:noMultiLvlLbl val="0"/>
      </c:catAx>
      <c:valAx>
        <c:axId val="1799688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968615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Normalised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Angry!$H$2</c:f>
              <c:strCache>
                <c:ptCount val="1"/>
                <c:pt idx="0">
                  <c:v>Length</c:v>
                </c:pt>
              </c:strCache>
            </c:strRef>
          </c:tx>
          <c:spPr>
            <a:ln w="28575" cap="rnd">
              <a:solidFill>
                <a:schemeClr val="accent1"/>
              </a:solidFill>
              <a:round/>
            </a:ln>
            <a:effectLst/>
          </c:spPr>
          <c:marker>
            <c:symbol val="none"/>
          </c:marker>
          <c:val>
            <c:numRef>
              <c:f>Angry!$H$3:$H$13</c:f>
              <c:numCache>
                <c:formatCode>General</c:formatCode>
                <c:ptCount val="11"/>
                <c:pt idx="0">
                  <c:v>7.7777777777777779E-2</c:v>
                </c:pt>
                <c:pt idx="1">
                  <c:v>0.14444444444444443</c:v>
                </c:pt>
                <c:pt idx="2">
                  <c:v>0.52222222222222225</c:v>
                </c:pt>
                <c:pt idx="3">
                  <c:v>0.37777777777777777</c:v>
                </c:pt>
                <c:pt idx="4">
                  <c:v>0.67777777777777781</c:v>
                </c:pt>
                <c:pt idx="5">
                  <c:v>0.57777777777777772</c:v>
                </c:pt>
                <c:pt idx="6">
                  <c:v>0.37777777777777777</c:v>
                </c:pt>
                <c:pt idx="7">
                  <c:v>0.87777777777777777</c:v>
                </c:pt>
                <c:pt idx="8">
                  <c:v>0.64444444444444449</c:v>
                </c:pt>
                <c:pt idx="9">
                  <c:v>0.6333333333333333</c:v>
                </c:pt>
                <c:pt idx="10">
                  <c:v>1</c:v>
                </c:pt>
              </c:numCache>
            </c:numRef>
          </c:val>
          <c:smooth val="0"/>
          <c:extLst>
            <c:ext xmlns:c16="http://schemas.microsoft.com/office/drawing/2014/chart" uri="{C3380CC4-5D6E-409C-BE32-E72D297353CC}">
              <c16:uniqueId val="{00000001-178B-476A-A81A-8738AA899CB6}"/>
            </c:ext>
          </c:extLst>
        </c:ser>
        <c:ser>
          <c:idx val="1"/>
          <c:order val="1"/>
          <c:tx>
            <c:strRef>
              <c:f>Angry!$I$2</c:f>
              <c:strCache>
                <c:ptCount val="1"/>
                <c:pt idx="0">
                  <c:v>Readibility</c:v>
                </c:pt>
              </c:strCache>
            </c:strRef>
          </c:tx>
          <c:spPr>
            <a:ln w="28575" cap="rnd">
              <a:solidFill>
                <a:schemeClr val="accent2"/>
              </a:solidFill>
              <a:round/>
            </a:ln>
            <a:effectLst/>
          </c:spPr>
          <c:marker>
            <c:symbol val="none"/>
          </c:marker>
          <c:val>
            <c:numRef>
              <c:f>Angry!$I$3:$I$13</c:f>
              <c:numCache>
                <c:formatCode>General</c:formatCode>
                <c:ptCount val="11"/>
                <c:pt idx="0">
                  <c:v>1</c:v>
                </c:pt>
                <c:pt idx="1">
                  <c:v>0.6575984990619137</c:v>
                </c:pt>
                <c:pt idx="2">
                  <c:v>0.52814258911819889</c:v>
                </c:pt>
                <c:pt idx="3">
                  <c:v>0.57223264540337715</c:v>
                </c:pt>
                <c:pt idx="4">
                  <c:v>0.57598499061913699</c:v>
                </c:pt>
                <c:pt idx="5">
                  <c:v>0.61538461538461542</c:v>
                </c:pt>
                <c:pt idx="6">
                  <c:v>0.68105065666041276</c:v>
                </c:pt>
                <c:pt idx="7">
                  <c:v>0.59943714821763605</c:v>
                </c:pt>
                <c:pt idx="8">
                  <c:v>0.50187617260787998</c:v>
                </c:pt>
                <c:pt idx="9">
                  <c:v>0.5206378986866792</c:v>
                </c:pt>
                <c:pt idx="10">
                  <c:v>0.4831144465290807</c:v>
                </c:pt>
              </c:numCache>
            </c:numRef>
          </c:val>
          <c:smooth val="0"/>
          <c:extLst>
            <c:ext xmlns:c16="http://schemas.microsoft.com/office/drawing/2014/chart" uri="{C3380CC4-5D6E-409C-BE32-E72D297353CC}">
              <c16:uniqueId val="{00000003-178B-476A-A81A-8738AA899CB6}"/>
            </c:ext>
          </c:extLst>
        </c:ser>
        <c:ser>
          <c:idx val="2"/>
          <c:order val="2"/>
          <c:tx>
            <c:strRef>
              <c:f>Angry!$J$2</c:f>
              <c:strCache>
                <c:ptCount val="1"/>
                <c:pt idx="0">
                  <c:v>Negative</c:v>
                </c:pt>
              </c:strCache>
            </c:strRef>
          </c:tx>
          <c:spPr>
            <a:ln w="28575" cap="rnd">
              <a:solidFill>
                <a:schemeClr val="accent3"/>
              </a:solidFill>
              <a:round/>
            </a:ln>
            <a:effectLst/>
          </c:spPr>
          <c:marker>
            <c:symbol val="none"/>
          </c:marker>
          <c:val>
            <c:numRef>
              <c:f>Angry!$J$3:$J$13</c:f>
              <c:numCache>
                <c:formatCode>General</c:formatCode>
                <c:ptCount val="11"/>
                <c:pt idx="0">
                  <c:v>0</c:v>
                </c:pt>
                <c:pt idx="1">
                  <c:v>0.255</c:v>
                </c:pt>
                <c:pt idx="2">
                  <c:v>4.5999999999999999E-2</c:v>
                </c:pt>
                <c:pt idx="3">
                  <c:v>4.7E-2</c:v>
                </c:pt>
                <c:pt idx="4">
                  <c:v>0.20300000000000001</c:v>
                </c:pt>
                <c:pt idx="5">
                  <c:v>0.10099999999999999</c:v>
                </c:pt>
                <c:pt idx="6">
                  <c:v>0</c:v>
                </c:pt>
                <c:pt idx="7">
                  <c:v>0</c:v>
                </c:pt>
                <c:pt idx="8">
                  <c:v>1.7000000000000001E-2</c:v>
                </c:pt>
                <c:pt idx="9">
                  <c:v>0</c:v>
                </c:pt>
                <c:pt idx="10">
                  <c:v>0.11699999999999999</c:v>
                </c:pt>
              </c:numCache>
            </c:numRef>
          </c:val>
          <c:smooth val="0"/>
          <c:extLst>
            <c:ext xmlns:c16="http://schemas.microsoft.com/office/drawing/2014/chart" uri="{C3380CC4-5D6E-409C-BE32-E72D297353CC}">
              <c16:uniqueId val="{00000005-178B-476A-A81A-8738AA899CB6}"/>
            </c:ext>
          </c:extLst>
        </c:ser>
        <c:ser>
          <c:idx val="3"/>
          <c:order val="3"/>
          <c:tx>
            <c:strRef>
              <c:f>Angry!$K$2</c:f>
              <c:strCache>
                <c:ptCount val="1"/>
                <c:pt idx="0">
                  <c:v>Neutral</c:v>
                </c:pt>
              </c:strCache>
            </c:strRef>
          </c:tx>
          <c:spPr>
            <a:ln w="28575" cap="rnd">
              <a:solidFill>
                <a:schemeClr val="accent4"/>
              </a:solidFill>
              <a:round/>
            </a:ln>
            <a:effectLst/>
          </c:spPr>
          <c:marker>
            <c:symbol val="none"/>
          </c:marker>
          <c:val>
            <c:numRef>
              <c:f>Angry!$K$3:$K$13</c:f>
              <c:numCache>
                <c:formatCode>General</c:formatCode>
                <c:ptCount val="11"/>
                <c:pt idx="0">
                  <c:v>1</c:v>
                </c:pt>
                <c:pt idx="1">
                  <c:v>0.59499999999999997</c:v>
                </c:pt>
                <c:pt idx="2">
                  <c:v>0.70499999999999996</c:v>
                </c:pt>
                <c:pt idx="3">
                  <c:v>0.80700000000000005</c:v>
                </c:pt>
                <c:pt idx="4">
                  <c:v>0.69499999999999995</c:v>
                </c:pt>
                <c:pt idx="5">
                  <c:v>0.82499999999999996</c:v>
                </c:pt>
                <c:pt idx="6">
                  <c:v>0.80599999999999994</c:v>
                </c:pt>
                <c:pt idx="7">
                  <c:v>0.752</c:v>
                </c:pt>
                <c:pt idx="8">
                  <c:v>0.98199999999999998</c:v>
                </c:pt>
                <c:pt idx="9">
                  <c:v>0.95099999999999996</c:v>
                </c:pt>
                <c:pt idx="10">
                  <c:v>0.79500000000000004</c:v>
                </c:pt>
              </c:numCache>
            </c:numRef>
          </c:val>
          <c:smooth val="0"/>
          <c:extLst>
            <c:ext xmlns:c16="http://schemas.microsoft.com/office/drawing/2014/chart" uri="{C3380CC4-5D6E-409C-BE32-E72D297353CC}">
              <c16:uniqueId val="{00000007-178B-476A-A81A-8738AA899CB6}"/>
            </c:ext>
          </c:extLst>
        </c:ser>
        <c:ser>
          <c:idx val="4"/>
          <c:order val="4"/>
          <c:tx>
            <c:strRef>
              <c:f>Angry!$L$2</c:f>
              <c:strCache>
                <c:ptCount val="1"/>
                <c:pt idx="0">
                  <c:v>Positive</c:v>
                </c:pt>
              </c:strCache>
            </c:strRef>
          </c:tx>
          <c:spPr>
            <a:ln w="28575" cap="rnd">
              <a:solidFill>
                <a:schemeClr val="accent5"/>
              </a:solidFill>
              <a:round/>
            </a:ln>
            <a:effectLst/>
          </c:spPr>
          <c:marker>
            <c:symbol val="none"/>
          </c:marker>
          <c:val>
            <c:numRef>
              <c:f>Angry!$L$3:$L$13</c:f>
              <c:numCache>
                <c:formatCode>General</c:formatCode>
                <c:ptCount val="11"/>
                <c:pt idx="0">
                  <c:v>0</c:v>
                </c:pt>
                <c:pt idx="1">
                  <c:v>0.14800000000000002</c:v>
                </c:pt>
                <c:pt idx="2">
                  <c:v>0.249</c:v>
                </c:pt>
                <c:pt idx="3">
                  <c:v>0.14599999999999999</c:v>
                </c:pt>
                <c:pt idx="4">
                  <c:v>0.10199999999999999</c:v>
                </c:pt>
                <c:pt idx="5">
                  <c:v>7.2999999999999995E-2</c:v>
                </c:pt>
                <c:pt idx="6">
                  <c:v>0.19399999999999998</c:v>
                </c:pt>
                <c:pt idx="7">
                  <c:v>0.248</c:v>
                </c:pt>
                <c:pt idx="8">
                  <c:v>0</c:v>
                </c:pt>
                <c:pt idx="9">
                  <c:v>4.9000000000000002E-2</c:v>
                </c:pt>
                <c:pt idx="10">
                  <c:v>8.6999999999999994E-2</c:v>
                </c:pt>
              </c:numCache>
            </c:numRef>
          </c:val>
          <c:smooth val="0"/>
          <c:extLst>
            <c:ext xmlns:c16="http://schemas.microsoft.com/office/drawing/2014/chart" uri="{C3380CC4-5D6E-409C-BE32-E72D297353CC}">
              <c16:uniqueId val="{00000009-178B-476A-A81A-8738AA899CB6}"/>
            </c:ext>
          </c:extLst>
        </c:ser>
        <c:dLbls>
          <c:showLegendKey val="0"/>
          <c:showVal val="0"/>
          <c:showCatName val="0"/>
          <c:showSerName val="0"/>
          <c:showPercent val="0"/>
          <c:showBubbleSize val="0"/>
        </c:dLbls>
        <c:smooth val="0"/>
        <c:axId val="1128127495"/>
        <c:axId val="1150246407"/>
      </c:lineChart>
      <c:catAx>
        <c:axId val="112812749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0246407"/>
        <c:crosses val="autoZero"/>
        <c:auto val="1"/>
        <c:lblAlgn val="ctr"/>
        <c:lblOffset val="100"/>
        <c:noMultiLvlLbl val="0"/>
      </c:catAx>
      <c:valAx>
        <c:axId val="11502464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81274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Plutchik's model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marker"/>
        <c:varyColors val="0"/>
        <c:ser>
          <c:idx val="0"/>
          <c:order val="0"/>
          <c:tx>
            <c:v>Response1</c:v>
          </c:tx>
          <c:spPr>
            <a:ln w="28575" cap="rnd">
              <a:solidFill>
                <a:srgbClr val="FF0000"/>
              </a:solidFill>
              <a:prstDash val="solid"/>
              <a:round/>
            </a:ln>
            <a:effectLst/>
          </c:spPr>
          <c:marker>
            <c:symbol val="none"/>
          </c:marker>
          <c:cat>
            <c:strRef>
              <c:f>Afraid!$Q$2:$X$2</c:f>
              <c:strCache>
                <c:ptCount val="8"/>
                <c:pt idx="0">
                  <c:v>Joy</c:v>
                </c:pt>
                <c:pt idx="1">
                  <c:v>Trust</c:v>
                </c:pt>
                <c:pt idx="2">
                  <c:v>Fear</c:v>
                </c:pt>
                <c:pt idx="3">
                  <c:v>Surprise</c:v>
                </c:pt>
                <c:pt idx="4">
                  <c:v>Sadness</c:v>
                </c:pt>
                <c:pt idx="5">
                  <c:v>Disgust</c:v>
                </c:pt>
                <c:pt idx="6">
                  <c:v>Anger</c:v>
                </c:pt>
                <c:pt idx="7">
                  <c:v>Anticipation</c:v>
                </c:pt>
              </c:strCache>
            </c:strRef>
          </c:cat>
          <c:val>
            <c:numRef>
              <c:f>Afraid!$Q$3:$X$3</c:f>
              <c:numCache>
                <c:formatCode>General</c:formatCode>
                <c:ptCount val="8"/>
                <c:pt idx="0">
                  <c:v>60</c:v>
                </c:pt>
                <c:pt idx="1">
                  <c:v>80</c:v>
                </c:pt>
                <c:pt idx="2">
                  <c:v>30</c:v>
                </c:pt>
                <c:pt idx="3">
                  <c:v>10</c:v>
                </c:pt>
                <c:pt idx="4">
                  <c:v>0</c:v>
                </c:pt>
                <c:pt idx="5">
                  <c:v>0</c:v>
                </c:pt>
                <c:pt idx="6">
                  <c:v>0</c:v>
                </c:pt>
                <c:pt idx="7">
                  <c:v>40</c:v>
                </c:pt>
              </c:numCache>
            </c:numRef>
          </c:val>
          <c:extLst>
            <c:ext xmlns:c16="http://schemas.microsoft.com/office/drawing/2014/chart" uri="{C3380CC4-5D6E-409C-BE32-E72D297353CC}">
              <c16:uniqueId val="{00000001-3F79-417E-8D74-B513CEE65418}"/>
            </c:ext>
          </c:extLst>
        </c:ser>
        <c:ser>
          <c:idx val="1"/>
          <c:order val="1"/>
          <c:tx>
            <c:v>Response2</c:v>
          </c:tx>
          <c:spPr>
            <a:ln w="28575" cap="rnd">
              <a:solidFill>
                <a:srgbClr val="FF0000"/>
              </a:solidFill>
              <a:prstDash val="solid"/>
              <a:round/>
            </a:ln>
            <a:effectLst/>
          </c:spPr>
          <c:marker>
            <c:symbol val="none"/>
          </c:marker>
          <c:cat>
            <c:strRef>
              <c:f>Afraid!$Q$2:$X$2</c:f>
              <c:strCache>
                <c:ptCount val="8"/>
                <c:pt idx="0">
                  <c:v>Joy</c:v>
                </c:pt>
                <c:pt idx="1">
                  <c:v>Trust</c:v>
                </c:pt>
                <c:pt idx="2">
                  <c:v>Fear</c:v>
                </c:pt>
                <c:pt idx="3">
                  <c:v>Surprise</c:v>
                </c:pt>
                <c:pt idx="4">
                  <c:v>Sadness</c:v>
                </c:pt>
                <c:pt idx="5">
                  <c:v>Disgust</c:v>
                </c:pt>
                <c:pt idx="6">
                  <c:v>Anger</c:v>
                </c:pt>
                <c:pt idx="7">
                  <c:v>Anticipation</c:v>
                </c:pt>
              </c:strCache>
            </c:strRef>
          </c:cat>
          <c:val>
            <c:numRef>
              <c:f>Afraid!$Q$4:$X$4</c:f>
              <c:numCache>
                <c:formatCode>General</c:formatCode>
                <c:ptCount val="8"/>
                <c:pt idx="0">
                  <c:v>20</c:v>
                </c:pt>
                <c:pt idx="1">
                  <c:v>70</c:v>
                </c:pt>
                <c:pt idx="2">
                  <c:v>60</c:v>
                </c:pt>
                <c:pt idx="3">
                  <c:v>0</c:v>
                </c:pt>
                <c:pt idx="4">
                  <c:v>0</c:v>
                </c:pt>
                <c:pt idx="5">
                  <c:v>0</c:v>
                </c:pt>
                <c:pt idx="6">
                  <c:v>0</c:v>
                </c:pt>
                <c:pt idx="7">
                  <c:v>50</c:v>
                </c:pt>
              </c:numCache>
            </c:numRef>
          </c:val>
          <c:extLst>
            <c:ext xmlns:c16="http://schemas.microsoft.com/office/drawing/2014/chart" uri="{C3380CC4-5D6E-409C-BE32-E72D297353CC}">
              <c16:uniqueId val="{00000003-3F79-417E-8D74-B513CEE65418}"/>
            </c:ext>
          </c:extLst>
        </c:ser>
        <c:ser>
          <c:idx val="2"/>
          <c:order val="2"/>
          <c:tx>
            <c:v>Response3</c:v>
          </c:tx>
          <c:spPr>
            <a:ln w="28575" cap="rnd">
              <a:solidFill>
                <a:srgbClr val="FFC000"/>
              </a:solidFill>
              <a:prstDash val="solid"/>
              <a:round/>
            </a:ln>
            <a:effectLst/>
          </c:spPr>
          <c:marker>
            <c:symbol val="none"/>
          </c:marker>
          <c:cat>
            <c:strRef>
              <c:f>Afraid!$Q$2:$X$2</c:f>
              <c:strCache>
                <c:ptCount val="8"/>
                <c:pt idx="0">
                  <c:v>Joy</c:v>
                </c:pt>
                <c:pt idx="1">
                  <c:v>Trust</c:v>
                </c:pt>
                <c:pt idx="2">
                  <c:v>Fear</c:v>
                </c:pt>
                <c:pt idx="3">
                  <c:v>Surprise</c:v>
                </c:pt>
                <c:pt idx="4">
                  <c:v>Sadness</c:v>
                </c:pt>
                <c:pt idx="5">
                  <c:v>Disgust</c:v>
                </c:pt>
                <c:pt idx="6">
                  <c:v>Anger</c:v>
                </c:pt>
                <c:pt idx="7">
                  <c:v>Anticipation</c:v>
                </c:pt>
              </c:strCache>
            </c:strRef>
          </c:cat>
          <c:val>
            <c:numRef>
              <c:f>Afraid!$Q$5:$X$5</c:f>
              <c:numCache>
                <c:formatCode>General</c:formatCode>
                <c:ptCount val="8"/>
                <c:pt idx="0">
                  <c:v>80</c:v>
                </c:pt>
                <c:pt idx="1">
                  <c:v>60</c:v>
                </c:pt>
                <c:pt idx="2">
                  <c:v>0</c:v>
                </c:pt>
                <c:pt idx="3">
                  <c:v>40</c:v>
                </c:pt>
                <c:pt idx="4">
                  <c:v>0</c:v>
                </c:pt>
                <c:pt idx="5">
                  <c:v>0</c:v>
                </c:pt>
                <c:pt idx="6">
                  <c:v>0</c:v>
                </c:pt>
                <c:pt idx="7">
                  <c:v>50</c:v>
                </c:pt>
              </c:numCache>
            </c:numRef>
          </c:val>
          <c:extLst>
            <c:ext xmlns:c16="http://schemas.microsoft.com/office/drawing/2014/chart" uri="{C3380CC4-5D6E-409C-BE32-E72D297353CC}">
              <c16:uniqueId val="{00000005-3F79-417E-8D74-B513CEE65418}"/>
            </c:ext>
          </c:extLst>
        </c:ser>
        <c:ser>
          <c:idx val="3"/>
          <c:order val="3"/>
          <c:tx>
            <c:v>Response4</c:v>
          </c:tx>
          <c:spPr>
            <a:ln w="28575" cap="rnd">
              <a:solidFill>
                <a:srgbClr val="FFC000"/>
              </a:solidFill>
              <a:prstDash val="solid"/>
              <a:round/>
            </a:ln>
            <a:effectLst/>
          </c:spPr>
          <c:marker>
            <c:symbol val="none"/>
          </c:marker>
          <c:cat>
            <c:strRef>
              <c:f>Afraid!$Q$2:$X$2</c:f>
              <c:strCache>
                <c:ptCount val="8"/>
                <c:pt idx="0">
                  <c:v>Joy</c:v>
                </c:pt>
                <c:pt idx="1">
                  <c:v>Trust</c:v>
                </c:pt>
                <c:pt idx="2">
                  <c:v>Fear</c:v>
                </c:pt>
                <c:pt idx="3">
                  <c:v>Surprise</c:v>
                </c:pt>
                <c:pt idx="4">
                  <c:v>Sadness</c:v>
                </c:pt>
                <c:pt idx="5">
                  <c:v>Disgust</c:v>
                </c:pt>
                <c:pt idx="6">
                  <c:v>Anger</c:v>
                </c:pt>
                <c:pt idx="7">
                  <c:v>Anticipation</c:v>
                </c:pt>
              </c:strCache>
            </c:strRef>
          </c:cat>
          <c:val>
            <c:numRef>
              <c:f>Afraid!$Q$6:$X$6</c:f>
              <c:numCache>
                <c:formatCode>General</c:formatCode>
                <c:ptCount val="8"/>
                <c:pt idx="0">
                  <c:v>40</c:v>
                </c:pt>
                <c:pt idx="1">
                  <c:v>70</c:v>
                </c:pt>
                <c:pt idx="2">
                  <c:v>0</c:v>
                </c:pt>
                <c:pt idx="3">
                  <c:v>50</c:v>
                </c:pt>
                <c:pt idx="4">
                  <c:v>0</c:v>
                </c:pt>
                <c:pt idx="5">
                  <c:v>0</c:v>
                </c:pt>
                <c:pt idx="6">
                  <c:v>0</c:v>
                </c:pt>
                <c:pt idx="7">
                  <c:v>60</c:v>
                </c:pt>
              </c:numCache>
            </c:numRef>
          </c:val>
          <c:extLst>
            <c:ext xmlns:c16="http://schemas.microsoft.com/office/drawing/2014/chart" uri="{C3380CC4-5D6E-409C-BE32-E72D297353CC}">
              <c16:uniqueId val="{00000007-3F79-417E-8D74-B513CEE65418}"/>
            </c:ext>
          </c:extLst>
        </c:ser>
        <c:ser>
          <c:idx val="4"/>
          <c:order val="4"/>
          <c:tx>
            <c:v>Response5</c:v>
          </c:tx>
          <c:spPr>
            <a:ln w="28575" cap="rnd">
              <a:solidFill>
                <a:srgbClr val="FFFF00"/>
              </a:solidFill>
              <a:prstDash val="solid"/>
              <a:round/>
            </a:ln>
            <a:effectLst/>
          </c:spPr>
          <c:marker>
            <c:symbol val="none"/>
          </c:marker>
          <c:cat>
            <c:strRef>
              <c:f>Afraid!$Q$2:$X$2</c:f>
              <c:strCache>
                <c:ptCount val="8"/>
                <c:pt idx="0">
                  <c:v>Joy</c:v>
                </c:pt>
                <c:pt idx="1">
                  <c:v>Trust</c:v>
                </c:pt>
                <c:pt idx="2">
                  <c:v>Fear</c:v>
                </c:pt>
                <c:pt idx="3">
                  <c:v>Surprise</c:v>
                </c:pt>
                <c:pt idx="4">
                  <c:v>Sadness</c:v>
                </c:pt>
                <c:pt idx="5">
                  <c:v>Disgust</c:v>
                </c:pt>
                <c:pt idx="6">
                  <c:v>Anger</c:v>
                </c:pt>
                <c:pt idx="7">
                  <c:v>Anticipation</c:v>
                </c:pt>
              </c:strCache>
            </c:strRef>
          </c:cat>
          <c:val>
            <c:numRef>
              <c:f>Afraid!$Q$7:$X$7</c:f>
              <c:numCache>
                <c:formatCode>General</c:formatCode>
                <c:ptCount val="8"/>
                <c:pt idx="0">
                  <c:v>10</c:v>
                </c:pt>
                <c:pt idx="1">
                  <c:v>60</c:v>
                </c:pt>
                <c:pt idx="2">
                  <c:v>70</c:v>
                </c:pt>
                <c:pt idx="3">
                  <c:v>30</c:v>
                </c:pt>
                <c:pt idx="4">
                  <c:v>20</c:v>
                </c:pt>
                <c:pt idx="5">
                  <c:v>0</c:v>
                </c:pt>
                <c:pt idx="6">
                  <c:v>0</c:v>
                </c:pt>
                <c:pt idx="7">
                  <c:v>20</c:v>
                </c:pt>
              </c:numCache>
            </c:numRef>
          </c:val>
          <c:extLst>
            <c:ext xmlns:c16="http://schemas.microsoft.com/office/drawing/2014/chart" uri="{C3380CC4-5D6E-409C-BE32-E72D297353CC}">
              <c16:uniqueId val="{00000009-3F79-417E-8D74-B513CEE65418}"/>
            </c:ext>
          </c:extLst>
        </c:ser>
        <c:ser>
          <c:idx val="5"/>
          <c:order val="5"/>
          <c:tx>
            <c:v>Response6</c:v>
          </c:tx>
          <c:spPr>
            <a:ln w="28575" cap="rnd">
              <a:solidFill>
                <a:srgbClr val="FFFF00"/>
              </a:solidFill>
              <a:prstDash val="solid"/>
              <a:round/>
            </a:ln>
            <a:effectLst/>
          </c:spPr>
          <c:marker>
            <c:symbol val="none"/>
          </c:marker>
          <c:cat>
            <c:strRef>
              <c:f>Afraid!$Q$2:$X$2</c:f>
              <c:strCache>
                <c:ptCount val="8"/>
                <c:pt idx="0">
                  <c:v>Joy</c:v>
                </c:pt>
                <c:pt idx="1">
                  <c:v>Trust</c:v>
                </c:pt>
                <c:pt idx="2">
                  <c:v>Fear</c:v>
                </c:pt>
                <c:pt idx="3">
                  <c:v>Surprise</c:v>
                </c:pt>
                <c:pt idx="4">
                  <c:v>Sadness</c:v>
                </c:pt>
                <c:pt idx="5">
                  <c:v>Disgust</c:v>
                </c:pt>
                <c:pt idx="6">
                  <c:v>Anger</c:v>
                </c:pt>
                <c:pt idx="7">
                  <c:v>Anticipation</c:v>
                </c:pt>
              </c:strCache>
            </c:strRef>
          </c:cat>
          <c:val>
            <c:numRef>
              <c:f>Afraid!$Q$8:$X$8</c:f>
              <c:numCache>
                <c:formatCode>General</c:formatCode>
                <c:ptCount val="8"/>
                <c:pt idx="0">
                  <c:v>5</c:v>
                </c:pt>
                <c:pt idx="1">
                  <c:v>50</c:v>
                </c:pt>
                <c:pt idx="2">
                  <c:v>75</c:v>
                </c:pt>
                <c:pt idx="3">
                  <c:v>10</c:v>
                </c:pt>
                <c:pt idx="4">
                  <c:v>20</c:v>
                </c:pt>
                <c:pt idx="5">
                  <c:v>0</c:v>
                </c:pt>
                <c:pt idx="6">
                  <c:v>0</c:v>
                </c:pt>
                <c:pt idx="7">
                  <c:v>15</c:v>
                </c:pt>
              </c:numCache>
            </c:numRef>
          </c:val>
          <c:extLst>
            <c:ext xmlns:c16="http://schemas.microsoft.com/office/drawing/2014/chart" uri="{C3380CC4-5D6E-409C-BE32-E72D297353CC}">
              <c16:uniqueId val="{0000000B-3F79-417E-8D74-B513CEE65418}"/>
            </c:ext>
          </c:extLst>
        </c:ser>
        <c:ser>
          <c:idx val="6"/>
          <c:order val="6"/>
          <c:tx>
            <c:v>Response7</c:v>
          </c:tx>
          <c:spPr>
            <a:ln w="28575" cap="rnd">
              <a:solidFill>
                <a:srgbClr val="92D050"/>
              </a:solidFill>
              <a:prstDash val="solid"/>
              <a:round/>
            </a:ln>
            <a:effectLst/>
          </c:spPr>
          <c:marker>
            <c:symbol val="none"/>
          </c:marker>
          <c:cat>
            <c:strRef>
              <c:f>Afraid!$Q$2:$X$2</c:f>
              <c:strCache>
                <c:ptCount val="8"/>
                <c:pt idx="0">
                  <c:v>Joy</c:v>
                </c:pt>
                <c:pt idx="1">
                  <c:v>Trust</c:v>
                </c:pt>
                <c:pt idx="2">
                  <c:v>Fear</c:v>
                </c:pt>
                <c:pt idx="3">
                  <c:v>Surprise</c:v>
                </c:pt>
                <c:pt idx="4">
                  <c:v>Sadness</c:v>
                </c:pt>
                <c:pt idx="5">
                  <c:v>Disgust</c:v>
                </c:pt>
                <c:pt idx="6">
                  <c:v>Anger</c:v>
                </c:pt>
                <c:pt idx="7">
                  <c:v>Anticipation</c:v>
                </c:pt>
              </c:strCache>
            </c:strRef>
          </c:cat>
          <c:val>
            <c:numRef>
              <c:f>Afraid!$Q$9:$X$9</c:f>
              <c:numCache>
                <c:formatCode>General</c:formatCode>
                <c:ptCount val="8"/>
                <c:pt idx="0">
                  <c:v>20</c:v>
                </c:pt>
                <c:pt idx="1">
                  <c:v>70</c:v>
                </c:pt>
                <c:pt idx="2">
                  <c:v>40</c:v>
                </c:pt>
                <c:pt idx="3">
                  <c:v>0</c:v>
                </c:pt>
                <c:pt idx="4">
                  <c:v>20</c:v>
                </c:pt>
                <c:pt idx="5">
                  <c:v>0</c:v>
                </c:pt>
                <c:pt idx="6">
                  <c:v>0</c:v>
                </c:pt>
                <c:pt idx="7">
                  <c:v>30</c:v>
                </c:pt>
              </c:numCache>
            </c:numRef>
          </c:val>
          <c:extLst>
            <c:ext xmlns:c16="http://schemas.microsoft.com/office/drawing/2014/chart" uri="{C3380CC4-5D6E-409C-BE32-E72D297353CC}">
              <c16:uniqueId val="{0000000D-3F79-417E-8D74-B513CEE65418}"/>
            </c:ext>
          </c:extLst>
        </c:ser>
        <c:ser>
          <c:idx val="7"/>
          <c:order val="7"/>
          <c:tx>
            <c:v>Response8</c:v>
          </c:tx>
          <c:spPr>
            <a:ln w="28575" cap="rnd">
              <a:solidFill>
                <a:srgbClr val="92D050"/>
              </a:solidFill>
              <a:prstDash val="solid"/>
              <a:round/>
            </a:ln>
            <a:effectLst/>
          </c:spPr>
          <c:marker>
            <c:symbol val="none"/>
          </c:marker>
          <c:cat>
            <c:strRef>
              <c:f>Afraid!$Q$2:$X$2</c:f>
              <c:strCache>
                <c:ptCount val="8"/>
                <c:pt idx="0">
                  <c:v>Joy</c:v>
                </c:pt>
                <c:pt idx="1">
                  <c:v>Trust</c:v>
                </c:pt>
                <c:pt idx="2">
                  <c:v>Fear</c:v>
                </c:pt>
                <c:pt idx="3">
                  <c:v>Surprise</c:v>
                </c:pt>
                <c:pt idx="4">
                  <c:v>Sadness</c:v>
                </c:pt>
                <c:pt idx="5">
                  <c:v>Disgust</c:v>
                </c:pt>
                <c:pt idx="6">
                  <c:v>Anger</c:v>
                </c:pt>
                <c:pt idx="7">
                  <c:v>Anticipation</c:v>
                </c:pt>
              </c:strCache>
            </c:strRef>
          </c:cat>
          <c:val>
            <c:numRef>
              <c:f>Afraid!$Q$10:$X$10</c:f>
              <c:numCache>
                <c:formatCode>General</c:formatCode>
                <c:ptCount val="8"/>
                <c:pt idx="0">
                  <c:v>30</c:v>
                </c:pt>
                <c:pt idx="1">
                  <c:v>60</c:v>
                </c:pt>
                <c:pt idx="2">
                  <c:v>50</c:v>
                </c:pt>
                <c:pt idx="3">
                  <c:v>0</c:v>
                </c:pt>
                <c:pt idx="4">
                  <c:v>20</c:v>
                </c:pt>
                <c:pt idx="5">
                  <c:v>0</c:v>
                </c:pt>
                <c:pt idx="6">
                  <c:v>0</c:v>
                </c:pt>
                <c:pt idx="7">
                  <c:v>40</c:v>
                </c:pt>
              </c:numCache>
            </c:numRef>
          </c:val>
          <c:extLst>
            <c:ext xmlns:c16="http://schemas.microsoft.com/office/drawing/2014/chart" uri="{C3380CC4-5D6E-409C-BE32-E72D297353CC}">
              <c16:uniqueId val="{0000000F-3F79-417E-8D74-B513CEE65418}"/>
            </c:ext>
          </c:extLst>
        </c:ser>
        <c:ser>
          <c:idx val="8"/>
          <c:order val="8"/>
          <c:tx>
            <c:v>Response9</c:v>
          </c:tx>
          <c:spPr>
            <a:ln w="28575" cap="rnd">
              <a:solidFill>
                <a:srgbClr val="00B0F0"/>
              </a:solidFill>
              <a:prstDash val="solid"/>
              <a:round/>
            </a:ln>
            <a:effectLst/>
          </c:spPr>
          <c:marker>
            <c:symbol val="none"/>
          </c:marker>
          <c:cat>
            <c:strRef>
              <c:f>Afraid!$Q$2:$X$2</c:f>
              <c:strCache>
                <c:ptCount val="8"/>
                <c:pt idx="0">
                  <c:v>Joy</c:v>
                </c:pt>
                <c:pt idx="1">
                  <c:v>Trust</c:v>
                </c:pt>
                <c:pt idx="2">
                  <c:v>Fear</c:v>
                </c:pt>
                <c:pt idx="3">
                  <c:v>Surprise</c:v>
                </c:pt>
                <c:pt idx="4">
                  <c:v>Sadness</c:v>
                </c:pt>
                <c:pt idx="5">
                  <c:v>Disgust</c:v>
                </c:pt>
                <c:pt idx="6">
                  <c:v>Anger</c:v>
                </c:pt>
                <c:pt idx="7">
                  <c:v>Anticipation</c:v>
                </c:pt>
              </c:strCache>
            </c:strRef>
          </c:cat>
          <c:val>
            <c:numRef>
              <c:f>Afraid!$Q$11:$X$11</c:f>
              <c:numCache>
                <c:formatCode>General</c:formatCode>
                <c:ptCount val="8"/>
                <c:pt idx="0">
                  <c:v>40</c:v>
                </c:pt>
                <c:pt idx="1">
                  <c:v>70</c:v>
                </c:pt>
                <c:pt idx="2">
                  <c:v>20</c:v>
                </c:pt>
                <c:pt idx="3">
                  <c:v>30</c:v>
                </c:pt>
                <c:pt idx="4">
                  <c:v>0</c:v>
                </c:pt>
                <c:pt idx="5">
                  <c:v>0</c:v>
                </c:pt>
                <c:pt idx="6">
                  <c:v>0</c:v>
                </c:pt>
                <c:pt idx="7">
                  <c:v>50</c:v>
                </c:pt>
              </c:numCache>
            </c:numRef>
          </c:val>
          <c:extLst>
            <c:ext xmlns:c16="http://schemas.microsoft.com/office/drawing/2014/chart" uri="{C3380CC4-5D6E-409C-BE32-E72D297353CC}">
              <c16:uniqueId val="{00000011-3F79-417E-8D74-B513CEE65418}"/>
            </c:ext>
          </c:extLst>
        </c:ser>
        <c:ser>
          <c:idx val="9"/>
          <c:order val="9"/>
          <c:tx>
            <c:v>Response10</c:v>
          </c:tx>
          <c:spPr>
            <a:ln w="28575" cap="rnd">
              <a:solidFill>
                <a:srgbClr val="00B0F0"/>
              </a:solidFill>
              <a:prstDash val="solid"/>
              <a:round/>
            </a:ln>
            <a:effectLst/>
          </c:spPr>
          <c:marker>
            <c:symbol val="none"/>
          </c:marker>
          <c:cat>
            <c:strRef>
              <c:f>Afraid!$Q$2:$X$2</c:f>
              <c:strCache>
                <c:ptCount val="8"/>
                <c:pt idx="0">
                  <c:v>Joy</c:v>
                </c:pt>
                <c:pt idx="1">
                  <c:v>Trust</c:v>
                </c:pt>
                <c:pt idx="2">
                  <c:v>Fear</c:v>
                </c:pt>
                <c:pt idx="3">
                  <c:v>Surprise</c:v>
                </c:pt>
                <c:pt idx="4">
                  <c:v>Sadness</c:v>
                </c:pt>
                <c:pt idx="5">
                  <c:v>Disgust</c:v>
                </c:pt>
                <c:pt idx="6">
                  <c:v>Anger</c:v>
                </c:pt>
                <c:pt idx="7">
                  <c:v>Anticipation</c:v>
                </c:pt>
              </c:strCache>
            </c:strRef>
          </c:cat>
          <c:val>
            <c:numRef>
              <c:f>Afraid!$Q$12:$X$12</c:f>
              <c:numCache>
                <c:formatCode>General</c:formatCode>
                <c:ptCount val="8"/>
                <c:pt idx="0">
                  <c:v>25</c:v>
                </c:pt>
                <c:pt idx="1">
                  <c:v>65</c:v>
                </c:pt>
                <c:pt idx="2">
                  <c:v>30</c:v>
                </c:pt>
                <c:pt idx="3">
                  <c:v>10</c:v>
                </c:pt>
                <c:pt idx="4">
                  <c:v>10</c:v>
                </c:pt>
                <c:pt idx="5">
                  <c:v>0</c:v>
                </c:pt>
                <c:pt idx="6">
                  <c:v>0</c:v>
                </c:pt>
                <c:pt idx="7">
                  <c:v>20</c:v>
                </c:pt>
              </c:numCache>
            </c:numRef>
          </c:val>
          <c:extLst>
            <c:ext xmlns:c16="http://schemas.microsoft.com/office/drawing/2014/chart" uri="{C3380CC4-5D6E-409C-BE32-E72D297353CC}">
              <c16:uniqueId val="{00000013-3F79-417E-8D74-B513CEE65418}"/>
            </c:ext>
          </c:extLst>
        </c:ser>
        <c:ser>
          <c:idx val="10"/>
          <c:order val="10"/>
          <c:tx>
            <c:v>Response11</c:v>
          </c:tx>
          <c:spPr>
            <a:ln w="28575" cap="rnd">
              <a:solidFill>
                <a:srgbClr val="7030A0"/>
              </a:solidFill>
              <a:prstDash val="solid"/>
              <a:round/>
            </a:ln>
            <a:effectLst/>
          </c:spPr>
          <c:marker>
            <c:symbol val="none"/>
          </c:marker>
          <c:cat>
            <c:strRef>
              <c:f>Afraid!$Q$2:$X$2</c:f>
              <c:strCache>
                <c:ptCount val="8"/>
                <c:pt idx="0">
                  <c:v>Joy</c:v>
                </c:pt>
                <c:pt idx="1">
                  <c:v>Trust</c:v>
                </c:pt>
                <c:pt idx="2">
                  <c:v>Fear</c:v>
                </c:pt>
                <c:pt idx="3">
                  <c:v>Surprise</c:v>
                </c:pt>
                <c:pt idx="4">
                  <c:v>Sadness</c:v>
                </c:pt>
                <c:pt idx="5">
                  <c:v>Disgust</c:v>
                </c:pt>
                <c:pt idx="6">
                  <c:v>Anger</c:v>
                </c:pt>
                <c:pt idx="7">
                  <c:v>Anticipation</c:v>
                </c:pt>
              </c:strCache>
            </c:strRef>
          </c:cat>
          <c:val>
            <c:numRef>
              <c:f>Afraid!$Q$13:$X$13</c:f>
              <c:numCache>
                <c:formatCode>General</c:formatCode>
                <c:ptCount val="8"/>
                <c:pt idx="0">
                  <c:v>15</c:v>
                </c:pt>
                <c:pt idx="1">
                  <c:v>70</c:v>
                </c:pt>
                <c:pt idx="2">
                  <c:v>60</c:v>
                </c:pt>
                <c:pt idx="3">
                  <c:v>10</c:v>
                </c:pt>
                <c:pt idx="4">
                  <c:v>20</c:v>
                </c:pt>
                <c:pt idx="5">
                  <c:v>0</c:v>
                </c:pt>
                <c:pt idx="6">
                  <c:v>0</c:v>
                </c:pt>
                <c:pt idx="7">
                  <c:v>40</c:v>
                </c:pt>
              </c:numCache>
            </c:numRef>
          </c:val>
          <c:extLst>
            <c:ext xmlns:c16="http://schemas.microsoft.com/office/drawing/2014/chart" uri="{C3380CC4-5D6E-409C-BE32-E72D297353CC}">
              <c16:uniqueId val="{00000015-3F79-417E-8D74-B513CEE65418}"/>
            </c:ext>
          </c:extLst>
        </c:ser>
        <c:dLbls>
          <c:showLegendKey val="0"/>
          <c:showVal val="0"/>
          <c:showCatName val="0"/>
          <c:showSerName val="0"/>
          <c:showPercent val="0"/>
          <c:showBubbleSize val="0"/>
        </c:dLbls>
        <c:axId val="1799686152"/>
        <c:axId val="1799688200"/>
      </c:radarChart>
      <c:catAx>
        <c:axId val="1799686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9688200"/>
        <c:crosses val="autoZero"/>
        <c:auto val="1"/>
        <c:lblAlgn val="ctr"/>
        <c:lblOffset val="100"/>
        <c:noMultiLvlLbl val="0"/>
      </c:catAx>
      <c:valAx>
        <c:axId val="1799688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968615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Normalised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Afraid!$H$2</c:f>
              <c:strCache>
                <c:ptCount val="1"/>
                <c:pt idx="0">
                  <c:v>Length</c:v>
                </c:pt>
              </c:strCache>
            </c:strRef>
          </c:tx>
          <c:spPr>
            <a:ln w="28575" cap="rnd">
              <a:solidFill>
                <a:schemeClr val="accent1"/>
              </a:solidFill>
              <a:round/>
            </a:ln>
            <a:effectLst/>
          </c:spPr>
          <c:marker>
            <c:symbol val="none"/>
          </c:marker>
          <c:val>
            <c:numRef>
              <c:f>Afraid!$H$3:$H$13</c:f>
              <c:numCache>
                <c:formatCode>General</c:formatCode>
                <c:ptCount val="11"/>
                <c:pt idx="0">
                  <c:v>0.46268656716417911</c:v>
                </c:pt>
                <c:pt idx="1">
                  <c:v>0.46268656716417911</c:v>
                </c:pt>
                <c:pt idx="2">
                  <c:v>0.80597014925373134</c:v>
                </c:pt>
                <c:pt idx="3">
                  <c:v>1</c:v>
                </c:pt>
                <c:pt idx="4">
                  <c:v>0.52238805970149249</c:v>
                </c:pt>
                <c:pt idx="5">
                  <c:v>0.58208955223880599</c:v>
                </c:pt>
                <c:pt idx="6">
                  <c:v>0.62686567164179108</c:v>
                </c:pt>
                <c:pt idx="7">
                  <c:v>0.91044776119402981</c:v>
                </c:pt>
                <c:pt idx="8">
                  <c:v>0.88059701492537312</c:v>
                </c:pt>
                <c:pt idx="9">
                  <c:v>0.61194029850746268</c:v>
                </c:pt>
                <c:pt idx="10">
                  <c:v>0.86567164179104472</c:v>
                </c:pt>
              </c:numCache>
            </c:numRef>
          </c:val>
          <c:smooth val="0"/>
          <c:extLst>
            <c:ext xmlns:c16="http://schemas.microsoft.com/office/drawing/2014/chart" uri="{C3380CC4-5D6E-409C-BE32-E72D297353CC}">
              <c16:uniqueId val="{00000001-A0CA-4AD9-97FC-9370EFFD9025}"/>
            </c:ext>
          </c:extLst>
        </c:ser>
        <c:ser>
          <c:idx val="1"/>
          <c:order val="1"/>
          <c:tx>
            <c:strRef>
              <c:f>Afraid!$I$2</c:f>
              <c:strCache>
                <c:ptCount val="1"/>
                <c:pt idx="0">
                  <c:v>Readibility</c:v>
                </c:pt>
              </c:strCache>
            </c:strRef>
          </c:tx>
          <c:spPr>
            <a:ln w="28575" cap="rnd">
              <a:solidFill>
                <a:schemeClr val="accent2"/>
              </a:solidFill>
              <a:round/>
            </a:ln>
            <a:effectLst/>
          </c:spPr>
          <c:marker>
            <c:symbol val="none"/>
          </c:marker>
          <c:val>
            <c:numRef>
              <c:f>Afraid!$I$3:$I$13</c:f>
              <c:numCache>
                <c:formatCode>General</c:formatCode>
                <c:ptCount val="11"/>
                <c:pt idx="0">
                  <c:v>1</c:v>
                </c:pt>
                <c:pt idx="1">
                  <c:v>0.79373650107991367</c:v>
                </c:pt>
                <c:pt idx="2">
                  <c:v>0.57991360691144711</c:v>
                </c:pt>
                <c:pt idx="3">
                  <c:v>0.51619870410367175</c:v>
                </c:pt>
                <c:pt idx="4">
                  <c:v>0.54535637149028082</c:v>
                </c:pt>
                <c:pt idx="5">
                  <c:v>0.68574514038876899</c:v>
                </c:pt>
                <c:pt idx="6">
                  <c:v>0.7311015118790497</c:v>
                </c:pt>
                <c:pt idx="7">
                  <c:v>0.56047516198704106</c:v>
                </c:pt>
                <c:pt idx="8">
                  <c:v>0.36069114470842334</c:v>
                </c:pt>
                <c:pt idx="9">
                  <c:v>0.65766738660907131</c:v>
                </c:pt>
                <c:pt idx="10">
                  <c:v>0.70410367170626353</c:v>
                </c:pt>
              </c:numCache>
            </c:numRef>
          </c:val>
          <c:smooth val="0"/>
          <c:extLst>
            <c:ext xmlns:c16="http://schemas.microsoft.com/office/drawing/2014/chart" uri="{C3380CC4-5D6E-409C-BE32-E72D297353CC}">
              <c16:uniqueId val="{00000003-A0CA-4AD9-97FC-9370EFFD9025}"/>
            </c:ext>
          </c:extLst>
        </c:ser>
        <c:ser>
          <c:idx val="2"/>
          <c:order val="2"/>
          <c:tx>
            <c:strRef>
              <c:f>Afraid!$J$2</c:f>
              <c:strCache>
                <c:ptCount val="1"/>
                <c:pt idx="0">
                  <c:v>Negative</c:v>
                </c:pt>
              </c:strCache>
            </c:strRef>
          </c:tx>
          <c:spPr>
            <a:ln w="28575" cap="rnd">
              <a:solidFill>
                <a:schemeClr val="accent3"/>
              </a:solidFill>
              <a:round/>
            </a:ln>
            <a:effectLst/>
          </c:spPr>
          <c:marker>
            <c:symbol val="none"/>
          </c:marker>
          <c:val>
            <c:numRef>
              <c:f>Afraid!$J$3:$J$13</c:f>
              <c:numCache>
                <c:formatCode>General</c:formatCode>
                <c:ptCount val="11"/>
                <c:pt idx="0">
                  <c:v>0.10800000000000001</c:v>
                </c:pt>
                <c:pt idx="1">
                  <c:v>8.199999999999999E-2</c:v>
                </c:pt>
                <c:pt idx="2">
                  <c:v>2.1000000000000001E-2</c:v>
                </c:pt>
                <c:pt idx="3">
                  <c:v>0.02</c:v>
                </c:pt>
                <c:pt idx="4">
                  <c:v>0.18899999999999997</c:v>
                </c:pt>
                <c:pt idx="5">
                  <c:v>0.17199999999999999</c:v>
                </c:pt>
                <c:pt idx="6">
                  <c:v>5.2000000000000005E-2</c:v>
                </c:pt>
                <c:pt idx="7">
                  <c:v>0</c:v>
                </c:pt>
                <c:pt idx="8">
                  <c:v>4.8000000000000001E-2</c:v>
                </c:pt>
                <c:pt idx="9">
                  <c:v>0</c:v>
                </c:pt>
                <c:pt idx="10">
                  <c:v>0.157</c:v>
                </c:pt>
              </c:numCache>
            </c:numRef>
          </c:val>
          <c:smooth val="0"/>
          <c:extLst>
            <c:ext xmlns:c16="http://schemas.microsoft.com/office/drawing/2014/chart" uri="{C3380CC4-5D6E-409C-BE32-E72D297353CC}">
              <c16:uniqueId val="{00000005-A0CA-4AD9-97FC-9370EFFD9025}"/>
            </c:ext>
          </c:extLst>
        </c:ser>
        <c:ser>
          <c:idx val="3"/>
          <c:order val="3"/>
          <c:tx>
            <c:strRef>
              <c:f>Afraid!$K$2</c:f>
              <c:strCache>
                <c:ptCount val="1"/>
                <c:pt idx="0">
                  <c:v>Neutral</c:v>
                </c:pt>
              </c:strCache>
            </c:strRef>
          </c:tx>
          <c:spPr>
            <a:ln w="28575" cap="rnd">
              <a:solidFill>
                <a:schemeClr val="accent4"/>
              </a:solidFill>
              <a:round/>
            </a:ln>
            <a:effectLst/>
          </c:spPr>
          <c:marker>
            <c:symbol val="none"/>
          </c:marker>
          <c:val>
            <c:numRef>
              <c:f>Afraid!$K$3:$K$13</c:f>
              <c:numCache>
                <c:formatCode>General</c:formatCode>
                <c:ptCount val="11"/>
                <c:pt idx="0">
                  <c:v>0.65500000000000003</c:v>
                </c:pt>
                <c:pt idx="1">
                  <c:v>0.81599999999999995</c:v>
                </c:pt>
                <c:pt idx="2">
                  <c:v>0.66700000000000004</c:v>
                </c:pt>
                <c:pt idx="3">
                  <c:v>0.85799999999999998</c:v>
                </c:pt>
                <c:pt idx="4">
                  <c:v>0.67599999999999993</c:v>
                </c:pt>
                <c:pt idx="5">
                  <c:v>0.82799999999999996</c:v>
                </c:pt>
                <c:pt idx="6">
                  <c:v>0.80500000000000005</c:v>
                </c:pt>
                <c:pt idx="7">
                  <c:v>0.80700000000000005</c:v>
                </c:pt>
                <c:pt idx="8">
                  <c:v>0.76500000000000001</c:v>
                </c:pt>
                <c:pt idx="9">
                  <c:v>0.79900000000000004</c:v>
                </c:pt>
                <c:pt idx="10">
                  <c:v>0.7659999999999999</c:v>
                </c:pt>
              </c:numCache>
            </c:numRef>
          </c:val>
          <c:smooth val="0"/>
          <c:extLst>
            <c:ext xmlns:c16="http://schemas.microsoft.com/office/drawing/2014/chart" uri="{C3380CC4-5D6E-409C-BE32-E72D297353CC}">
              <c16:uniqueId val="{00000007-A0CA-4AD9-97FC-9370EFFD9025}"/>
            </c:ext>
          </c:extLst>
        </c:ser>
        <c:ser>
          <c:idx val="4"/>
          <c:order val="4"/>
          <c:tx>
            <c:strRef>
              <c:f>Afraid!$L$2</c:f>
              <c:strCache>
                <c:ptCount val="1"/>
                <c:pt idx="0">
                  <c:v>Positive</c:v>
                </c:pt>
              </c:strCache>
            </c:strRef>
          </c:tx>
          <c:spPr>
            <a:ln w="28575" cap="rnd">
              <a:solidFill>
                <a:schemeClr val="accent5"/>
              </a:solidFill>
              <a:round/>
            </a:ln>
            <a:effectLst/>
          </c:spPr>
          <c:marker>
            <c:symbol val="none"/>
          </c:marker>
          <c:val>
            <c:numRef>
              <c:f>Afraid!$L$3:$L$13</c:f>
              <c:numCache>
                <c:formatCode>General</c:formatCode>
                <c:ptCount val="11"/>
                <c:pt idx="0">
                  <c:v>0.23499999999999999</c:v>
                </c:pt>
                <c:pt idx="1">
                  <c:v>0.10099999999999999</c:v>
                </c:pt>
                <c:pt idx="2">
                  <c:v>0.311</c:v>
                </c:pt>
                <c:pt idx="3">
                  <c:v>0.121</c:v>
                </c:pt>
                <c:pt idx="4">
                  <c:v>0.13400000000000001</c:v>
                </c:pt>
                <c:pt idx="5">
                  <c:v>0</c:v>
                </c:pt>
                <c:pt idx="6">
                  <c:v>0.14199999999999999</c:v>
                </c:pt>
                <c:pt idx="7">
                  <c:v>0.193</c:v>
                </c:pt>
                <c:pt idx="8">
                  <c:v>0.187</c:v>
                </c:pt>
                <c:pt idx="9">
                  <c:v>0.20100000000000001</c:v>
                </c:pt>
                <c:pt idx="10">
                  <c:v>7.6999999999999999E-2</c:v>
                </c:pt>
              </c:numCache>
            </c:numRef>
          </c:val>
          <c:smooth val="0"/>
          <c:extLst>
            <c:ext xmlns:c16="http://schemas.microsoft.com/office/drawing/2014/chart" uri="{C3380CC4-5D6E-409C-BE32-E72D297353CC}">
              <c16:uniqueId val="{00000009-A0CA-4AD9-97FC-9370EFFD9025}"/>
            </c:ext>
          </c:extLst>
        </c:ser>
        <c:dLbls>
          <c:showLegendKey val="0"/>
          <c:showVal val="0"/>
          <c:showCatName val="0"/>
          <c:showSerName val="0"/>
          <c:showPercent val="0"/>
          <c:showBubbleSize val="0"/>
        </c:dLbls>
        <c:smooth val="0"/>
        <c:axId val="17164807"/>
        <c:axId val="18411527"/>
      </c:lineChart>
      <c:catAx>
        <c:axId val="17164807"/>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11527"/>
        <c:crosses val="autoZero"/>
        <c:auto val="1"/>
        <c:lblAlgn val="ctr"/>
        <c:lblOffset val="100"/>
        <c:noMultiLvlLbl val="0"/>
      </c:catAx>
      <c:valAx>
        <c:axId val="184115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648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Plutchik's model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marker"/>
        <c:varyColors val="0"/>
        <c:ser>
          <c:idx val="0"/>
          <c:order val="0"/>
          <c:tx>
            <c:v>Response1</c:v>
          </c:tx>
          <c:spPr>
            <a:ln w="28575" cap="rnd">
              <a:solidFill>
                <a:srgbClr val="FF0000"/>
              </a:solidFill>
              <a:prstDash val="solid"/>
              <a:round/>
            </a:ln>
            <a:effectLst/>
          </c:spPr>
          <c:marker>
            <c:symbol val="none"/>
          </c:marker>
          <c:cat>
            <c:strRef>
              <c:f>Surprised!$Q$2:$X$2</c:f>
              <c:strCache>
                <c:ptCount val="8"/>
                <c:pt idx="0">
                  <c:v>Joy</c:v>
                </c:pt>
                <c:pt idx="1">
                  <c:v>Trust</c:v>
                </c:pt>
                <c:pt idx="2">
                  <c:v>Fear</c:v>
                </c:pt>
                <c:pt idx="3">
                  <c:v>Surprise</c:v>
                </c:pt>
                <c:pt idx="4">
                  <c:v>Sadness</c:v>
                </c:pt>
                <c:pt idx="5">
                  <c:v>Disgust</c:v>
                </c:pt>
                <c:pt idx="6">
                  <c:v>Anger</c:v>
                </c:pt>
                <c:pt idx="7">
                  <c:v>Anticipation</c:v>
                </c:pt>
              </c:strCache>
            </c:strRef>
          </c:cat>
          <c:val>
            <c:numRef>
              <c:f>Surprised!$Q$3:$X$3</c:f>
              <c:numCache>
                <c:formatCode>General</c:formatCode>
                <c:ptCount val="8"/>
                <c:pt idx="0">
                  <c:v>60</c:v>
                </c:pt>
                <c:pt idx="1">
                  <c:v>70</c:v>
                </c:pt>
                <c:pt idx="2">
                  <c:v>0</c:v>
                </c:pt>
                <c:pt idx="3">
                  <c:v>0</c:v>
                </c:pt>
                <c:pt idx="4">
                  <c:v>0</c:v>
                </c:pt>
                <c:pt idx="5">
                  <c:v>0</c:v>
                </c:pt>
                <c:pt idx="6">
                  <c:v>0</c:v>
                </c:pt>
                <c:pt idx="7">
                  <c:v>30</c:v>
                </c:pt>
              </c:numCache>
            </c:numRef>
          </c:val>
          <c:extLst>
            <c:ext xmlns:c16="http://schemas.microsoft.com/office/drawing/2014/chart" uri="{C3380CC4-5D6E-409C-BE32-E72D297353CC}">
              <c16:uniqueId val="{00000001-4D6C-48CD-96B5-1CE860C0276B}"/>
            </c:ext>
          </c:extLst>
        </c:ser>
        <c:ser>
          <c:idx val="1"/>
          <c:order val="1"/>
          <c:tx>
            <c:v>Response2</c:v>
          </c:tx>
          <c:spPr>
            <a:ln w="28575" cap="rnd">
              <a:solidFill>
                <a:srgbClr val="FF0000"/>
              </a:solidFill>
              <a:prstDash val="solid"/>
              <a:round/>
            </a:ln>
            <a:effectLst/>
          </c:spPr>
          <c:marker>
            <c:symbol val="none"/>
          </c:marker>
          <c:cat>
            <c:strRef>
              <c:f>Surprised!$Q$2:$X$2</c:f>
              <c:strCache>
                <c:ptCount val="8"/>
                <c:pt idx="0">
                  <c:v>Joy</c:v>
                </c:pt>
                <c:pt idx="1">
                  <c:v>Trust</c:v>
                </c:pt>
                <c:pt idx="2">
                  <c:v>Fear</c:v>
                </c:pt>
                <c:pt idx="3">
                  <c:v>Surprise</c:v>
                </c:pt>
                <c:pt idx="4">
                  <c:v>Sadness</c:v>
                </c:pt>
                <c:pt idx="5">
                  <c:v>Disgust</c:v>
                </c:pt>
                <c:pt idx="6">
                  <c:v>Anger</c:v>
                </c:pt>
                <c:pt idx="7">
                  <c:v>Anticipation</c:v>
                </c:pt>
              </c:strCache>
            </c:strRef>
          </c:cat>
          <c:val>
            <c:numRef>
              <c:f>Surprised!$Q$4:$X$4</c:f>
              <c:numCache>
                <c:formatCode>General</c:formatCode>
                <c:ptCount val="8"/>
                <c:pt idx="0">
                  <c:v>30</c:v>
                </c:pt>
                <c:pt idx="1">
                  <c:v>60</c:v>
                </c:pt>
                <c:pt idx="2">
                  <c:v>0</c:v>
                </c:pt>
                <c:pt idx="3">
                  <c:v>20</c:v>
                </c:pt>
                <c:pt idx="4">
                  <c:v>0</c:v>
                </c:pt>
                <c:pt idx="5">
                  <c:v>0</c:v>
                </c:pt>
                <c:pt idx="6">
                  <c:v>0</c:v>
                </c:pt>
                <c:pt idx="7">
                  <c:v>50</c:v>
                </c:pt>
              </c:numCache>
            </c:numRef>
          </c:val>
          <c:extLst>
            <c:ext xmlns:c16="http://schemas.microsoft.com/office/drawing/2014/chart" uri="{C3380CC4-5D6E-409C-BE32-E72D297353CC}">
              <c16:uniqueId val="{00000003-4D6C-48CD-96B5-1CE860C0276B}"/>
            </c:ext>
          </c:extLst>
        </c:ser>
        <c:ser>
          <c:idx val="2"/>
          <c:order val="2"/>
          <c:tx>
            <c:v>Response3</c:v>
          </c:tx>
          <c:spPr>
            <a:ln w="28575" cap="rnd">
              <a:solidFill>
                <a:srgbClr val="FFC000"/>
              </a:solidFill>
              <a:prstDash val="solid"/>
              <a:round/>
            </a:ln>
            <a:effectLst/>
          </c:spPr>
          <c:marker>
            <c:symbol val="none"/>
          </c:marker>
          <c:cat>
            <c:strRef>
              <c:f>Surprised!$Q$2:$X$2</c:f>
              <c:strCache>
                <c:ptCount val="8"/>
                <c:pt idx="0">
                  <c:v>Joy</c:v>
                </c:pt>
                <c:pt idx="1">
                  <c:v>Trust</c:v>
                </c:pt>
                <c:pt idx="2">
                  <c:v>Fear</c:v>
                </c:pt>
                <c:pt idx="3">
                  <c:v>Surprise</c:v>
                </c:pt>
                <c:pt idx="4">
                  <c:v>Sadness</c:v>
                </c:pt>
                <c:pt idx="5">
                  <c:v>Disgust</c:v>
                </c:pt>
                <c:pt idx="6">
                  <c:v>Anger</c:v>
                </c:pt>
                <c:pt idx="7">
                  <c:v>Anticipation</c:v>
                </c:pt>
              </c:strCache>
            </c:strRef>
          </c:cat>
          <c:val>
            <c:numRef>
              <c:f>Surprised!$Q$5:$X$5</c:f>
              <c:numCache>
                <c:formatCode>General</c:formatCode>
                <c:ptCount val="8"/>
                <c:pt idx="0">
                  <c:v>40</c:v>
                </c:pt>
                <c:pt idx="1">
                  <c:v>70</c:v>
                </c:pt>
                <c:pt idx="2">
                  <c:v>0</c:v>
                </c:pt>
                <c:pt idx="3">
                  <c:v>10</c:v>
                </c:pt>
                <c:pt idx="4">
                  <c:v>0</c:v>
                </c:pt>
                <c:pt idx="5">
                  <c:v>0</c:v>
                </c:pt>
                <c:pt idx="6">
                  <c:v>0</c:v>
                </c:pt>
                <c:pt idx="7">
                  <c:v>60</c:v>
                </c:pt>
              </c:numCache>
            </c:numRef>
          </c:val>
          <c:extLst>
            <c:ext xmlns:c16="http://schemas.microsoft.com/office/drawing/2014/chart" uri="{C3380CC4-5D6E-409C-BE32-E72D297353CC}">
              <c16:uniqueId val="{00000005-4D6C-48CD-96B5-1CE860C0276B}"/>
            </c:ext>
          </c:extLst>
        </c:ser>
        <c:ser>
          <c:idx val="3"/>
          <c:order val="3"/>
          <c:tx>
            <c:v>Response4</c:v>
          </c:tx>
          <c:spPr>
            <a:ln w="28575" cap="rnd">
              <a:solidFill>
                <a:srgbClr val="FFC000"/>
              </a:solidFill>
              <a:prstDash val="solid"/>
              <a:round/>
            </a:ln>
            <a:effectLst/>
          </c:spPr>
          <c:marker>
            <c:symbol val="none"/>
          </c:marker>
          <c:cat>
            <c:strRef>
              <c:f>Surprised!$Q$2:$X$2</c:f>
              <c:strCache>
                <c:ptCount val="8"/>
                <c:pt idx="0">
                  <c:v>Joy</c:v>
                </c:pt>
                <c:pt idx="1">
                  <c:v>Trust</c:v>
                </c:pt>
                <c:pt idx="2">
                  <c:v>Fear</c:v>
                </c:pt>
                <c:pt idx="3">
                  <c:v>Surprise</c:v>
                </c:pt>
                <c:pt idx="4">
                  <c:v>Sadness</c:v>
                </c:pt>
                <c:pt idx="5">
                  <c:v>Disgust</c:v>
                </c:pt>
                <c:pt idx="6">
                  <c:v>Anger</c:v>
                </c:pt>
                <c:pt idx="7">
                  <c:v>Anticipation</c:v>
                </c:pt>
              </c:strCache>
            </c:strRef>
          </c:cat>
          <c:val>
            <c:numRef>
              <c:f>Surprised!$Q$6:$X$6</c:f>
              <c:numCache>
                <c:formatCode>General</c:formatCode>
                <c:ptCount val="8"/>
                <c:pt idx="0">
                  <c:v>60</c:v>
                </c:pt>
                <c:pt idx="1">
                  <c:v>70</c:v>
                </c:pt>
                <c:pt idx="2">
                  <c:v>0</c:v>
                </c:pt>
                <c:pt idx="3">
                  <c:v>0</c:v>
                </c:pt>
                <c:pt idx="4">
                  <c:v>0</c:v>
                </c:pt>
                <c:pt idx="5">
                  <c:v>0</c:v>
                </c:pt>
                <c:pt idx="6">
                  <c:v>0</c:v>
                </c:pt>
                <c:pt idx="7">
                  <c:v>20</c:v>
                </c:pt>
              </c:numCache>
            </c:numRef>
          </c:val>
          <c:extLst>
            <c:ext xmlns:c16="http://schemas.microsoft.com/office/drawing/2014/chart" uri="{C3380CC4-5D6E-409C-BE32-E72D297353CC}">
              <c16:uniqueId val="{00000007-4D6C-48CD-96B5-1CE860C0276B}"/>
            </c:ext>
          </c:extLst>
        </c:ser>
        <c:ser>
          <c:idx val="4"/>
          <c:order val="4"/>
          <c:tx>
            <c:v>Response5</c:v>
          </c:tx>
          <c:spPr>
            <a:ln w="28575" cap="rnd">
              <a:solidFill>
                <a:srgbClr val="FFFF00"/>
              </a:solidFill>
              <a:prstDash val="solid"/>
              <a:round/>
            </a:ln>
            <a:effectLst/>
          </c:spPr>
          <c:marker>
            <c:symbol val="none"/>
          </c:marker>
          <c:cat>
            <c:strRef>
              <c:f>Surprised!$Q$2:$X$2</c:f>
              <c:strCache>
                <c:ptCount val="8"/>
                <c:pt idx="0">
                  <c:v>Joy</c:v>
                </c:pt>
                <c:pt idx="1">
                  <c:v>Trust</c:v>
                </c:pt>
                <c:pt idx="2">
                  <c:v>Fear</c:v>
                </c:pt>
                <c:pt idx="3">
                  <c:v>Surprise</c:v>
                </c:pt>
                <c:pt idx="4">
                  <c:v>Sadness</c:v>
                </c:pt>
                <c:pt idx="5">
                  <c:v>Disgust</c:v>
                </c:pt>
                <c:pt idx="6">
                  <c:v>Anger</c:v>
                </c:pt>
                <c:pt idx="7">
                  <c:v>Anticipation</c:v>
                </c:pt>
              </c:strCache>
            </c:strRef>
          </c:cat>
          <c:val>
            <c:numRef>
              <c:f>Surprised!$Q$7:$X$7</c:f>
              <c:numCache>
                <c:formatCode>General</c:formatCode>
                <c:ptCount val="8"/>
                <c:pt idx="0">
                  <c:v>10</c:v>
                </c:pt>
                <c:pt idx="1">
                  <c:v>30</c:v>
                </c:pt>
                <c:pt idx="2">
                  <c:v>50</c:v>
                </c:pt>
                <c:pt idx="3">
                  <c:v>20</c:v>
                </c:pt>
                <c:pt idx="4">
                  <c:v>10</c:v>
                </c:pt>
                <c:pt idx="5">
                  <c:v>50</c:v>
                </c:pt>
                <c:pt idx="6">
                  <c:v>0</c:v>
                </c:pt>
                <c:pt idx="7">
                  <c:v>40</c:v>
                </c:pt>
              </c:numCache>
            </c:numRef>
          </c:val>
          <c:extLst>
            <c:ext xmlns:c16="http://schemas.microsoft.com/office/drawing/2014/chart" uri="{C3380CC4-5D6E-409C-BE32-E72D297353CC}">
              <c16:uniqueId val="{00000009-4D6C-48CD-96B5-1CE860C0276B}"/>
            </c:ext>
          </c:extLst>
        </c:ser>
        <c:ser>
          <c:idx val="5"/>
          <c:order val="5"/>
          <c:tx>
            <c:v>Response6</c:v>
          </c:tx>
          <c:spPr>
            <a:ln w="28575" cap="rnd">
              <a:solidFill>
                <a:srgbClr val="FFFF00"/>
              </a:solidFill>
              <a:prstDash val="solid"/>
              <a:round/>
            </a:ln>
            <a:effectLst/>
          </c:spPr>
          <c:marker>
            <c:symbol val="none"/>
          </c:marker>
          <c:cat>
            <c:strRef>
              <c:f>Surprised!$Q$2:$X$2</c:f>
              <c:strCache>
                <c:ptCount val="8"/>
                <c:pt idx="0">
                  <c:v>Joy</c:v>
                </c:pt>
                <c:pt idx="1">
                  <c:v>Trust</c:v>
                </c:pt>
                <c:pt idx="2">
                  <c:v>Fear</c:v>
                </c:pt>
                <c:pt idx="3">
                  <c:v>Surprise</c:v>
                </c:pt>
                <c:pt idx="4">
                  <c:v>Sadness</c:v>
                </c:pt>
                <c:pt idx="5">
                  <c:v>Disgust</c:v>
                </c:pt>
                <c:pt idx="6">
                  <c:v>Anger</c:v>
                </c:pt>
                <c:pt idx="7">
                  <c:v>Anticipation</c:v>
                </c:pt>
              </c:strCache>
            </c:strRef>
          </c:cat>
          <c:val>
            <c:numRef>
              <c:f>Surprised!$Q$8:$X$8</c:f>
              <c:numCache>
                <c:formatCode>General</c:formatCode>
                <c:ptCount val="8"/>
                <c:pt idx="0">
                  <c:v>0</c:v>
                </c:pt>
                <c:pt idx="1">
                  <c:v>20</c:v>
                </c:pt>
                <c:pt idx="2">
                  <c:v>20</c:v>
                </c:pt>
                <c:pt idx="3">
                  <c:v>30</c:v>
                </c:pt>
                <c:pt idx="4">
                  <c:v>0</c:v>
                </c:pt>
                <c:pt idx="5">
                  <c:v>70</c:v>
                </c:pt>
                <c:pt idx="6">
                  <c:v>0</c:v>
                </c:pt>
                <c:pt idx="7">
                  <c:v>10</c:v>
                </c:pt>
              </c:numCache>
            </c:numRef>
          </c:val>
          <c:extLst>
            <c:ext xmlns:c16="http://schemas.microsoft.com/office/drawing/2014/chart" uri="{C3380CC4-5D6E-409C-BE32-E72D297353CC}">
              <c16:uniqueId val="{0000000B-4D6C-48CD-96B5-1CE860C0276B}"/>
            </c:ext>
          </c:extLst>
        </c:ser>
        <c:ser>
          <c:idx val="6"/>
          <c:order val="6"/>
          <c:tx>
            <c:v>Response7</c:v>
          </c:tx>
          <c:spPr>
            <a:ln w="28575" cap="rnd">
              <a:solidFill>
                <a:srgbClr val="92D050"/>
              </a:solidFill>
              <a:prstDash val="solid"/>
              <a:round/>
            </a:ln>
            <a:effectLst/>
          </c:spPr>
          <c:marker>
            <c:symbol val="none"/>
          </c:marker>
          <c:cat>
            <c:strRef>
              <c:f>Surprised!$Q$2:$X$2</c:f>
              <c:strCache>
                <c:ptCount val="8"/>
                <c:pt idx="0">
                  <c:v>Joy</c:v>
                </c:pt>
                <c:pt idx="1">
                  <c:v>Trust</c:v>
                </c:pt>
                <c:pt idx="2">
                  <c:v>Fear</c:v>
                </c:pt>
                <c:pt idx="3">
                  <c:v>Surprise</c:v>
                </c:pt>
                <c:pt idx="4">
                  <c:v>Sadness</c:v>
                </c:pt>
                <c:pt idx="5">
                  <c:v>Disgust</c:v>
                </c:pt>
                <c:pt idx="6">
                  <c:v>Anger</c:v>
                </c:pt>
                <c:pt idx="7">
                  <c:v>Anticipation</c:v>
                </c:pt>
              </c:strCache>
            </c:strRef>
          </c:cat>
          <c:val>
            <c:numRef>
              <c:f>Surprised!$Q$9:$X$9</c:f>
              <c:numCache>
                <c:formatCode>General</c:formatCode>
                <c:ptCount val="8"/>
                <c:pt idx="0">
                  <c:v>40</c:v>
                </c:pt>
                <c:pt idx="1">
                  <c:v>30</c:v>
                </c:pt>
                <c:pt idx="2">
                  <c:v>0</c:v>
                </c:pt>
                <c:pt idx="3">
                  <c:v>20</c:v>
                </c:pt>
                <c:pt idx="4">
                  <c:v>10</c:v>
                </c:pt>
                <c:pt idx="5">
                  <c:v>0</c:v>
                </c:pt>
                <c:pt idx="6">
                  <c:v>0</c:v>
                </c:pt>
                <c:pt idx="7">
                  <c:v>50</c:v>
                </c:pt>
              </c:numCache>
            </c:numRef>
          </c:val>
          <c:extLst>
            <c:ext xmlns:c16="http://schemas.microsoft.com/office/drawing/2014/chart" uri="{C3380CC4-5D6E-409C-BE32-E72D297353CC}">
              <c16:uniqueId val="{0000000D-4D6C-48CD-96B5-1CE860C0276B}"/>
            </c:ext>
          </c:extLst>
        </c:ser>
        <c:ser>
          <c:idx val="7"/>
          <c:order val="7"/>
          <c:tx>
            <c:v>Response8</c:v>
          </c:tx>
          <c:spPr>
            <a:ln w="28575" cap="rnd">
              <a:solidFill>
                <a:srgbClr val="92D050"/>
              </a:solidFill>
              <a:prstDash val="solid"/>
              <a:round/>
            </a:ln>
            <a:effectLst/>
          </c:spPr>
          <c:marker>
            <c:symbol val="none"/>
          </c:marker>
          <c:cat>
            <c:strRef>
              <c:f>Surprised!$Q$2:$X$2</c:f>
              <c:strCache>
                <c:ptCount val="8"/>
                <c:pt idx="0">
                  <c:v>Joy</c:v>
                </c:pt>
                <c:pt idx="1">
                  <c:v>Trust</c:v>
                </c:pt>
                <c:pt idx="2">
                  <c:v>Fear</c:v>
                </c:pt>
                <c:pt idx="3">
                  <c:v>Surprise</c:v>
                </c:pt>
                <c:pt idx="4">
                  <c:v>Sadness</c:v>
                </c:pt>
                <c:pt idx="5">
                  <c:v>Disgust</c:v>
                </c:pt>
                <c:pt idx="6">
                  <c:v>Anger</c:v>
                </c:pt>
                <c:pt idx="7">
                  <c:v>Anticipation</c:v>
                </c:pt>
              </c:strCache>
            </c:strRef>
          </c:cat>
          <c:val>
            <c:numRef>
              <c:f>Surprised!$Q$10:$X$10</c:f>
              <c:numCache>
                <c:formatCode>General</c:formatCode>
                <c:ptCount val="8"/>
                <c:pt idx="0">
                  <c:v>60</c:v>
                </c:pt>
                <c:pt idx="1">
                  <c:v>50</c:v>
                </c:pt>
                <c:pt idx="2">
                  <c:v>20</c:v>
                </c:pt>
                <c:pt idx="3">
                  <c:v>10</c:v>
                </c:pt>
                <c:pt idx="4">
                  <c:v>0</c:v>
                </c:pt>
                <c:pt idx="5">
                  <c:v>0</c:v>
                </c:pt>
                <c:pt idx="6">
                  <c:v>0</c:v>
                </c:pt>
                <c:pt idx="7">
                  <c:v>60</c:v>
                </c:pt>
              </c:numCache>
            </c:numRef>
          </c:val>
          <c:extLst>
            <c:ext xmlns:c16="http://schemas.microsoft.com/office/drawing/2014/chart" uri="{C3380CC4-5D6E-409C-BE32-E72D297353CC}">
              <c16:uniqueId val="{0000000F-4D6C-48CD-96B5-1CE860C0276B}"/>
            </c:ext>
          </c:extLst>
        </c:ser>
        <c:ser>
          <c:idx val="8"/>
          <c:order val="8"/>
          <c:tx>
            <c:v>Response9</c:v>
          </c:tx>
          <c:spPr>
            <a:ln w="28575" cap="rnd">
              <a:solidFill>
                <a:srgbClr val="00B0F0"/>
              </a:solidFill>
              <a:prstDash val="solid"/>
              <a:round/>
            </a:ln>
            <a:effectLst/>
          </c:spPr>
          <c:marker>
            <c:symbol val="none"/>
          </c:marker>
          <c:cat>
            <c:strRef>
              <c:f>Surprised!$Q$2:$X$2</c:f>
              <c:strCache>
                <c:ptCount val="8"/>
                <c:pt idx="0">
                  <c:v>Joy</c:v>
                </c:pt>
                <c:pt idx="1">
                  <c:v>Trust</c:v>
                </c:pt>
                <c:pt idx="2">
                  <c:v>Fear</c:v>
                </c:pt>
                <c:pt idx="3">
                  <c:v>Surprise</c:v>
                </c:pt>
                <c:pt idx="4">
                  <c:v>Sadness</c:v>
                </c:pt>
                <c:pt idx="5">
                  <c:v>Disgust</c:v>
                </c:pt>
                <c:pt idx="6">
                  <c:v>Anger</c:v>
                </c:pt>
                <c:pt idx="7">
                  <c:v>Anticipation</c:v>
                </c:pt>
              </c:strCache>
            </c:strRef>
          </c:cat>
          <c:val>
            <c:numRef>
              <c:f>Surprised!$Q$11:$X$11</c:f>
              <c:numCache>
                <c:formatCode>General</c:formatCode>
                <c:ptCount val="8"/>
                <c:pt idx="0">
                  <c:v>20</c:v>
                </c:pt>
                <c:pt idx="1">
                  <c:v>60</c:v>
                </c:pt>
                <c:pt idx="2">
                  <c:v>0</c:v>
                </c:pt>
                <c:pt idx="3">
                  <c:v>20</c:v>
                </c:pt>
                <c:pt idx="4">
                  <c:v>0</c:v>
                </c:pt>
                <c:pt idx="5">
                  <c:v>0</c:v>
                </c:pt>
                <c:pt idx="6">
                  <c:v>0</c:v>
                </c:pt>
                <c:pt idx="7">
                  <c:v>50</c:v>
                </c:pt>
              </c:numCache>
            </c:numRef>
          </c:val>
          <c:extLst>
            <c:ext xmlns:c16="http://schemas.microsoft.com/office/drawing/2014/chart" uri="{C3380CC4-5D6E-409C-BE32-E72D297353CC}">
              <c16:uniqueId val="{00000011-4D6C-48CD-96B5-1CE860C0276B}"/>
            </c:ext>
          </c:extLst>
        </c:ser>
        <c:ser>
          <c:idx val="9"/>
          <c:order val="9"/>
          <c:tx>
            <c:v>Response10</c:v>
          </c:tx>
          <c:spPr>
            <a:ln w="28575" cap="rnd">
              <a:solidFill>
                <a:srgbClr val="00B0F0"/>
              </a:solidFill>
              <a:prstDash val="solid"/>
              <a:round/>
            </a:ln>
            <a:effectLst/>
          </c:spPr>
          <c:marker>
            <c:symbol val="none"/>
          </c:marker>
          <c:cat>
            <c:strRef>
              <c:f>Surprised!$Q$2:$X$2</c:f>
              <c:strCache>
                <c:ptCount val="8"/>
                <c:pt idx="0">
                  <c:v>Joy</c:v>
                </c:pt>
                <c:pt idx="1">
                  <c:v>Trust</c:v>
                </c:pt>
                <c:pt idx="2">
                  <c:v>Fear</c:v>
                </c:pt>
                <c:pt idx="3">
                  <c:v>Surprise</c:v>
                </c:pt>
                <c:pt idx="4">
                  <c:v>Sadness</c:v>
                </c:pt>
                <c:pt idx="5">
                  <c:v>Disgust</c:v>
                </c:pt>
                <c:pt idx="6">
                  <c:v>Anger</c:v>
                </c:pt>
                <c:pt idx="7">
                  <c:v>Anticipation</c:v>
                </c:pt>
              </c:strCache>
            </c:strRef>
          </c:cat>
          <c:val>
            <c:numRef>
              <c:f>Surprised!$Q$12:$X$12</c:f>
              <c:numCache>
                <c:formatCode>General</c:formatCode>
                <c:ptCount val="8"/>
                <c:pt idx="0">
                  <c:v>40</c:v>
                </c:pt>
                <c:pt idx="1">
                  <c:v>50</c:v>
                </c:pt>
                <c:pt idx="2">
                  <c:v>0</c:v>
                </c:pt>
                <c:pt idx="3">
                  <c:v>20</c:v>
                </c:pt>
                <c:pt idx="4">
                  <c:v>0</c:v>
                </c:pt>
                <c:pt idx="5">
                  <c:v>0</c:v>
                </c:pt>
                <c:pt idx="6">
                  <c:v>0</c:v>
                </c:pt>
                <c:pt idx="7">
                  <c:v>30</c:v>
                </c:pt>
              </c:numCache>
            </c:numRef>
          </c:val>
          <c:extLst>
            <c:ext xmlns:c16="http://schemas.microsoft.com/office/drawing/2014/chart" uri="{C3380CC4-5D6E-409C-BE32-E72D297353CC}">
              <c16:uniqueId val="{00000013-4D6C-48CD-96B5-1CE860C0276B}"/>
            </c:ext>
          </c:extLst>
        </c:ser>
        <c:ser>
          <c:idx val="10"/>
          <c:order val="10"/>
          <c:tx>
            <c:v>Response11</c:v>
          </c:tx>
          <c:spPr>
            <a:ln w="28575" cap="rnd">
              <a:solidFill>
                <a:srgbClr val="7030A0"/>
              </a:solidFill>
              <a:prstDash val="solid"/>
              <a:round/>
            </a:ln>
            <a:effectLst/>
          </c:spPr>
          <c:marker>
            <c:symbol val="none"/>
          </c:marker>
          <c:cat>
            <c:strRef>
              <c:f>Surprised!$Q$2:$X$2</c:f>
              <c:strCache>
                <c:ptCount val="8"/>
                <c:pt idx="0">
                  <c:v>Joy</c:v>
                </c:pt>
                <c:pt idx="1">
                  <c:v>Trust</c:v>
                </c:pt>
                <c:pt idx="2">
                  <c:v>Fear</c:v>
                </c:pt>
                <c:pt idx="3">
                  <c:v>Surprise</c:v>
                </c:pt>
                <c:pt idx="4">
                  <c:v>Sadness</c:v>
                </c:pt>
                <c:pt idx="5">
                  <c:v>Disgust</c:v>
                </c:pt>
                <c:pt idx="6">
                  <c:v>Anger</c:v>
                </c:pt>
                <c:pt idx="7">
                  <c:v>Anticipation</c:v>
                </c:pt>
              </c:strCache>
            </c:strRef>
          </c:cat>
          <c:val>
            <c:numRef>
              <c:f>Surprised!$Q$13:$X$13</c:f>
              <c:numCache>
                <c:formatCode>General</c:formatCode>
                <c:ptCount val="8"/>
                <c:pt idx="0">
                  <c:v>40</c:v>
                </c:pt>
                <c:pt idx="1">
                  <c:v>60</c:v>
                </c:pt>
                <c:pt idx="2">
                  <c:v>0</c:v>
                </c:pt>
                <c:pt idx="3">
                  <c:v>20</c:v>
                </c:pt>
                <c:pt idx="4">
                  <c:v>0</c:v>
                </c:pt>
                <c:pt idx="5">
                  <c:v>0</c:v>
                </c:pt>
                <c:pt idx="6">
                  <c:v>0</c:v>
                </c:pt>
                <c:pt idx="7">
                  <c:v>30</c:v>
                </c:pt>
              </c:numCache>
            </c:numRef>
          </c:val>
          <c:extLst>
            <c:ext xmlns:c16="http://schemas.microsoft.com/office/drawing/2014/chart" uri="{C3380CC4-5D6E-409C-BE32-E72D297353CC}">
              <c16:uniqueId val="{00000015-4D6C-48CD-96B5-1CE860C0276B}"/>
            </c:ext>
          </c:extLst>
        </c:ser>
        <c:dLbls>
          <c:showLegendKey val="0"/>
          <c:showVal val="0"/>
          <c:showCatName val="0"/>
          <c:showSerName val="0"/>
          <c:showPercent val="0"/>
          <c:showBubbleSize val="0"/>
        </c:dLbls>
        <c:axId val="1799686152"/>
        <c:axId val="1799688200"/>
      </c:radarChart>
      <c:catAx>
        <c:axId val="1799686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9688200"/>
        <c:crosses val="autoZero"/>
        <c:auto val="1"/>
        <c:lblAlgn val="ctr"/>
        <c:lblOffset val="100"/>
        <c:noMultiLvlLbl val="0"/>
      </c:catAx>
      <c:valAx>
        <c:axId val="1799688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968615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Normalised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Surprised!$H$2</c:f>
              <c:strCache>
                <c:ptCount val="1"/>
                <c:pt idx="0">
                  <c:v>Length</c:v>
                </c:pt>
              </c:strCache>
            </c:strRef>
          </c:tx>
          <c:spPr>
            <a:ln w="28575" cap="rnd">
              <a:solidFill>
                <a:schemeClr val="accent1"/>
              </a:solidFill>
              <a:round/>
            </a:ln>
            <a:effectLst/>
          </c:spPr>
          <c:marker>
            <c:symbol val="none"/>
          </c:marker>
          <c:val>
            <c:numRef>
              <c:f>Surprised!$H$3:$H$13</c:f>
              <c:numCache>
                <c:formatCode>General</c:formatCode>
                <c:ptCount val="11"/>
                <c:pt idx="0">
                  <c:v>0.12</c:v>
                </c:pt>
                <c:pt idx="1">
                  <c:v>0.25</c:v>
                </c:pt>
                <c:pt idx="2">
                  <c:v>0.44</c:v>
                </c:pt>
                <c:pt idx="3">
                  <c:v>0.57999999999999996</c:v>
                </c:pt>
                <c:pt idx="4">
                  <c:v>0.28999999999999998</c:v>
                </c:pt>
                <c:pt idx="5">
                  <c:v>0.43</c:v>
                </c:pt>
                <c:pt idx="6">
                  <c:v>0.39</c:v>
                </c:pt>
                <c:pt idx="7">
                  <c:v>0.65</c:v>
                </c:pt>
                <c:pt idx="8">
                  <c:v>0.79</c:v>
                </c:pt>
                <c:pt idx="9">
                  <c:v>0.69</c:v>
                </c:pt>
                <c:pt idx="10">
                  <c:v>1</c:v>
                </c:pt>
              </c:numCache>
            </c:numRef>
          </c:val>
          <c:smooth val="0"/>
          <c:extLst>
            <c:ext xmlns:c16="http://schemas.microsoft.com/office/drawing/2014/chart" uri="{C3380CC4-5D6E-409C-BE32-E72D297353CC}">
              <c16:uniqueId val="{00000001-EB69-4EF6-A8CB-36A109DC71D3}"/>
            </c:ext>
          </c:extLst>
        </c:ser>
        <c:ser>
          <c:idx val="1"/>
          <c:order val="1"/>
          <c:tx>
            <c:strRef>
              <c:f>Surprised!$I$2</c:f>
              <c:strCache>
                <c:ptCount val="1"/>
                <c:pt idx="0">
                  <c:v>Readibility</c:v>
                </c:pt>
              </c:strCache>
            </c:strRef>
          </c:tx>
          <c:spPr>
            <a:ln w="28575" cap="rnd">
              <a:solidFill>
                <a:schemeClr val="accent2"/>
              </a:solidFill>
              <a:round/>
            </a:ln>
            <a:effectLst/>
          </c:spPr>
          <c:marker>
            <c:symbol val="none"/>
          </c:marker>
          <c:val>
            <c:numRef>
              <c:f>Surprised!$I$3:$I$13</c:f>
              <c:numCache>
                <c:formatCode>General</c:formatCode>
                <c:ptCount val="11"/>
                <c:pt idx="0">
                  <c:v>1</c:v>
                </c:pt>
                <c:pt idx="1">
                  <c:v>0.55684210526315792</c:v>
                </c:pt>
                <c:pt idx="2">
                  <c:v>0.64315789473684215</c:v>
                </c:pt>
                <c:pt idx="3">
                  <c:v>0.66947368421052633</c:v>
                </c:pt>
                <c:pt idx="4">
                  <c:v>0.72315789473684211</c:v>
                </c:pt>
                <c:pt idx="5">
                  <c:v>0.46421052631578946</c:v>
                </c:pt>
                <c:pt idx="6">
                  <c:v>0.69157894736842107</c:v>
                </c:pt>
                <c:pt idx="7">
                  <c:v>0.65473684210526317</c:v>
                </c:pt>
                <c:pt idx="8">
                  <c:v>0.67263157894736836</c:v>
                </c:pt>
                <c:pt idx="9">
                  <c:v>0.49578947368421056</c:v>
                </c:pt>
                <c:pt idx="10">
                  <c:v>0.55684210526315792</c:v>
                </c:pt>
              </c:numCache>
            </c:numRef>
          </c:val>
          <c:smooth val="0"/>
          <c:extLst>
            <c:ext xmlns:c16="http://schemas.microsoft.com/office/drawing/2014/chart" uri="{C3380CC4-5D6E-409C-BE32-E72D297353CC}">
              <c16:uniqueId val="{00000003-EB69-4EF6-A8CB-36A109DC71D3}"/>
            </c:ext>
          </c:extLst>
        </c:ser>
        <c:ser>
          <c:idx val="2"/>
          <c:order val="2"/>
          <c:tx>
            <c:strRef>
              <c:f>Surprised!$J$2</c:f>
              <c:strCache>
                <c:ptCount val="1"/>
                <c:pt idx="0">
                  <c:v>Negative</c:v>
                </c:pt>
              </c:strCache>
            </c:strRef>
          </c:tx>
          <c:spPr>
            <a:ln w="28575" cap="rnd">
              <a:solidFill>
                <a:schemeClr val="accent3"/>
              </a:solidFill>
              <a:round/>
            </a:ln>
            <a:effectLst/>
          </c:spPr>
          <c:marker>
            <c:symbol val="none"/>
          </c:marker>
          <c:val>
            <c:numRef>
              <c:f>Surprised!$J$3:$J$13</c:f>
              <c:numCache>
                <c:formatCode>General</c:formatCode>
                <c:ptCount val="11"/>
                <c:pt idx="0">
                  <c:v>0</c:v>
                </c:pt>
                <c:pt idx="1">
                  <c:v>0</c:v>
                </c:pt>
                <c:pt idx="2">
                  <c:v>0</c:v>
                </c:pt>
                <c:pt idx="3">
                  <c:v>0</c:v>
                </c:pt>
                <c:pt idx="4">
                  <c:v>0.157</c:v>
                </c:pt>
                <c:pt idx="5">
                  <c:v>0</c:v>
                </c:pt>
                <c:pt idx="6">
                  <c:v>3.5000000000000003E-2</c:v>
                </c:pt>
                <c:pt idx="7">
                  <c:v>0</c:v>
                </c:pt>
                <c:pt idx="8">
                  <c:v>0</c:v>
                </c:pt>
                <c:pt idx="9">
                  <c:v>0</c:v>
                </c:pt>
                <c:pt idx="10">
                  <c:v>2.7999999999999997E-2</c:v>
                </c:pt>
              </c:numCache>
            </c:numRef>
          </c:val>
          <c:smooth val="0"/>
          <c:extLst>
            <c:ext xmlns:c16="http://schemas.microsoft.com/office/drawing/2014/chart" uri="{C3380CC4-5D6E-409C-BE32-E72D297353CC}">
              <c16:uniqueId val="{00000005-EB69-4EF6-A8CB-36A109DC71D3}"/>
            </c:ext>
          </c:extLst>
        </c:ser>
        <c:ser>
          <c:idx val="3"/>
          <c:order val="3"/>
          <c:tx>
            <c:strRef>
              <c:f>Surprised!$K$2</c:f>
              <c:strCache>
                <c:ptCount val="1"/>
                <c:pt idx="0">
                  <c:v>Neutral</c:v>
                </c:pt>
              </c:strCache>
            </c:strRef>
          </c:tx>
          <c:spPr>
            <a:ln w="28575" cap="rnd">
              <a:solidFill>
                <a:schemeClr val="accent4"/>
              </a:solidFill>
              <a:round/>
            </a:ln>
            <a:effectLst/>
          </c:spPr>
          <c:marker>
            <c:symbol val="none"/>
          </c:marker>
          <c:val>
            <c:numRef>
              <c:f>Surprised!$K$3:$K$13</c:f>
              <c:numCache>
                <c:formatCode>General</c:formatCode>
                <c:ptCount val="11"/>
                <c:pt idx="0">
                  <c:v>0.78099999999999992</c:v>
                </c:pt>
                <c:pt idx="1">
                  <c:v>0.69299999999999995</c:v>
                </c:pt>
                <c:pt idx="2">
                  <c:v>0.69099999999999995</c:v>
                </c:pt>
                <c:pt idx="3">
                  <c:v>0.72299999999999998</c:v>
                </c:pt>
                <c:pt idx="4">
                  <c:v>0.84299999999999997</c:v>
                </c:pt>
                <c:pt idx="5">
                  <c:v>0.94299999999999995</c:v>
                </c:pt>
                <c:pt idx="6">
                  <c:v>0.8640000000000001</c:v>
                </c:pt>
                <c:pt idx="7">
                  <c:v>0.74900000000000011</c:v>
                </c:pt>
                <c:pt idx="8">
                  <c:v>0.83499999999999996</c:v>
                </c:pt>
                <c:pt idx="9">
                  <c:v>0.80400000000000005</c:v>
                </c:pt>
                <c:pt idx="10">
                  <c:v>0.82099999999999995</c:v>
                </c:pt>
              </c:numCache>
            </c:numRef>
          </c:val>
          <c:smooth val="0"/>
          <c:extLst>
            <c:ext xmlns:c16="http://schemas.microsoft.com/office/drawing/2014/chart" uri="{C3380CC4-5D6E-409C-BE32-E72D297353CC}">
              <c16:uniqueId val="{00000007-EB69-4EF6-A8CB-36A109DC71D3}"/>
            </c:ext>
          </c:extLst>
        </c:ser>
        <c:ser>
          <c:idx val="4"/>
          <c:order val="4"/>
          <c:tx>
            <c:strRef>
              <c:f>Surprised!$L$2</c:f>
              <c:strCache>
                <c:ptCount val="1"/>
                <c:pt idx="0">
                  <c:v>Positive</c:v>
                </c:pt>
              </c:strCache>
            </c:strRef>
          </c:tx>
          <c:spPr>
            <a:ln w="28575" cap="rnd">
              <a:solidFill>
                <a:schemeClr val="accent5"/>
              </a:solidFill>
              <a:round/>
            </a:ln>
            <a:effectLst/>
          </c:spPr>
          <c:marker>
            <c:symbol val="none"/>
          </c:marker>
          <c:val>
            <c:numRef>
              <c:f>Surprised!$L$3:$L$13</c:f>
              <c:numCache>
                <c:formatCode>General</c:formatCode>
                <c:ptCount val="11"/>
                <c:pt idx="0">
                  <c:v>0.21899999999999997</c:v>
                </c:pt>
                <c:pt idx="1">
                  <c:v>0.30499999999999999</c:v>
                </c:pt>
                <c:pt idx="2">
                  <c:v>0.30499999999999999</c:v>
                </c:pt>
                <c:pt idx="3">
                  <c:v>0.27600000000000002</c:v>
                </c:pt>
                <c:pt idx="4">
                  <c:v>0</c:v>
                </c:pt>
                <c:pt idx="5">
                  <c:v>5.5999999999999994E-2</c:v>
                </c:pt>
                <c:pt idx="6">
                  <c:v>0.10199999999999999</c:v>
                </c:pt>
                <c:pt idx="7">
                  <c:v>0.251</c:v>
                </c:pt>
                <c:pt idx="8">
                  <c:v>0.16500000000000001</c:v>
                </c:pt>
                <c:pt idx="9">
                  <c:v>0.19600000000000001</c:v>
                </c:pt>
                <c:pt idx="10">
                  <c:v>0.151</c:v>
                </c:pt>
              </c:numCache>
            </c:numRef>
          </c:val>
          <c:smooth val="0"/>
          <c:extLst>
            <c:ext xmlns:c16="http://schemas.microsoft.com/office/drawing/2014/chart" uri="{C3380CC4-5D6E-409C-BE32-E72D297353CC}">
              <c16:uniqueId val="{00000009-EB69-4EF6-A8CB-36A109DC71D3}"/>
            </c:ext>
          </c:extLst>
        </c:ser>
        <c:dLbls>
          <c:showLegendKey val="0"/>
          <c:showVal val="0"/>
          <c:showCatName val="0"/>
          <c:showSerName val="0"/>
          <c:showPercent val="0"/>
          <c:showBubbleSize val="0"/>
        </c:dLbls>
        <c:smooth val="0"/>
        <c:axId val="1328711175"/>
        <c:axId val="1693929991"/>
      </c:lineChart>
      <c:catAx>
        <c:axId val="132871117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3929991"/>
        <c:crosses val="autoZero"/>
        <c:auto val="1"/>
        <c:lblAlgn val="ctr"/>
        <c:lblOffset val="100"/>
        <c:noMultiLvlLbl val="0"/>
      </c:catAx>
      <c:valAx>
        <c:axId val="16939299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87111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Plutchik's model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marker"/>
        <c:varyColors val="0"/>
        <c:ser>
          <c:idx val="0"/>
          <c:order val="0"/>
          <c:tx>
            <c:v>Response1</c:v>
          </c:tx>
          <c:spPr>
            <a:ln w="28575" cap="rnd">
              <a:solidFill>
                <a:srgbClr val="FF0000"/>
              </a:solidFill>
              <a:prstDash val="solid"/>
              <a:round/>
            </a:ln>
            <a:effectLst/>
          </c:spPr>
          <c:marker>
            <c:symbol val="none"/>
          </c:marker>
          <c:cat>
            <c:strRef>
              <c:f>Neutral!$Q$2:$X$2</c:f>
              <c:strCache>
                <c:ptCount val="8"/>
                <c:pt idx="0">
                  <c:v>Joy</c:v>
                </c:pt>
                <c:pt idx="1">
                  <c:v>Trust</c:v>
                </c:pt>
                <c:pt idx="2">
                  <c:v>Fear</c:v>
                </c:pt>
                <c:pt idx="3">
                  <c:v>Surprise</c:v>
                </c:pt>
                <c:pt idx="4">
                  <c:v>Sadness</c:v>
                </c:pt>
                <c:pt idx="5">
                  <c:v>Disgust</c:v>
                </c:pt>
                <c:pt idx="6">
                  <c:v>Anger</c:v>
                </c:pt>
                <c:pt idx="7">
                  <c:v>Anticipation</c:v>
                </c:pt>
              </c:strCache>
            </c:strRef>
          </c:cat>
          <c:val>
            <c:numRef>
              <c:f>Neutral!$Q$3:$X$3</c:f>
              <c:numCache>
                <c:formatCode>General</c:formatCode>
                <c:ptCount val="8"/>
                <c:pt idx="0">
                  <c:v>70</c:v>
                </c:pt>
                <c:pt idx="1">
                  <c:v>40</c:v>
                </c:pt>
                <c:pt idx="2">
                  <c:v>0</c:v>
                </c:pt>
                <c:pt idx="3">
                  <c:v>10</c:v>
                </c:pt>
                <c:pt idx="4">
                  <c:v>0</c:v>
                </c:pt>
                <c:pt idx="5">
                  <c:v>0</c:v>
                </c:pt>
                <c:pt idx="6">
                  <c:v>0</c:v>
                </c:pt>
                <c:pt idx="7">
                  <c:v>50</c:v>
                </c:pt>
              </c:numCache>
            </c:numRef>
          </c:val>
          <c:extLst>
            <c:ext xmlns:c16="http://schemas.microsoft.com/office/drawing/2014/chart" uri="{C3380CC4-5D6E-409C-BE32-E72D297353CC}">
              <c16:uniqueId val="{00000001-2D9B-4C4D-B189-421228653F54}"/>
            </c:ext>
          </c:extLst>
        </c:ser>
        <c:ser>
          <c:idx val="1"/>
          <c:order val="1"/>
          <c:tx>
            <c:v>Response2</c:v>
          </c:tx>
          <c:spPr>
            <a:ln w="28575" cap="rnd">
              <a:solidFill>
                <a:srgbClr val="FF0000"/>
              </a:solidFill>
              <a:prstDash val="solid"/>
              <a:round/>
            </a:ln>
            <a:effectLst/>
          </c:spPr>
          <c:marker>
            <c:symbol val="none"/>
          </c:marker>
          <c:cat>
            <c:strRef>
              <c:f>Neutral!$Q$2:$X$2</c:f>
              <c:strCache>
                <c:ptCount val="8"/>
                <c:pt idx="0">
                  <c:v>Joy</c:v>
                </c:pt>
                <c:pt idx="1">
                  <c:v>Trust</c:v>
                </c:pt>
                <c:pt idx="2">
                  <c:v>Fear</c:v>
                </c:pt>
                <c:pt idx="3">
                  <c:v>Surprise</c:v>
                </c:pt>
                <c:pt idx="4">
                  <c:v>Sadness</c:v>
                </c:pt>
                <c:pt idx="5">
                  <c:v>Disgust</c:v>
                </c:pt>
                <c:pt idx="6">
                  <c:v>Anger</c:v>
                </c:pt>
                <c:pt idx="7">
                  <c:v>Anticipation</c:v>
                </c:pt>
              </c:strCache>
            </c:strRef>
          </c:cat>
          <c:val>
            <c:numRef>
              <c:f>Neutral!$Q$4:$X$4</c:f>
              <c:numCache>
                <c:formatCode>General</c:formatCode>
                <c:ptCount val="8"/>
                <c:pt idx="0">
                  <c:v>60</c:v>
                </c:pt>
                <c:pt idx="1">
                  <c:v>50</c:v>
                </c:pt>
                <c:pt idx="2">
                  <c:v>0</c:v>
                </c:pt>
                <c:pt idx="3">
                  <c:v>30</c:v>
                </c:pt>
                <c:pt idx="4">
                  <c:v>0</c:v>
                </c:pt>
                <c:pt idx="5">
                  <c:v>0</c:v>
                </c:pt>
                <c:pt idx="6">
                  <c:v>0</c:v>
                </c:pt>
                <c:pt idx="7">
                  <c:v>40</c:v>
                </c:pt>
              </c:numCache>
            </c:numRef>
          </c:val>
          <c:extLst>
            <c:ext xmlns:c16="http://schemas.microsoft.com/office/drawing/2014/chart" uri="{C3380CC4-5D6E-409C-BE32-E72D297353CC}">
              <c16:uniqueId val="{00000003-2D9B-4C4D-B189-421228653F54}"/>
            </c:ext>
          </c:extLst>
        </c:ser>
        <c:ser>
          <c:idx val="2"/>
          <c:order val="2"/>
          <c:tx>
            <c:v>Response3</c:v>
          </c:tx>
          <c:spPr>
            <a:ln w="28575" cap="rnd">
              <a:solidFill>
                <a:srgbClr val="FFC000"/>
              </a:solidFill>
              <a:prstDash val="solid"/>
              <a:round/>
            </a:ln>
            <a:effectLst/>
          </c:spPr>
          <c:marker>
            <c:symbol val="none"/>
          </c:marker>
          <c:cat>
            <c:strRef>
              <c:f>Neutral!$Q$2:$X$2</c:f>
              <c:strCache>
                <c:ptCount val="8"/>
                <c:pt idx="0">
                  <c:v>Joy</c:v>
                </c:pt>
                <c:pt idx="1">
                  <c:v>Trust</c:v>
                </c:pt>
                <c:pt idx="2">
                  <c:v>Fear</c:v>
                </c:pt>
                <c:pt idx="3">
                  <c:v>Surprise</c:v>
                </c:pt>
                <c:pt idx="4">
                  <c:v>Sadness</c:v>
                </c:pt>
                <c:pt idx="5">
                  <c:v>Disgust</c:v>
                </c:pt>
                <c:pt idx="6">
                  <c:v>Anger</c:v>
                </c:pt>
                <c:pt idx="7">
                  <c:v>Anticipation</c:v>
                </c:pt>
              </c:strCache>
            </c:strRef>
          </c:cat>
          <c:val>
            <c:numRef>
              <c:f>Neutral!$Q$5:$X$5</c:f>
              <c:numCache>
                <c:formatCode>General</c:formatCode>
                <c:ptCount val="8"/>
                <c:pt idx="0">
                  <c:v>80</c:v>
                </c:pt>
                <c:pt idx="1">
                  <c:v>30</c:v>
                </c:pt>
                <c:pt idx="2">
                  <c:v>0</c:v>
                </c:pt>
                <c:pt idx="3">
                  <c:v>10</c:v>
                </c:pt>
                <c:pt idx="4">
                  <c:v>0</c:v>
                </c:pt>
                <c:pt idx="5">
                  <c:v>0</c:v>
                </c:pt>
                <c:pt idx="6">
                  <c:v>0</c:v>
                </c:pt>
                <c:pt idx="7">
                  <c:v>20</c:v>
                </c:pt>
              </c:numCache>
            </c:numRef>
          </c:val>
          <c:extLst>
            <c:ext xmlns:c16="http://schemas.microsoft.com/office/drawing/2014/chart" uri="{C3380CC4-5D6E-409C-BE32-E72D297353CC}">
              <c16:uniqueId val="{00000005-2D9B-4C4D-B189-421228653F54}"/>
            </c:ext>
          </c:extLst>
        </c:ser>
        <c:ser>
          <c:idx val="3"/>
          <c:order val="3"/>
          <c:tx>
            <c:v>Response4</c:v>
          </c:tx>
          <c:spPr>
            <a:ln w="28575" cap="rnd">
              <a:solidFill>
                <a:srgbClr val="FFC000"/>
              </a:solidFill>
              <a:prstDash val="solid"/>
              <a:round/>
            </a:ln>
            <a:effectLst/>
          </c:spPr>
          <c:marker>
            <c:symbol val="none"/>
          </c:marker>
          <c:cat>
            <c:strRef>
              <c:f>Neutral!$Q$2:$X$2</c:f>
              <c:strCache>
                <c:ptCount val="8"/>
                <c:pt idx="0">
                  <c:v>Joy</c:v>
                </c:pt>
                <c:pt idx="1">
                  <c:v>Trust</c:v>
                </c:pt>
                <c:pt idx="2">
                  <c:v>Fear</c:v>
                </c:pt>
                <c:pt idx="3">
                  <c:v>Surprise</c:v>
                </c:pt>
                <c:pt idx="4">
                  <c:v>Sadness</c:v>
                </c:pt>
                <c:pt idx="5">
                  <c:v>Disgust</c:v>
                </c:pt>
                <c:pt idx="6">
                  <c:v>Anger</c:v>
                </c:pt>
                <c:pt idx="7">
                  <c:v>Anticipation</c:v>
                </c:pt>
              </c:strCache>
            </c:strRef>
          </c:cat>
          <c:val>
            <c:numRef>
              <c:f>Neutral!$Q$6:$X$6</c:f>
              <c:numCache>
                <c:formatCode>General</c:formatCode>
                <c:ptCount val="8"/>
                <c:pt idx="0">
                  <c:v>75</c:v>
                </c:pt>
                <c:pt idx="1">
                  <c:v>40</c:v>
                </c:pt>
                <c:pt idx="2">
                  <c:v>0</c:v>
                </c:pt>
                <c:pt idx="3">
                  <c:v>10</c:v>
                </c:pt>
                <c:pt idx="4">
                  <c:v>0</c:v>
                </c:pt>
                <c:pt idx="5">
                  <c:v>0</c:v>
                </c:pt>
                <c:pt idx="6">
                  <c:v>0</c:v>
                </c:pt>
                <c:pt idx="7">
                  <c:v>30</c:v>
                </c:pt>
              </c:numCache>
            </c:numRef>
          </c:val>
          <c:extLst>
            <c:ext xmlns:c16="http://schemas.microsoft.com/office/drawing/2014/chart" uri="{C3380CC4-5D6E-409C-BE32-E72D297353CC}">
              <c16:uniqueId val="{00000007-2D9B-4C4D-B189-421228653F54}"/>
            </c:ext>
          </c:extLst>
        </c:ser>
        <c:ser>
          <c:idx val="4"/>
          <c:order val="4"/>
          <c:tx>
            <c:v>Response5</c:v>
          </c:tx>
          <c:spPr>
            <a:ln w="28575" cap="rnd">
              <a:solidFill>
                <a:srgbClr val="FFFF00"/>
              </a:solidFill>
              <a:prstDash val="solid"/>
              <a:round/>
            </a:ln>
            <a:effectLst/>
          </c:spPr>
          <c:marker>
            <c:symbol val="none"/>
          </c:marker>
          <c:cat>
            <c:strRef>
              <c:f>Neutral!$Q$2:$X$2</c:f>
              <c:strCache>
                <c:ptCount val="8"/>
                <c:pt idx="0">
                  <c:v>Joy</c:v>
                </c:pt>
                <c:pt idx="1">
                  <c:v>Trust</c:v>
                </c:pt>
                <c:pt idx="2">
                  <c:v>Fear</c:v>
                </c:pt>
                <c:pt idx="3">
                  <c:v>Surprise</c:v>
                </c:pt>
                <c:pt idx="4">
                  <c:v>Sadness</c:v>
                </c:pt>
                <c:pt idx="5">
                  <c:v>Disgust</c:v>
                </c:pt>
                <c:pt idx="6">
                  <c:v>Anger</c:v>
                </c:pt>
                <c:pt idx="7">
                  <c:v>Anticipation</c:v>
                </c:pt>
              </c:strCache>
            </c:strRef>
          </c:cat>
          <c:val>
            <c:numRef>
              <c:f>Neutral!$Q$7:$X$7</c:f>
              <c:numCache>
                <c:formatCode>General</c:formatCode>
                <c:ptCount val="8"/>
                <c:pt idx="0">
                  <c:v>20</c:v>
                </c:pt>
                <c:pt idx="1">
                  <c:v>30</c:v>
                </c:pt>
                <c:pt idx="2">
                  <c:v>70</c:v>
                </c:pt>
                <c:pt idx="3">
                  <c:v>20</c:v>
                </c:pt>
                <c:pt idx="4">
                  <c:v>30</c:v>
                </c:pt>
                <c:pt idx="5">
                  <c:v>0</c:v>
                </c:pt>
                <c:pt idx="6">
                  <c:v>0</c:v>
                </c:pt>
                <c:pt idx="7">
                  <c:v>40</c:v>
                </c:pt>
              </c:numCache>
            </c:numRef>
          </c:val>
          <c:extLst>
            <c:ext xmlns:c16="http://schemas.microsoft.com/office/drawing/2014/chart" uri="{C3380CC4-5D6E-409C-BE32-E72D297353CC}">
              <c16:uniqueId val="{00000009-2D9B-4C4D-B189-421228653F54}"/>
            </c:ext>
          </c:extLst>
        </c:ser>
        <c:ser>
          <c:idx val="5"/>
          <c:order val="5"/>
          <c:tx>
            <c:v>Response6</c:v>
          </c:tx>
          <c:spPr>
            <a:ln w="28575" cap="rnd">
              <a:solidFill>
                <a:srgbClr val="FFFF00"/>
              </a:solidFill>
              <a:prstDash val="solid"/>
              <a:round/>
            </a:ln>
            <a:effectLst/>
          </c:spPr>
          <c:marker>
            <c:symbol val="none"/>
          </c:marker>
          <c:cat>
            <c:strRef>
              <c:f>Neutral!$Q$2:$X$2</c:f>
              <c:strCache>
                <c:ptCount val="8"/>
                <c:pt idx="0">
                  <c:v>Joy</c:v>
                </c:pt>
                <c:pt idx="1">
                  <c:v>Trust</c:v>
                </c:pt>
                <c:pt idx="2">
                  <c:v>Fear</c:v>
                </c:pt>
                <c:pt idx="3">
                  <c:v>Surprise</c:v>
                </c:pt>
                <c:pt idx="4">
                  <c:v>Sadness</c:v>
                </c:pt>
                <c:pt idx="5">
                  <c:v>Disgust</c:v>
                </c:pt>
                <c:pt idx="6">
                  <c:v>Anger</c:v>
                </c:pt>
                <c:pt idx="7">
                  <c:v>Anticipation</c:v>
                </c:pt>
              </c:strCache>
            </c:strRef>
          </c:cat>
          <c:val>
            <c:numRef>
              <c:f>Neutral!$Q$8:$X$8</c:f>
              <c:numCache>
                <c:formatCode>General</c:formatCode>
                <c:ptCount val="8"/>
                <c:pt idx="0">
                  <c:v>15</c:v>
                </c:pt>
                <c:pt idx="1">
                  <c:v>50</c:v>
                </c:pt>
                <c:pt idx="2">
                  <c:v>70</c:v>
                </c:pt>
                <c:pt idx="3">
                  <c:v>30</c:v>
                </c:pt>
                <c:pt idx="4">
                  <c:v>20</c:v>
                </c:pt>
                <c:pt idx="5">
                  <c:v>0</c:v>
                </c:pt>
                <c:pt idx="6">
                  <c:v>0</c:v>
                </c:pt>
                <c:pt idx="7">
                  <c:v>40</c:v>
                </c:pt>
              </c:numCache>
            </c:numRef>
          </c:val>
          <c:extLst>
            <c:ext xmlns:c16="http://schemas.microsoft.com/office/drawing/2014/chart" uri="{C3380CC4-5D6E-409C-BE32-E72D297353CC}">
              <c16:uniqueId val="{0000000B-2D9B-4C4D-B189-421228653F54}"/>
            </c:ext>
          </c:extLst>
        </c:ser>
        <c:ser>
          <c:idx val="6"/>
          <c:order val="6"/>
          <c:tx>
            <c:v>Response7</c:v>
          </c:tx>
          <c:spPr>
            <a:ln w="28575" cap="rnd">
              <a:solidFill>
                <a:srgbClr val="92D050"/>
              </a:solidFill>
              <a:prstDash val="solid"/>
              <a:round/>
            </a:ln>
            <a:effectLst/>
          </c:spPr>
          <c:marker>
            <c:symbol val="none"/>
          </c:marker>
          <c:cat>
            <c:strRef>
              <c:f>Neutral!$Q$2:$X$2</c:f>
              <c:strCache>
                <c:ptCount val="8"/>
                <c:pt idx="0">
                  <c:v>Joy</c:v>
                </c:pt>
                <c:pt idx="1">
                  <c:v>Trust</c:v>
                </c:pt>
                <c:pt idx="2">
                  <c:v>Fear</c:v>
                </c:pt>
                <c:pt idx="3">
                  <c:v>Surprise</c:v>
                </c:pt>
                <c:pt idx="4">
                  <c:v>Sadness</c:v>
                </c:pt>
                <c:pt idx="5">
                  <c:v>Disgust</c:v>
                </c:pt>
                <c:pt idx="6">
                  <c:v>Anger</c:v>
                </c:pt>
                <c:pt idx="7">
                  <c:v>Anticipation</c:v>
                </c:pt>
              </c:strCache>
            </c:strRef>
          </c:cat>
          <c:val>
            <c:numRef>
              <c:f>Neutral!$Q$9:$X$9</c:f>
              <c:numCache>
                <c:formatCode>General</c:formatCode>
                <c:ptCount val="8"/>
                <c:pt idx="0">
                  <c:v>50</c:v>
                </c:pt>
                <c:pt idx="1">
                  <c:v>40</c:v>
                </c:pt>
                <c:pt idx="2">
                  <c:v>50</c:v>
                </c:pt>
                <c:pt idx="3">
                  <c:v>10</c:v>
                </c:pt>
                <c:pt idx="4">
                  <c:v>20</c:v>
                </c:pt>
                <c:pt idx="5">
                  <c:v>0</c:v>
                </c:pt>
                <c:pt idx="6">
                  <c:v>0</c:v>
                </c:pt>
                <c:pt idx="7">
                  <c:v>60</c:v>
                </c:pt>
              </c:numCache>
            </c:numRef>
          </c:val>
          <c:extLst>
            <c:ext xmlns:c16="http://schemas.microsoft.com/office/drawing/2014/chart" uri="{C3380CC4-5D6E-409C-BE32-E72D297353CC}">
              <c16:uniqueId val="{0000000D-2D9B-4C4D-B189-421228653F54}"/>
            </c:ext>
          </c:extLst>
        </c:ser>
        <c:ser>
          <c:idx val="7"/>
          <c:order val="7"/>
          <c:tx>
            <c:v>Response8</c:v>
          </c:tx>
          <c:spPr>
            <a:ln w="28575" cap="rnd">
              <a:solidFill>
                <a:srgbClr val="92D050"/>
              </a:solidFill>
              <a:prstDash val="solid"/>
              <a:round/>
            </a:ln>
            <a:effectLst/>
          </c:spPr>
          <c:marker>
            <c:symbol val="none"/>
          </c:marker>
          <c:cat>
            <c:strRef>
              <c:f>Neutral!$Q$2:$X$2</c:f>
              <c:strCache>
                <c:ptCount val="8"/>
                <c:pt idx="0">
                  <c:v>Joy</c:v>
                </c:pt>
                <c:pt idx="1">
                  <c:v>Trust</c:v>
                </c:pt>
                <c:pt idx="2">
                  <c:v>Fear</c:v>
                </c:pt>
                <c:pt idx="3">
                  <c:v>Surprise</c:v>
                </c:pt>
                <c:pt idx="4">
                  <c:v>Sadness</c:v>
                </c:pt>
                <c:pt idx="5">
                  <c:v>Disgust</c:v>
                </c:pt>
                <c:pt idx="6">
                  <c:v>Anger</c:v>
                </c:pt>
                <c:pt idx="7">
                  <c:v>Anticipation</c:v>
                </c:pt>
              </c:strCache>
            </c:strRef>
          </c:cat>
          <c:val>
            <c:numRef>
              <c:f>Neutral!$Q$10:$X$10</c:f>
              <c:numCache>
                <c:formatCode>General</c:formatCode>
                <c:ptCount val="8"/>
                <c:pt idx="0">
                  <c:v>70</c:v>
                </c:pt>
                <c:pt idx="1">
                  <c:v>60</c:v>
                </c:pt>
                <c:pt idx="2">
                  <c:v>40</c:v>
                </c:pt>
                <c:pt idx="3">
                  <c:v>30</c:v>
                </c:pt>
                <c:pt idx="4">
                  <c:v>20</c:v>
                </c:pt>
                <c:pt idx="5">
                  <c:v>0</c:v>
                </c:pt>
                <c:pt idx="6">
                  <c:v>0</c:v>
                </c:pt>
                <c:pt idx="7">
                  <c:v>70</c:v>
                </c:pt>
              </c:numCache>
            </c:numRef>
          </c:val>
          <c:extLst>
            <c:ext xmlns:c16="http://schemas.microsoft.com/office/drawing/2014/chart" uri="{C3380CC4-5D6E-409C-BE32-E72D297353CC}">
              <c16:uniqueId val="{0000000F-2D9B-4C4D-B189-421228653F54}"/>
            </c:ext>
          </c:extLst>
        </c:ser>
        <c:ser>
          <c:idx val="8"/>
          <c:order val="8"/>
          <c:tx>
            <c:v>Response9</c:v>
          </c:tx>
          <c:spPr>
            <a:ln w="28575" cap="rnd">
              <a:solidFill>
                <a:srgbClr val="00B0F0"/>
              </a:solidFill>
              <a:prstDash val="solid"/>
              <a:round/>
            </a:ln>
            <a:effectLst/>
          </c:spPr>
          <c:marker>
            <c:symbol val="none"/>
          </c:marker>
          <c:cat>
            <c:strRef>
              <c:f>Neutral!$Q$2:$X$2</c:f>
              <c:strCache>
                <c:ptCount val="8"/>
                <c:pt idx="0">
                  <c:v>Joy</c:v>
                </c:pt>
                <c:pt idx="1">
                  <c:v>Trust</c:v>
                </c:pt>
                <c:pt idx="2">
                  <c:v>Fear</c:v>
                </c:pt>
                <c:pt idx="3">
                  <c:v>Surprise</c:v>
                </c:pt>
                <c:pt idx="4">
                  <c:v>Sadness</c:v>
                </c:pt>
                <c:pt idx="5">
                  <c:v>Disgust</c:v>
                </c:pt>
                <c:pt idx="6">
                  <c:v>Anger</c:v>
                </c:pt>
                <c:pt idx="7">
                  <c:v>Anticipation</c:v>
                </c:pt>
              </c:strCache>
            </c:strRef>
          </c:cat>
          <c:val>
            <c:numRef>
              <c:f>Neutral!$Q$11:$X$11</c:f>
              <c:numCache>
                <c:formatCode>General</c:formatCode>
                <c:ptCount val="8"/>
                <c:pt idx="0">
                  <c:v>30</c:v>
                </c:pt>
                <c:pt idx="1">
                  <c:v>70</c:v>
                </c:pt>
                <c:pt idx="2">
                  <c:v>0</c:v>
                </c:pt>
                <c:pt idx="3">
                  <c:v>40</c:v>
                </c:pt>
                <c:pt idx="4">
                  <c:v>0</c:v>
                </c:pt>
                <c:pt idx="5">
                  <c:v>0</c:v>
                </c:pt>
                <c:pt idx="6">
                  <c:v>0</c:v>
                </c:pt>
                <c:pt idx="7">
                  <c:v>50</c:v>
                </c:pt>
              </c:numCache>
            </c:numRef>
          </c:val>
          <c:extLst>
            <c:ext xmlns:c16="http://schemas.microsoft.com/office/drawing/2014/chart" uri="{C3380CC4-5D6E-409C-BE32-E72D297353CC}">
              <c16:uniqueId val="{00000011-2D9B-4C4D-B189-421228653F54}"/>
            </c:ext>
          </c:extLst>
        </c:ser>
        <c:ser>
          <c:idx val="9"/>
          <c:order val="9"/>
          <c:tx>
            <c:v>Response10</c:v>
          </c:tx>
          <c:spPr>
            <a:ln w="28575" cap="rnd">
              <a:solidFill>
                <a:srgbClr val="00B0F0"/>
              </a:solidFill>
              <a:prstDash val="solid"/>
              <a:round/>
            </a:ln>
            <a:effectLst/>
          </c:spPr>
          <c:marker>
            <c:symbol val="none"/>
          </c:marker>
          <c:cat>
            <c:strRef>
              <c:f>Neutral!$Q$2:$X$2</c:f>
              <c:strCache>
                <c:ptCount val="8"/>
                <c:pt idx="0">
                  <c:v>Joy</c:v>
                </c:pt>
                <c:pt idx="1">
                  <c:v>Trust</c:v>
                </c:pt>
                <c:pt idx="2">
                  <c:v>Fear</c:v>
                </c:pt>
                <c:pt idx="3">
                  <c:v>Surprise</c:v>
                </c:pt>
                <c:pt idx="4">
                  <c:v>Sadness</c:v>
                </c:pt>
                <c:pt idx="5">
                  <c:v>Disgust</c:v>
                </c:pt>
                <c:pt idx="6">
                  <c:v>Anger</c:v>
                </c:pt>
                <c:pt idx="7">
                  <c:v>Anticipation</c:v>
                </c:pt>
              </c:strCache>
            </c:strRef>
          </c:cat>
          <c:val>
            <c:numRef>
              <c:f>Neutral!$Q$12:$X$12</c:f>
              <c:numCache>
                <c:formatCode>General</c:formatCode>
                <c:ptCount val="8"/>
                <c:pt idx="0">
                  <c:v>40</c:v>
                </c:pt>
                <c:pt idx="1">
                  <c:v>70</c:v>
                </c:pt>
                <c:pt idx="2">
                  <c:v>0</c:v>
                </c:pt>
                <c:pt idx="3">
                  <c:v>30</c:v>
                </c:pt>
                <c:pt idx="4">
                  <c:v>0</c:v>
                </c:pt>
                <c:pt idx="5">
                  <c:v>0</c:v>
                </c:pt>
                <c:pt idx="6">
                  <c:v>0</c:v>
                </c:pt>
                <c:pt idx="7">
                  <c:v>50</c:v>
                </c:pt>
              </c:numCache>
            </c:numRef>
          </c:val>
          <c:extLst>
            <c:ext xmlns:c16="http://schemas.microsoft.com/office/drawing/2014/chart" uri="{C3380CC4-5D6E-409C-BE32-E72D297353CC}">
              <c16:uniqueId val="{00000013-2D9B-4C4D-B189-421228653F54}"/>
            </c:ext>
          </c:extLst>
        </c:ser>
        <c:ser>
          <c:idx val="10"/>
          <c:order val="10"/>
          <c:tx>
            <c:v>Response11</c:v>
          </c:tx>
          <c:spPr>
            <a:ln w="28575" cap="rnd">
              <a:solidFill>
                <a:srgbClr val="7030A0"/>
              </a:solidFill>
              <a:prstDash val="solid"/>
              <a:round/>
            </a:ln>
            <a:effectLst/>
          </c:spPr>
          <c:marker>
            <c:symbol val="none"/>
          </c:marker>
          <c:cat>
            <c:strRef>
              <c:f>Neutral!$Q$2:$X$2</c:f>
              <c:strCache>
                <c:ptCount val="8"/>
                <c:pt idx="0">
                  <c:v>Joy</c:v>
                </c:pt>
                <c:pt idx="1">
                  <c:v>Trust</c:v>
                </c:pt>
                <c:pt idx="2">
                  <c:v>Fear</c:v>
                </c:pt>
                <c:pt idx="3">
                  <c:v>Surprise</c:v>
                </c:pt>
                <c:pt idx="4">
                  <c:v>Sadness</c:v>
                </c:pt>
                <c:pt idx="5">
                  <c:v>Disgust</c:v>
                </c:pt>
                <c:pt idx="6">
                  <c:v>Anger</c:v>
                </c:pt>
                <c:pt idx="7">
                  <c:v>Anticipation</c:v>
                </c:pt>
              </c:strCache>
            </c:strRef>
          </c:cat>
          <c:val>
            <c:numRef>
              <c:f>Neutral!$Q$13:$X$13</c:f>
              <c:numCache>
                <c:formatCode>General</c:formatCode>
                <c:ptCount val="8"/>
                <c:pt idx="0">
                  <c:v>60</c:v>
                </c:pt>
                <c:pt idx="1">
                  <c:v>50</c:v>
                </c:pt>
                <c:pt idx="2">
                  <c:v>10</c:v>
                </c:pt>
                <c:pt idx="3">
                  <c:v>20</c:v>
                </c:pt>
                <c:pt idx="4">
                  <c:v>0</c:v>
                </c:pt>
                <c:pt idx="5">
                  <c:v>0</c:v>
                </c:pt>
                <c:pt idx="6">
                  <c:v>0</c:v>
                </c:pt>
                <c:pt idx="7">
                  <c:v>40</c:v>
                </c:pt>
              </c:numCache>
            </c:numRef>
          </c:val>
          <c:extLst>
            <c:ext xmlns:c16="http://schemas.microsoft.com/office/drawing/2014/chart" uri="{C3380CC4-5D6E-409C-BE32-E72D297353CC}">
              <c16:uniqueId val="{00000015-2D9B-4C4D-B189-421228653F54}"/>
            </c:ext>
          </c:extLst>
        </c:ser>
        <c:dLbls>
          <c:showLegendKey val="0"/>
          <c:showVal val="0"/>
          <c:showCatName val="0"/>
          <c:showSerName val="0"/>
          <c:showPercent val="0"/>
          <c:showBubbleSize val="0"/>
        </c:dLbls>
        <c:axId val="1799686152"/>
        <c:axId val="1799688200"/>
      </c:radarChart>
      <c:catAx>
        <c:axId val="1799686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9688200"/>
        <c:crosses val="autoZero"/>
        <c:auto val="1"/>
        <c:lblAlgn val="ctr"/>
        <c:lblOffset val="100"/>
        <c:noMultiLvlLbl val="0"/>
      </c:catAx>
      <c:valAx>
        <c:axId val="1799688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968615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Normalised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Neutral!$H$2</c:f>
              <c:strCache>
                <c:ptCount val="1"/>
                <c:pt idx="0">
                  <c:v>Length</c:v>
                </c:pt>
              </c:strCache>
            </c:strRef>
          </c:tx>
          <c:spPr>
            <a:ln w="28575" cap="rnd">
              <a:solidFill>
                <a:schemeClr val="accent1"/>
              </a:solidFill>
              <a:round/>
            </a:ln>
            <a:effectLst/>
          </c:spPr>
          <c:marker>
            <c:symbol val="none"/>
          </c:marker>
          <c:val>
            <c:numRef>
              <c:f>Neutral!$H$3:$H$13</c:f>
              <c:numCache>
                <c:formatCode>General</c:formatCode>
                <c:ptCount val="11"/>
                <c:pt idx="0">
                  <c:v>0.14736842105263157</c:v>
                </c:pt>
                <c:pt idx="1">
                  <c:v>0.26315789473684209</c:v>
                </c:pt>
                <c:pt idx="2">
                  <c:v>0.26315789473684209</c:v>
                </c:pt>
                <c:pt idx="3">
                  <c:v>0.4631578947368421</c:v>
                </c:pt>
                <c:pt idx="4">
                  <c:v>0.32631578947368423</c:v>
                </c:pt>
                <c:pt idx="5">
                  <c:v>0.5368421052631579</c:v>
                </c:pt>
                <c:pt idx="6">
                  <c:v>0.57894736842105265</c:v>
                </c:pt>
                <c:pt idx="7">
                  <c:v>0.86315789473684212</c:v>
                </c:pt>
                <c:pt idx="8">
                  <c:v>0.98947368421052628</c:v>
                </c:pt>
                <c:pt idx="9">
                  <c:v>1</c:v>
                </c:pt>
                <c:pt idx="10">
                  <c:v>0.63157894736842102</c:v>
                </c:pt>
              </c:numCache>
            </c:numRef>
          </c:val>
          <c:smooth val="0"/>
          <c:extLst>
            <c:ext xmlns:c16="http://schemas.microsoft.com/office/drawing/2014/chart" uri="{C3380CC4-5D6E-409C-BE32-E72D297353CC}">
              <c16:uniqueId val="{00000001-B7EF-4CE0-B879-5BDD165CB8DD}"/>
            </c:ext>
          </c:extLst>
        </c:ser>
        <c:ser>
          <c:idx val="1"/>
          <c:order val="1"/>
          <c:tx>
            <c:strRef>
              <c:f>Neutral!$I$2</c:f>
              <c:strCache>
                <c:ptCount val="1"/>
                <c:pt idx="0">
                  <c:v>Readibility</c:v>
                </c:pt>
              </c:strCache>
            </c:strRef>
          </c:tx>
          <c:spPr>
            <a:ln w="28575" cap="rnd">
              <a:solidFill>
                <a:schemeClr val="accent2"/>
              </a:solidFill>
              <a:round/>
            </a:ln>
            <a:effectLst/>
          </c:spPr>
          <c:marker>
            <c:symbol val="none"/>
          </c:marker>
          <c:val>
            <c:numRef>
              <c:f>Neutral!$I$3:$I$13</c:f>
              <c:numCache>
                <c:formatCode>General</c:formatCode>
                <c:ptCount val="11"/>
                <c:pt idx="0">
                  <c:v>1</c:v>
                </c:pt>
                <c:pt idx="1">
                  <c:v>0.37834941050375132</c:v>
                </c:pt>
                <c:pt idx="2">
                  <c:v>0.77491961414791</c:v>
                </c:pt>
                <c:pt idx="3">
                  <c:v>0.61521972132904612</c:v>
                </c:pt>
                <c:pt idx="4">
                  <c:v>0.87781350482315124</c:v>
                </c:pt>
                <c:pt idx="5">
                  <c:v>0.4287245444801715</c:v>
                </c:pt>
                <c:pt idx="6">
                  <c:v>0.35262593783494106</c:v>
                </c:pt>
                <c:pt idx="7">
                  <c:v>0.46838156484458737</c:v>
                </c:pt>
                <c:pt idx="8">
                  <c:v>0.65487674169346199</c:v>
                </c:pt>
                <c:pt idx="9">
                  <c:v>0.43086816720257237</c:v>
                </c:pt>
                <c:pt idx="10">
                  <c:v>0.36763129689174701</c:v>
                </c:pt>
              </c:numCache>
            </c:numRef>
          </c:val>
          <c:smooth val="0"/>
          <c:extLst>
            <c:ext xmlns:c16="http://schemas.microsoft.com/office/drawing/2014/chart" uri="{C3380CC4-5D6E-409C-BE32-E72D297353CC}">
              <c16:uniqueId val="{00000003-B7EF-4CE0-B879-5BDD165CB8DD}"/>
            </c:ext>
          </c:extLst>
        </c:ser>
        <c:ser>
          <c:idx val="2"/>
          <c:order val="2"/>
          <c:tx>
            <c:strRef>
              <c:f>Neutral!$J$2</c:f>
              <c:strCache>
                <c:ptCount val="1"/>
                <c:pt idx="0">
                  <c:v>Negative</c:v>
                </c:pt>
              </c:strCache>
            </c:strRef>
          </c:tx>
          <c:spPr>
            <a:ln w="28575" cap="rnd">
              <a:solidFill>
                <a:schemeClr val="accent3"/>
              </a:solidFill>
              <a:round/>
            </a:ln>
            <a:effectLst/>
          </c:spPr>
          <c:marker>
            <c:symbol val="none"/>
          </c:marker>
          <c:val>
            <c:numRef>
              <c:f>Neutral!$J$3:$J$13</c:f>
              <c:numCache>
                <c:formatCode>General</c:formatCode>
                <c:ptCount val="11"/>
                <c:pt idx="0">
                  <c:v>0</c:v>
                </c:pt>
                <c:pt idx="1">
                  <c:v>0</c:v>
                </c:pt>
                <c:pt idx="2">
                  <c:v>0</c:v>
                </c:pt>
                <c:pt idx="3">
                  <c:v>0</c:v>
                </c:pt>
                <c:pt idx="4">
                  <c:v>0.16300000000000001</c:v>
                </c:pt>
                <c:pt idx="5">
                  <c:v>9.1999999999999998E-2</c:v>
                </c:pt>
                <c:pt idx="6">
                  <c:v>0</c:v>
                </c:pt>
                <c:pt idx="7">
                  <c:v>0</c:v>
                </c:pt>
                <c:pt idx="8">
                  <c:v>0</c:v>
                </c:pt>
                <c:pt idx="9">
                  <c:v>0</c:v>
                </c:pt>
                <c:pt idx="10">
                  <c:v>0</c:v>
                </c:pt>
              </c:numCache>
            </c:numRef>
          </c:val>
          <c:smooth val="0"/>
          <c:extLst>
            <c:ext xmlns:c16="http://schemas.microsoft.com/office/drawing/2014/chart" uri="{C3380CC4-5D6E-409C-BE32-E72D297353CC}">
              <c16:uniqueId val="{00000005-B7EF-4CE0-B879-5BDD165CB8DD}"/>
            </c:ext>
          </c:extLst>
        </c:ser>
        <c:ser>
          <c:idx val="3"/>
          <c:order val="3"/>
          <c:tx>
            <c:strRef>
              <c:f>Neutral!$K$2</c:f>
              <c:strCache>
                <c:ptCount val="1"/>
                <c:pt idx="0">
                  <c:v>Neutral</c:v>
                </c:pt>
              </c:strCache>
            </c:strRef>
          </c:tx>
          <c:spPr>
            <a:ln w="28575" cap="rnd">
              <a:solidFill>
                <a:schemeClr val="accent4"/>
              </a:solidFill>
              <a:round/>
            </a:ln>
            <a:effectLst/>
          </c:spPr>
          <c:marker>
            <c:symbol val="none"/>
          </c:marker>
          <c:val>
            <c:numRef>
              <c:f>Neutral!$K$3:$K$13</c:f>
              <c:numCache>
                <c:formatCode>General</c:formatCode>
                <c:ptCount val="11"/>
                <c:pt idx="0">
                  <c:v>0.76500000000000001</c:v>
                </c:pt>
                <c:pt idx="1">
                  <c:v>0.74099999999999999</c:v>
                </c:pt>
                <c:pt idx="2">
                  <c:v>0.64800000000000002</c:v>
                </c:pt>
                <c:pt idx="3">
                  <c:v>0.73499999999999999</c:v>
                </c:pt>
                <c:pt idx="4">
                  <c:v>0.83700000000000008</c:v>
                </c:pt>
                <c:pt idx="5">
                  <c:v>0.78500000000000003</c:v>
                </c:pt>
                <c:pt idx="6">
                  <c:v>0.81299999999999994</c:v>
                </c:pt>
                <c:pt idx="7">
                  <c:v>0.84499999999999997</c:v>
                </c:pt>
                <c:pt idx="8">
                  <c:v>0.82099999999999995</c:v>
                </c:pt>
                <c:pt idx="9">
                  <c:v>0.79599999999999993</c:v>
                </c:pt>
                <c:pt idx="10">
                  <c:v>0.84299999999999997</c:v>
                </c:pt>
              </c:numCache>
            </c:numRef>
          </c:val>
          <c:smooth val="0"/>
          <c:extLst>
            <c:ext xmlns:c16="http://schemas.microsoft.com/office/drawing/2014/chart" uri="{C3380CC4-5D6E-409C-BE32-E72D297353CC}">
              <c16:uniqueId val="{00000007-B7EF-4CE0-B879-5BDD165CB8DD}"/>
            </c:ext>
          </c:extLst>
        </c:ser>
        <c:ser>
          <c:idx val="4"/>
          <c:order val="4"/>
          <c:tx>
            <c:strRef>
              <c:f>Neutral!$L$2</c:f>
              <c:strCache>
                <c:ptCount val="1"/>
                <c:pt idx="0">
                  <c:v>Positive</c:v>
                </c:pt>
              </c:strCache>
            </c:strRef>
          </c:tx>
          <c:spPr>
            <a:ln w="28575" cap="rnd">
              <a:solidFill>
                <a:schemeClr val="accent5"/>
              </a:solidFill>
              <a:round/>
            </a:ln>
            <a:effectLst/>
          </c:spPr>
          <c:marker>
            <c:symbol val="none"/>
          </c:marker>
          <c:val>
            <c:numRef>
              <c:f>Neutral!$L$3:$L$13</c:f>
              <c:numCache>
                <c:formatCode>General</c:formatCode>
                <c:ptCount val="11"/>
                <c:pt idx="0">
                  <c:v>0.23499999999999999</c:v>
                </c:pt>
                <c:pt idx="1">
                  <c:v>0.25900000000000001</c:v>
                </c:pt>
                <c:pt idx="2">
                  <c:v>0.35100000000000003</c:v>
                </c:pt>
                <c:pt idx="3">
                  <c:v>0.26500000000000001</c:v>
                </c:pt>
                <c:pt idx="4">
                  <c:v>0</c:v>
                </c:pt>
                <c:pt idx="5">
                  <c:v>0.12300000000000001</c:v>
                </c:pt>
                <c:pt idx="6">
                  <c:v>0.187</c:v>
                </c:pt>
                <c:pt idx="7">
                  <c:v>0.155</c:v>
                </c:pt>
                <c:pt idx="8">
                  <c:v>0.17800000000000002</c:v>
                </c:pt>
                <c:pt idx="9">
                  <c:v>0.20399999999999999</c:v>
                </c:pt>
                <c:pt idx="10">
                  <c:v>0.157</c:v>
                </c:pt>
              </c:numCache>
            </c:numRef>
          </c:val>
          <c:smooth val="0"/>
          <c:extLst>
            <c:ext xmlns:c16="http://schemas.microsoft.com/office/drawing/2014/chart" uri="{C3380CC4-5D6E-409C-BE32-E72D297353CC}">
              <c16:uniqueId val="{00000009-B7EF-4CE0-B879-5BDD165CB8DD}"/>
            </c:ext>
          </c:extLst>
        </c:ser>
        <c:dLbls>
          <c:showLegendKey val="0"/>
          <c:showVal val="0"/>
          <c:showCatName val="0"/>
          <c:showSerName val="0"/>
          <c:showPercent val="0"/>
          <c:showBubbleSize val="0"/>
        </c:dLbls>
        <c:smooth val="0"/>
        <c:axId val="930483207"/>
        <c:axId val="934675463"/>
      </c:lineChart>
      <c:catAx>
        <c:axId val="930483207"/>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4675463"/>
        <c:crosses val="autoZero"/>
        <c:auto val="1"/>
        <c:lblAlgn val="ctr"/>
        <c:lblOffset val="100"/>
        <c:noMultiLvlLbl val="0"/>
      </c:catAx>
      <c:valAx>
        <c:axId val="934675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04832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Plutchik's summarized model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marker"/>
        <c:varyColors val="0"/>
        <c:ser>
          <c:idx val="0"/>
          <c:order val="0"/>
          <c:tx>
            <c:v>Happy</c:v>
          </c:tx>
          <c:spPr>
            <a:ln w="28575" cap="rnd">
              <a:solidFill>
                <a:srgbClr val="FFFF00"/>
              </a:solidFill>
              <a:prstDash val="solid"/>
              <a:round/>
            </a:ln>
            <a:effectLst/>
          </c:spPr>
          <c:marker>
            <c:symbol val="none"/>
          </c:marker>
          <c:cat>
            <c:strRef>
              <c:f>'Plutchik''s Model Summarized'!$B$1:$I$1</c:f>
              <c:strCache>
                <c:ptCount val="8"/>
                <c:pt idx="0">
                  <c:v>Joy</c:v>
                </c:pt>
                <c:pt idx="1">
                  <c:v>Trust</c:v>
                </c:pt>
                <c:pt idx="2">
                  <c:v>Fear</c:v>
                </c:pt>
                <c:pt idx="3">
                  <c:v>Surprise</c:v>
                </c:pt>
                <c:pt idx="4">
                  <c:v>Sadness </c:v>
                </c:pt>
                <c:pt idx="5">
                  <c:v>Disgust</c:v>
                </c:pt>
                <c:pt idx="6">
                  <c:v>Anger</c:v>
                </c:pt>
                <c:pt idx="7">
                  <c:v>Anticipation</c:v>
                </c:pt>
              </c:strCache>
            </c:strRef>
          </c:cat>
          <c:val>
            <c:numRef>
              <c:f>'Plutchik''s Model Summarized'!$B$2:$I$2</c:f>
              <c:numCache>
                <c:formatCode>0</c:formatCode>
                <c:ptCount val="8"/>
                <c:pt idx="0">
                  <c:v>61.81818181818182</c:v>
                </c:pt>
                <c:pt idx="1">
                  <c:v>74.090909090909093</c:v>
                </c:pt>
                <c:pt idx="2">
                  <c:v>12.727272727272727</c:v>
                </c:pt>
                <c:pt idx="3">
                  <c:v>18.181818181818183</c:v>
                </c:pt>
                <c:pt idx="4">
                  <c:v>11.818181818181818</c:v>
                </c:pt>
                <c:pt idx="5">
                  <c:v>8.1818181818181817</c:v>
                </c:pt>
                <c:pt idx="6">
                  <c:v>11.818181818181818</c:v>
                </c:pt>
                <c:pt idx="7">
                  <c:v>45.454545454545453</c:v>
                </c:pt>
              </c:numCache>
            </c:numRef>
          </c:val>
          <c:extLst>
            <c:ext xmlns:c16="http://schemas.microsoft.com/office/drawing/2014/chart" uri="{C3380CC4-5D6E-409C-BE32-E72D297353CC}">
              <c16:uniqueId val="{00000001-F22C-4809-A631-BA5B41C7A9E9}"/>
            </c:ext>
          </c:extLst>
        </c:ser>
        <c:ser>
          <c:idx val="1"/>
          <c:order val="1"/>
          <c:tx>
            <c:v>Sad</c:v>
          </c:tx>
          <c:spPr>
            <a:ln w="28575" cap="rnd">
              <a:solidFill>
                <a:srgbClr val="156082"/>
              </a:solidFill>
              <a:prstDash val="solid"/>
              <a:round/>
            </a:ln>
            <a:effectLst/>
          </c:spPr>
          <c:marker>
            <c:symbol val="none"/>
          </c:marker>
          <c:cat>
            <c:strRef>
              <c:f>'Plutchik''s Model Summarized'!$B$1:$I$1</c:f>
              <c:strCache>
                <c:ptCount val="8"/>
                <c:pt idx="0">
                  <c:v>Joy</c:v>
                </c:pt>
                <c:pt idx="1">
                  <c:v>Trust</c:v>
                </c:pt>
                <c:pt idx="2">
                  <c:v>Fear</c:v>
                </c:pt>
                <c:pt idx="3">
                  <c:v>Surprise</c:v>
                </c:pt>
                <c:pt idx="4">
                  <c:v>Sadness </c:v>
                </c:pt>
                <c:pt idx="5">
                  <c:v>Disgust</c:v>
                </c:pt>
                <c:pt idx="6">
                  <c:v>Anger</c:v>
                </c:pt>
                <c:pt idx="7">
                  <c:v>Anticipation</c:v>
                </c:pt>
              </c:strCache>
            </c:strRef>
          </c:cat>
          <c:val>
            <c:numRef>
              <c:f>'Plutchik''s Model Summarized'!$B$3:$I$3</c:f>
              <c:numCache>
                <c:formatCode>0</c:formatCode>
                <c:ptCount val="8"/>
                <c:pt idx="0">
                  <c:v>40.909090909090907</c:v>
                </c:pt>
                <c:pt idx="1">
                  <c:v>51.81818181818182</c:v>
                </c:pt>
                <c:pt idx="2">
                  <c:v>25.454545454545453</c:v>
                </c:pt>
                <c:pt idx="3">
                  <c:v>10</c:v>
                </c:pt>
                <c:pt idx="4">
                  <c:v>33.636363636363633</c:v>
                </c:pt>
                <c:pt idx="5">
                  <c:v>18.181818181818183</c:v>
                </c:pt>
                <c:pt idx="6">
                  <c:v>16.363636363636363</c:v>
                </c:pt>
                <c:pt idx="7">
                  <c:v>39.090909090909093</c:v>
                </c:pt>
              </c:numCache>
            </c:numRef>
          </c:val>
          <c:extLst>
            <c:ext xmlns:c16="http://schemas.microsoft.com/office/drawing/2014/chart" uri="{C3380CC4-5D6E-409C-BE32-E72D297353CC}">
              <c16:uniqueId val="{00000003-F22C-4809-A631-BA5B41C7A9E9}"/>
            </c:ext>
          </c:extLst>
        </c:ser>
        <c:ser>
          <c:idx val="2"/>
          <c:order val="2"/>
          <c:tx>
            <c:v>Disgusted</c:v>
          </c:tx>
          <c:spPr>
            <a:ln w="28575" cap="rnd">
              <a:solidFill>
                <a:srgbClr val="D86DCD"/>
              </a:solidFill>
              <a:prstDash val="solid"/>
              <a:round/>
            </a:ln>
            <a:effectLst/>
          </c:spPr>
          <c:marker>
            <c:symbol val="none"/>
          </c:marker>
          <c:cat>
            <c:strRef>
              <c:f>'Plutchik''s Model Summarized'!$B$1:$I$1</c:f>
              <c:strCache>
                <c:ptCount val="8"/>
                <c:pt idx="0">
                  <c:v>Joy</c:v>
                </c:pt>
                <c:pt idx="1">
                  <c:v>Trust</c:v>
                </c:pt>
                <c:pt idx="2">
                  <c:v>Fear</c:v>
                </c:pt>
                <c:pt idx="3">
                  <c:v>Surprise</c:v>
                </c:pt>
                <c:pt idx="4">
                  <c:v>Sadness </c:v>
                </c:pt>
                <c:pt idx="5">
                  <c:v>Disgust</c:v>
                </c:pt>
                <c:pt idx="6">
                  <c:v>Anger</c:v>
                </c:pt>
                <c:pt idx="7">
                  <c:v>Anticipation</c:v>
                </c:pt>
              </c:strCache>
            </c:strRef>
          </c:cat>
          <c:val>
            <c:numRef>
              <c:f>'Plutchik''s Model Summarized'!$B$4:$I$4</c:f>
              <c:numCache>
                <c:formatCode>0</c:formatCode>
                <c:ptCount val="8"/>
                <c:pt idx="0">
                  <c:v>24.545454545454547</c:v>
                </c:pt>
                <c:pt idx="1">
                  <c:v>51.81818181818182</c:v>
                </c:pt>
                <c:pt idx="2">
                  <c:v>17.272727272727273</c:v>
                </c:pt>
                <c:pt idx="3">
                  <c:v>9.0909090909090917</c:v>
                </c:pt>
                <c:pt idx="4">
                  <c:v>0</c:v>
                </c:pt>
                <c:pt idx="5">
                  <c:v>33.636363636363633</c:v>
                </c:pt>
                <c:pt idx="6">
                  <c:v>0</c:v>
                </c:pt>
                <c:pt idx="7">
                  <c:v>27.272727272727273</c:v>
                </c:pt>
              </c:numCache>
            </c:numRef>
          </c:val>
          <c:extLst>
            <c:ext xmlns:c16="http://schemas.microsoft.com/office/drawing/2014/chart" uri="{C3380CC4-5D6E-409C-BE32-E72D297353CC}">
              <c16:uniqueId val="{00000005-F22C-4809-A631-BA5B41C7A9E9}"/>
            </c:ext>
          </c:extLst>
        </c:ser>
        <c:ser>
          <c:idx val="3"/>
          <c:order val="3"/>
          <c:tx>
            <c:v>Angry</c:v>
          </c:tx>
          <c:spPr>
            <a:ln w="28575" cap="rnd">
              <a:solidFill>
                <a:srgbClr val="FF0000"/>
              </a:solidFill>
              <a:prstDash val="solid"/>
              <a:round/>
            </a:ln>
            <a:effectLst/>
          </c:spPr>
          <c:marker>
            <c:symbol val="none"/>
          </c:marker>
          <c:cat>
            <c:strRef>
              <c:f>'Plutchik''s Model Summarized'!$B$1:$I$1</c:f>
              <c:strCache>
                <c:ptCount val="8"/>
                <c:pt idx="0">
                  <c:v>Joy</c:v>
                </c:pt>
                <c:pt idx="1">
                  <c:v>Trust</c:v>
                </c:pt>
                <c:pt idx="2">
                  <c:v>Fear</c:v>
                </c:pt>
                <c:pt idx="3">
                  <c:v>Surprise</c:v>
                </c:pt>
                <c:pt idx="4">
                  <c:v>Sadness </c:v>
                </c:pt>
                <c:pt idx="5">
                  <c:v>Disgust</c:v>
                </c:pt>
                <c:pt idx="6">
                  <c:v>Anger</c:v>
                </c:pt>
                <c:pt idx="7">
                  <c:v>Anticipation</c:v>
                </c:pt>
              </c:strCache>
            </c:strRef>
          </c:cat>
          <c:val>
            <c:numRef>
              <c:f>'Plutchik''s Model Summarized'!$B$5:$I$5</c:f>
              <c:numCache>
                <c:formatCode>0</c:formatCode>
                <c:ptCount val="8"/>
                <c:pt idx="0">
                  <c:v>22.727272727272727</c:v>
                </c:pt>
                <c:pt idx="1">
                  <c:v>54.545454545454547</c:v>
                </c:pt>
                <c:pt idx="2">
                  <c:v>13.636363636363637</c:v>
                </c:pt>
                <c:pt idx="3">
                  <c:v>2.7272727272727271</c:v>
                </c:pt>
                <c:pt idx="4">
                  <c:v>0</c:v>
                </c:pt>
                <c:pt idx="5">
                  <c:v>20</c:v>
                </c:pt>
                <c:pt idx="6">
                  <c:v>11.818181818181818</c:v>
                </c:pt>
                <c:pt idx="7">
                  <c:v>29.09090909090909</c:v>
                </c:pt>
              </c:numCache>
            </c:numRef>
          </c:val>
          <c:extLst>
            <c:ext xmlns:c16="http://schemas.microsoft.com/office/drawing/2014/chart" uri="{C3380CC4-5D6E-409C-BE32-E72D297353CC}">
              <c16:uniqueId val="{00000007-F22C-4809-A631-BA5B41C7A9E9}"/>
            </c:ext>
          </c:extLst>
        </c:ser>
        <c:ser>
          <c:idx val="4"/>
          <c:order val="4"/>
          <c:tx>
            <c:v>Afraid</c:v>
          </c:tx>
          <c:spPr>
            <a:ln w="28575" cap="rnd">
              <a:solidFill>
                <a:srgbClr val="4EA72E"/>
              </a:solidFill>
              <a:prstDash val="solid"/>
              <a:round/>
            </a:ln>
            <a:effectLst/>
          </c:spPr>
          <c:marker>
            <c:symbol val="none"/>
          </c:marker>
          <c:cat>
            <c:strRef>
              <c:f>'Plutchik''s Model Summarized'!$B$1:$I$1</c:f>
              <c:strCache>
                <c:ptCount val="8"/>
                <c:pt idx="0">
                  <c:v>Joy</c:v>
                </c:pt>
                <c:pt idx="1">
                  <c:v>Trust</c:v>
                </c:pt>
                <c:pt idx="2">
                  <c:v>Fear</c:v>
                </c:pt>
                <c:pt idx="3">
                  <c:v>Surprise</c:v>
                </c:pt>
                <c:pt idx="4">
                  <c:v>Sadness </c:v>
                </c:pt>
                <c:pt idx="5">
                  <c:v>Disgust</c:v>
                </c:pt>
                <c:pt idx="6">
                  <c:v>Anger</c:v>
                </c:pt>
                <c:pt idx="7">
                  <c:v>Anticipation</c:v>
                </c:pt>
              </c:strCache>
            </c:strRef>
          </c:cat>
          <c:val>
            <c:numRef>
              <c:f>'Plutchik''s Model Summarized'!$B$6:$I$6</c:f>
              <c:numCache>
                <c:formatCode>0</c:formatCode>
                <c:ptCount val="8"/>
                <c:pt idx="0">
                  <c:v>31.363636363636363</c:v>
                </c:pt>
                <c:pt idx="1">
                  <c:v>65.909090909090907</c:v>
                </c:pt>
                <c:pt idx="2">
                  <c:v>39.545454545454547</c:v>
                </c:pt>
                <c:pt idx="3">
                  <c:v>17.272727272727273</c:v>
                </c:pt>
                <c:pt idx="4">
                  <c:v>10</c:v>
                </c:pt>
                <c:pt idx="5">
                  <c:v>0</c:v>
                </c:pt>
                <c:pt idx="6">
                  <c:v>0</c:v>
                </c:pt>
                <c:pt idx="7">
                  <c:v>37.727272727272727</c:v>
                </c:pt>
              </c:numCache>
            </c:numRef>
          </c:val>
          <c:extLst>
            <c:ext xmlns:c16="http://schemas.microsoft.com/office/drawing/2014/chart" uri="{C3380CC4-5D6E-409C-BE32-E72D297353CC}">
              <c16:uniqueId val="{00000009-F22C-4809-A631-BA5B41C7A9E9}"/>
            </c:ext>
          </c:extLst>
        </c:ser>
        <c:ser>
          <c:idx val="5"/>
          <c:order val="5"/>
          <c:tx>
            <c:v>Surprised</c:v>
          </c:tx>
          <c:spPr>
            <a:ln w="28575" cap="rnd">
              <a:solidFill>
                <a:srgbClr val="61CBF3"/>
              </a:solidFill>
              <a:prstDash val="solid"/>
              <a:round/>
            </a:ln>
            <a:effectLst/>
          </c:spPr>
          <c:marker>
            <c:symbol val="none"/>
          </c:marker>
          <c:cat>
            <c:strRef>
              <c:f>'Plutchik''s Model Summarized'!$B$1:$I$1</c:f>
              <c:strCache>
                <c:ptCount val="8"/>
                <c:pt idx="0">
                  <c:v>Joy</c:v>
                </c:pt>
                <c:pt idx="1">
                  <c:v>Trust</c:v>
                </c:pt>
                <c:pt idx="2">
                  <c:v>Fear</c:v>
                </c:pt>
                <c:pt idx="3">
                  <c:v>Surprise</c:v>
                </c:pt>
                <c:pt idx="4">
                  <c:v>Sadness </c:v>
                </c:pt>
                <c:pt idx="5">
                  <c:v>Disgust</c:v>
                </c:pt>
                <c:pt idx="6">
                  <c:v>Anger</c:v>
                </c:pt>
                <c:pt idx="7">
                  <c:v>Anticipation</c:v>
                </c:pt>
              </c:strCache>
            </c:strRef>
          </c:cat>
          <c:val>
            <c:numRef>
              <c:f>'Plutchik''s Model Summarized'!$B$7:$I$7</c:f>
              <c:numCache>
                <c:formatCode>0</c:formatCode>
                <c:ptCount val="8"/>
                <c:pt idx="0">
                  <c:v>36.363636363636367</c:v>
                </c:pt>
                <c:pt idx="1">
                  <c:v>51.81818181818182</c:v>
                </c:pt>
                <c:pt idx="2">
                  <c:v>8.1818181818181817</c:v>
                </c:pt>
                <c:pt idx="3">
                  <c:v>15.454545454545455</c:v>
                </c:pt>
                <c:pt idx="4">
                  <c:v>1.8181818181818181</c:v>
                </c:pt>
                <c:pt idx="5">
                  <c:v>10.909090909090908</c:v>
                </c:pt>
                <c:pt idx="6">
                  <c:v>0</c:v>
                </c:pt>
                <c:pt idx="7">
                  <c:v>39.090909090909093</c:v>
                </c:pt>
              </c:numCache>
            </c:numRef>
          </c:val>
          <c:extLst>
            <c:ext xmlns:c16="http://schemas.microsoft.com/office/drawing/2014/chart" uri="{C3380CC4-5D6E-409C-BE32-E72D297353CC}">
              <c16:uniqueId val="{0000000B-F22C-4809-A631-BA5B41C7A9E9}"/>
            </c:ext>
          </c:extLst>
        </c:ser>
        <c:ser>
          <c:idx val="6"/>
          <c:order val="6"/>
          <c:tx>
            <c:v>Neutral</c:v>
          </c:tx>
          <c:spPr>
            <a:ln w="28575" cap="rnd">
              <a:solidFill>
                <a:srgbClr val="ADADAD"/>
              </a:solidFill>
              <a:prstDash val="solid"/>
              <a:round/>
            </a:ln>
            <a:effectLst/>
          </c:spPr>
          <c:marker>
            <c:symbol val="none"/>
          </c:marker>
          <c:cat>
            <c:strRef>
              <c:f>'Plutchik''s Model Summarized'!$B$1:$I$1</c:f>
              <c:strCache>
                <c:ptCount val="8"/>
                <c:pt idx="0">
                  <c:v>Joy</c:v>
                </c:pt>
                <c:pt idx="1">
                  <c:v>Trust</c:v>
                </c:pt>
                <c:pt idx="2">
                  <c:v>Fear</c:v>
                </c:pt>
                <c:pt idx="3">
                  <c:v>Surprise</c:v>
                </c:pt>
                <c:pt idx="4">
                  <c:v>Sadness </c:v>
                </c:pt>
                <c:pt idx="5">
                  <c:v>Disgust</c:v>
                </c:pt>
                <c:pt idx="6">
                  <c:v>Anger</c:v>
                </c:pt>
                <c:pt idx="7">
                  <c:v>Anticipation</c:v>
                </c:pt>
              </c:strCache>
            </c:strRef>
          </c:cat>
          <c:val>
            <c:numRef>
              <c:f>'Plutchik''s Model Summarized'!$B$8:$I$8</c:f>
              <c:numCache>
                <c:formatCode>0</c:formatCode>
                <c:ptCount val="8"/>
                <c:pt idx="0">
                  <c:v>51.81818181818182</c:v>
                </c:pt>
                <c:pt idx="1">
                  <c:v>48.18181818181818</c:v>
                </c:pt>
                <c:pt idx="2">
                  <c:v>21.818181818181817</c:v>
                </c:pt>
                <c:pt idx="3">
                  <c:v>21.818181818181817</c:v>
                </c:pt>
                <c:pt idx="4">
                  <c:v>8.1818181818181817</c:v>
                </c:pt>
                <c:pt idx="5">
                  <c:v>0</c:v>
                </c:pt>
                <c:pt idx="6">
                  <c:v>0</c:v>
                </c:pt>
                <c:pt idx="7">
                  <c:v>44.545454545454547</c:v>
                </c:pt>
              </c:numCache>
            </c:numRef>
          </c:val>
          <c:extLst>
            <c:ext xmlns:c16="http://schemas.microsoft.com/office/drawing/2014/chart" uri="{C3380CC4-5D6E-409C-BE32-E72D297353CC}">
              <c16:uniqueId val="{0000000D-F22C-4809-A631-BA5B41C7A9E9}"/>
            </c:ext>
          </c:extLst>
        </c:ser>
        <c:dLbls>
          <c:showLegendKey val="0"/>
          <c:showVal val="0"/>
          <c:showCatName val="0"/>
          <c:showSerName val="0"/>
          <c:showPercent val="0"/>
          <c:showBubbleSize val="0"/>
        </c:dLbls>
        <c:axId val="777697288"/>
        <c:axId val="777699336"/>
      </c:radarChart>
      <c:catAx>
        <c:axId val="777697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7699336"/>
        <c:crosses val="autoZero"/>
        <c:auto val="1"/>
        <c:lblAlgn val="ctr"/>
        <c:lblOffset val="100"/>
        <c:noMultiLvlLbl val="0"/>
      </c:catAx>
      <c:valAx>
        <c:axId val="7776993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7697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4.xml"/><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1</xdr:col>
      <xdr:colOff>157162</xdr:colOff>
      <xdr:row>18</xdr:row>
      <xdr:rowOff>176212</xdr:rowOff>
    </xdr:from>
    <xdr:to>
      <xdr:col>7</xdr:col>
      <xdr:colOff>604837</xdr:colOff>
      <xdr:row>33</xdr:row>
      <xdr:rowOff>61912</xdr:rowOff>
    </xdr:to>
    <xdr:graphicFrame macro="">
      <xdr:nvGraphicFramePr>
        <xdr:cNvPr id="5" name="Chart 4">
          <a:extLst>
            <a:ext uri="{FF2B5EF4-FFF2-40B4-BE49-F238E27FC236}">
              <a16:creationId xmlns:a16="http://schemas.microsoft.com/office/drawing/2014/main" id="{1B0A444B-4F85-4184-B6EF-5F82A0C2CD31}"/>
            </a:ext>
            <a:ext uri="{147F2762-F138-4A5C-976F-8EAC2B608ADB}">
              <a16:predDERef xmlns:a16="http://schemas.microsoft.com/office/drawing/2014/main" pred="{27FF1BA1-56DD-C14A-0E33-F0FF4D144E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600075</xdr:colOff>
      <xdr:row>19</xdr:row>
      <xdr:rowOff>104775</xdr:rowOff>
    </xdr:from>
    <xdr:to>
      <xdr:col>24</xdr:col>
      <xdr:colOff>361950</xdr:colOff>
      <xdr:row>46</xdr:row>
      <xdr:rowOff>76200</xdr:rowOff>
    </xdr:to>
    <xdr:graphicFrame macro="">
      <xdr:nvGraphicFramePr>
        <xdr:cNvPr id="3" name="Chart 2">
          <a:extLst>
            <a:ext uri="{FF2B5EF4-FFF2-40B4-BE49-F238E27FC236}">
              <a16:creationId xmlns:a16="http://schemas.microsoft.com/office/drawing/2014/main" id="{E0AA7408-4478-0144-DDBE-E0496B595DED}"/>
            </a:ext>
            <a:ext uri="{147F2762-F138-4A5C-976F-8EAC2B608ADB}">
              <a16:predDERef xmlns:a16="http://schemas.microsoft.com/office/drawing/2014/main" pred="{1B0A444B-4F85-4184-B6EF-5F82A0C2CD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338137</xdr:colOff>
      <xdr:row>17</xdr:row>
      <xdr:rowOff>23812</xdr:rowOff>
    </xdr:from>
    <xdr:to>
      <xdr:col>8</xdr:col>
      <xdr:colOff>176212</xdr:colOff>
      <xdr:row>31</xdr:row>
      <xdr:rowOff>100012</xdr:rowOff>
    </xdr:to>
    <xdr:graphicFrame macro="">
      <xdr:nvGraphicFramePr>
        <xdr:cNvPr id="5" name="Chart 4">
          <a:extLst>
            <a:ext uri="{FF2B5EF4-FFF2-40B4-BE49-F238E27FC236}">
              <a16:creationId xmlns:a16="http://schemas.microsoft.com/office/drawing/2014/main" id="{AEF3A887-9AB6-4040-B4D7-99BC12176CF1}"/>
            </a:ext>
            <a:ext uri="{147F2762-F138-4A5C-976F-8EAC2B608ADB}">
              <a16:predDERef xmlns:a16="http://schemas.microsoft.com/office/drawing/2014/main" pred="{9E39BF2F-8319-464E-A2D9-7A9073ED66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123825</xdr:colOff>
      <xdr:row>31</xdr:row>
      <xdr:rowOff>38100</xdr:rowOff>
    </xdr:from>
    <xdr:to>
      <xdr:col>20</xdr:col>
      <xdr:colOff>476250</xdr:colOff>
      <xdr:row>58</xdr:row>
      <xdr:rowOff>9525</xdr:rowOff>
    </xdr:to>
    <xdr:graphicFrame macro="">
      <xdr:nvGraphicFramePr>
        <xdr:cNvPr id="4" name="Chart 2">
          <a:extLst>
            <a:ext uri="{FF2B5EF4-FFF2-40B4-BE49-F238E27FC236}">
              <a16:creationId xmlns:a16="http://schemas.microsoft.com/office/drawing/2014/main" id="{2CD41737-B0FE-419B-A339-C94B3007E2E4}"/>
            </a:ext>
            <a:ext uri="{147F2762-F138-4A5C-976F-8EAC2B608ADB}">
              <a16:predDERef xmlns:a16="http://schemas.microsoft.com/office/drawing/2014/main" pred="{AEF3A887-9AB6-4040-B4D7-99BC12176C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338137</xdr:colOff>
      <xdr:row>17</xdr:row>
      <xdr:rowOff>23812</xdr:rowOff>
    </xdr:from>
    <xdr:to>
      <xdr:col>8</xdr:col>
      <xdr:colOff>176212</xdr:colOff>
      <xdr:row>31</xdr:row>
      <xdr:rowOff>100012</xdr:rowOff>
    </xdr:to>
    <xdr:graphicFrame macro="">
      <xdr:nvGraphicFramePr>
        <xdr:cNvPr id="5" name="Chart 4">
          <a:extLst>
            <a:ext uri="{FF2B5EF4-FFF2-40B4-BE49-F238E27FC236}">
              <a16:creationId xmlns:a16="http://schemas.microsoft.com/office/drawing/2014/main" id="{3494CB42-49F4-400C-A843-2F93F39002E3}"/>
            </a:ext>
            <a:ext uri="{147F2762-F138-4A5C-976F-8EAC2B608ADB}">
              <a16:predDERef xmlns:a16="http://schemas.microsoft.com/office/drawing/2014/main" pred="{9E39BF2F-8319-464E-A2D9-7A9073ED66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123825</xdr:colOff>
      <xdr:row>22</xdr:row>
      <xdr:rowOff>66675</xdr:rowOff>
    </xdr:from>
    <xdr:to>
      <xdr:col>22</xdr:col>
      <xdr:colOff>485775</xdr:colOff>
      <xdr:row>49</xdr:row>
      <xdr:rowOff>38100</xdr:rowOff>
    </xdr:to>
    <xdr:graphicFrame macro="">
      <xdr:nvGraphicFramePr>
        <xdr:cNvPr id="3" name="Chart 2">
          <a:extLst>
            <a:ext uri="{FF2B5EF4-FFF2-40B4-BE49-F238E27FC236}">
              <a16:creationId xmlns:a16="http://schemas.microsoft.com/office/drawing/2014/main" id="{AEAA1014-EECE-4381-B192-88162B281BB5}"/>
            </a:ext>
            <a:ext uri="{147F2762-F138-4A5C-976F-8EAC2B608ADB}">
              <a16:predDERef xmlns:a16="http://schemas.microsoft.com/office/drawing/2014/main" pred="{3494CB42-49F4-400C-A843-2F93F39002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13</xdr:col>
      <xdr:colOff>466725</xdr:colOff>
      <xdr:row>20</xdr:row>
      <xdr:rowOff>152400</xdr:rowOff>
    </xdr:from>
    <xdr:to>
      <xdr:col>26</xdr:col>
      <xdr:colOff>561975</xdr:colOff>
      <xdr:row>47</xdr:row>
      <xdr:rowOff>123825</xdr:rowOff>
    </xdr:to>
    <xdr:graphicFrame macro="">
      <xdr:nvGraphicFramePr>
        <xdr:cNvPr id="2" name="Chart 1">
          <a:extLst>
            <a:ext uri="{FF2B5EF4-FFF2-40B4-BE49-F238E27FC236}">
              <a16:creationId xmlns:a16="http://schemas.microsoft.com/office/drawing/2014/main" id="{4332FBDC-D230-4639-800D-A677345BE521}"/>
            </a:ext>
            <a:ext uri="{147F2762-F138-4A5C-976F-8EAC2B608ADB}">
              <a16:predDERef xmlns:a16="http://schemas.microsoft.com/office/drawing/2014/main" pred="{C328C937-0214-A8A4-F684-40C58C830F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285750</xdr:colOff>
      <xdr:row>25</xdr:row>
      <xdr:rowOff>142875</xdr:rowOff>
    </xdr:from>
    <xdr:to>
      <xdr:col>12</xdr:col>
      <xdr:colOff>133350</xdr:colOff>
      <xdr:row>40</xdr:row>
      <xdr:rowOff>28575</xdr:rowOff>
    </xdr:to>
    <xdr:graphicFrame macro="">
      <xdr:nvGraphicFramePr>
        <xdr:cNvPr id="4" name="Chart 3">
          <a:extLst>
            <a:ext uri="{FF2B5EF4-FFF2-40B4-BE49-F238E27FC236}">
              <a16:creationId xmlns:a16="http://schemas.microsoft.com/office/drawing/2014/main" id="{EC268E9E-CBBB-B653-C134-516424F84985}"/>
            </a:ext>
            <a:ext uri="{147F2762-F138-4A5C-976F-8EAC2B608ADB}">
              <a16:predDERef xmlns:a16="http://schemas.microsoft.com/office/drawing/2014/main" pred="{4332FBDC-D230-4639-800D-A677345BE5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10</xdr:col>
      <xdr:colOff>390525</xdr:colOff>
      <xdr:row>32</xdr:row>
      <xdr:rowOff>161925</xdr:rowOff>
    </xdr:from>
    <xdr:to>
      <xdr:col>23</xdr:col>
      <xdr:colOff>485775</xdr:colOff>
      <xdr:row>59</xdr:row>
      <xdr:rowOff>133350</xdr:rowOff>
    </xdr:to>
    <xdr:graphicFrame macro="">
      <xdr:nvGraphicFramePr>
        <xdr:cNvPr id="3" name="Chart 2">
          <a:extLst>
            <a:ext uri="{FF2B5EF4-FFF2-40B4-BE49-F238E27FC236}">
              <a16:creationId xmlns:a16="http://schemas.microsoft.com/office/drawing/2014/main" id="{B11F8009-B95B-4F29-A450-4FCD8404D272}"/>
            </a:ext>
            <a:ext uri="{147F2762-F138-4A5C-976F-8EAC2B608ADB}">
              <a16:predDERef xmlns:a16="http://schemas.microsoft.com/office/drawing/2014/main" pred="{33937FB4-707F-B4DF-35F0-677664100B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9525</xdr:colOff>
      <xdr:row>17</xdr:row>
      <xdr:rowOff>28575</xdr:rowOff>
    </xdr:from>
    <xdr:to>
      <xdr:col>9</xdr:col>
      <xdr:colOff>447675</xdr:colOff>
      <xdr:row>31</xdr:row>
      <xdr:rowOff>104775</xdr:rowOff>
    </xdr:to>
    <xdr:graphicFrame macro="">
      <xdr:nvGraphicFramePr>
        <xdr:cNvPr id="5" name="Chart 4">
          <a:extLst>
            <a:ext uri="{FF2B5EF4-FFF2-40B4-BE49-F238E27FC236}">
              <a16:creationId xmlns:a16="http://schemas.microsoft.com/office/drawing/2014/main" id="{F9256852-FF98-51CF-EABD-2109388FFDA1}"/>
            </a:ext>
            <a:ext uri="{147F2762-F138-4A5C-976F-8EAC2B608ADB}">
              <a16:predDERef xmlns:a16="http://schemas.microsoft.com/office/drawing/2014/main" pred="{B11F8009-B95B-4F29-A450-4FCD8404D2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12</xdr:col>
      <xdr:colOff>200025</xdr:colOff>
      <xdr:row>25</xdr:row>
      <xdr:rowOff>57150</xdr:rowOff>
    </xdr:from>
    <xdr:to>
      <xdr:col>25</xdr:col>
      <xdr:colOff>295275</xdr:colOff>
      <xdr:row>52</xdr:row>
      <xdr:rowOff>28575</xdr:rowOff>
    </xdr:to>
    <xdr:graphicFrame macro="">
      <xdr:nvGraphicFramePr>
        <xdr:cNvPr id="3" name="Chart 2">
          <a:extLst>
            <a:ext uri="{FF2B5EF4-FFF2-40B4-BE49-F238E27FC236}">
              <a16:creationId xmlns:a16="http://schemas.microsoft.com/office/drawing/2014/main" id="{B7E87552-0E37-499B-B5D0-9B567A671473}"/>
            </a:ext>
            <a:ext uri="{147F2762-F138-4A5C-976F-8EAC2B608ADB}">
              <a16:predDERef xmlns:a16="http://schemas.microsoft.com/office/drawing/2014/main" pred="{BB0F963B-59D4-3FF9-56F0-CCCE547515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57150</xdr:colOff>
      <xdr:row>14</xdr:row>
      <xdr:rowOff>114300</xdr:rowOff>
    </xdr:from>
    <xdr:to>
      <xdr:col>10</xdr:col>
      <xdr:colOff>495300</xdr:colOff>
      <xdr:row>29</xdr:row>
      <xdr:rowOff>0</xdr:rowOff>
    </xdr:to>
    <xdr:graphicFrame macro="">
      <xdr:nvGraphicFramePr>
        <xdr:cNvPr id="4" name="Chart 3">
          <a:extLst>
            <a:ext uri="{FF2B5EF4-FFF2-40B4-BE49-F238E27FC236}">
              <a16:creationId xmlns:a16="http://schemas.microsoft.com/office/drawing/2014/main" id="{A2462702-E71B-DD07-413C-06B459952059}"/>
            </a:ext>
            <a:ext uri="{147F2762-F138-4A5C-976F-8EAC2B608ADB}">
              <a16:predDERef xmlns:a16="http://schemas.microsoft.com/office/drawing/2014/main" pred="{B7E87552-0E37-499B-B5D0-9B567A6714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11</xdr:col>
      <xdr:colOff>409575</xdr:colOff>
      <xdr:row>21</xdr:row>
      <xdr:rowOff>76200</xdr:rowOff>
    </xdr:from>
    <xdr:to>
      <xdr:col>24</xdr:col>
      <xdr:colOff>504825</xdr:colOff>
      <xdr:row>48</xdr:row>
      <xdr:rowOff>47625</xdr:rowOff>
    </xdr:to>
    <xdr:graphicFrame macro="">
      <xdr:nvGraphicFramePr>
        <xdr:cNvPr id="3" name="Chart 2">
          <a:extLst>
            <a:ext uri="{FF2B5EF4-FFF2-40B4-BE49-F238E27FC236}">
              <a16:creationId xmlns:a16="http://schemas.microsoft.com/office/drawing/2014/main" id="{F46D25D8-2FA7-4A0E-BE13-5B92BD6F54F0}"/>
            </a:ext>
            <a:ext uri="{147F2762-F138-4A5C-976F-8EAC2B608ADB}">
              <a16:predDERef xmlns:a16="http://schemas.microsoft.com/office/drawing/2014/main" pred="{41E9289A-BD32-6C3C-616F-70A78C089B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104775</xdr:colOff>
      <xdr:row>16</xdr:row>
      <xdr:rowOff>47625</xdr:rowOff>
    </xdr:from>
    <xdr:to>
      <xdr:col>8</xdr:col>
      <xdr:colOff>542925</xdr:colOff>
      <xdr:row>30</xdr:row>
      <xdr:rowOff>123825</xdr:rowOff>
    </xdr:to>
    <xdr:graphicFrame macro="">
      <xdr:nvGraphicFramePr>
        <xdr:cNvPr id="4" name="Chart 3">
          <a:extLst>
            <a:ext uri="{FF2B5EF4-FFF2-40B4-BE49-F238E27FC236}">
              <a16:creationId xmlns:a16="http://schemas.microsoft.com/office/drawing/2014/main" id="{B9D69BA6-E36F-57D6-63B3-EFB79139FAE1}"/>
            </a:ext>
            <a:ext uri="{147F2762-F138-4A5C-976F-8EAC2B608ADB}">
              <a16:predDERef xmlns:a16="http://schemas.microsoft.com/office/drawing/2014/main" pred="{F46D25D8-2FA7-4A0E-BE13-5B92BD6F54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14</xdr:col>
      <xdr:colOff>190500</xdr:colOff>
      <xdr:row>5</xdr:row>
      <xdr:rowOff>0</xdr:rowOff>
    </xdr:from>
    <xdr:to>
      <xdr:col>30</xdr:col>
      <xdr:colOff>276225</xdr:colOff>
      <xdr:row>36</xdr:row>
      <xdr:rowOff>0</xdr:rowOff>
    </xdr:to>
    <xdr:graphicFrame macro="">
      <xdr:nvGraphicFramePr>
        <xdr:cNvPr id="3" name="Chart 2">
          <a:extLst>
            <a:ext uri="{FF2B5EF4-FFF2-40B4-BE49-F238E27FC236}">
              <a16:creationId xmlns:a16="http://schemas.microsoft.com/office/drawing/2014/main" id="{41C18F10-1C23-2883-51C8-EA44E4D256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15ACE-2738-4255-86C5-33E03D61537F}">
  <dimension ref="A1:Y16"/>
  <sheetViews>
    <sheetView tabSelected="1" topLeftCell="G14" workbookViewId="0">
      <selection activeCell="Y17" sqref="Y17"/>
    </sheetView>
  </sheetViews>
  <sheetFormatPr defaultColWidth="8.85546875" defaultRowHeight="15"/>
  <cols>
    <col min="7" max="7" width="16.140625" bestFit="1" customWidth="1"/>
    <col min="14" max="14" width="16.85546875" customWidth="1"/>
    <col min="15" max="15" width="13.28515625" customWidth="1"/>
    <col min="16" max="16" width="15.42578125" customWidth="1"/>
    <col min="24" max="24" width="14.140625" customWidth="1"/>
  </cols>
  <sheetData>
    <row r="1" spans="1:25">
      <c r="B1" s="5" t="s">
        <v>0</v>
      </c>
      <c r="C1" s="5"/>
      <c r="D1" s="5"/>
      <c r="E1" s="5"/>
      <c r="F1" s="5"/>
      <c r="H1" s="5" t="s">
        <v>1</v>
      </c>
      <c r="I1" s="5"/>
      <c r="J1" s="5"/>
      <c r="K1" s="5"/>
      <c r="L1" s="5"/>
      <c r="N1" t="s">
        <v>2</v>
      </c>
    </row>
    <row r="2" spans="1:25">
      <c r="A2" t="s">
        <v>3</v>
      </c>
      <c r="B2" t="s">
        <v>4</v>
      </c>
      <c r="C2" t="s">
        <v>5</v>
      </c>
      <c r="D2" t="s">
        <v>6</v>
      </c>
      <c r="E2" t="s">
        <v>7</v>
      </c>
      <c r="F2" t="s">
        <v>8</v>
      </c>
      <c r="H2" t="s">
        <v>4</v>
      </c>
      <c r="I2" t="s">
        <v>5</v>
      </c>
      <c r="J2" t="s">
        <v>6</v>
      </c>
      <c r="K2" t="s">
        <v>7</v>
      </c>
      <c r="L2" t="s">
        <v>8</v>
      </c>
      <c r="N2" t="s">
        <v>9</v>
      </c>
      <c r="O2" t="s">
        <v>10</v>
      </c>
      <c r="P2" t="s">
        <v>11</v>
      </c>
      <c r="Q2" t="s">
        <v>12</v>
      </c>
      <c r="R2" t="s">
        <v>13</v>
      </c>
      <c r="S2" t="s">
        <v>14</v>
      </c>
      <c r="T2" t="s">
        <v>15</v>
      </c>
      <c r="U2" t="s">
        <v>16</v>
      </c>
      <c r="V2" t="s">
        <v>17</v>
      </c>
      <c r="W2" t="s">
        <v>18</v>
      </c>
      <c r="X2" t="s">
        <v>19</v>
      </c>
    </row>
    <row r="3" spans="1:25">
      <c r="A3">
        <v>1</v>
      </c>
      <c r="B3">
        <v>13</v>
      </c>
      <c r="C3">
        <v>104.8</v>
      </c>
      <c r="D3">
        <v>0</v>
      </c>
      <c r="E3">
        <v>100</v>
      </c>
      <c r="F3">
        <v>0</v>
      </c>
      <c r="H3">
        <f>(B3/MAX(B$3:B$13))</f>
        <v>6.1904761904761907E-2</v>
      </c>
      <c r="I3">
        <f>(C3/MAX(C$3:C$13))</f>
        <v>1</v>
      </c>
      <c r="J3">
        <f>D3/100</f>
        <v>0</v>
      </c>
      <c r="K3">
        <f t="shared" ref="K3:L3" si="0">E3/100</f>
        <v>1</v>
      </c>
      <c r="L3">
        <f t="shared" si="0"/>
        <v>0</v>
      </c>
      <c r="N3" t="s">
        <v>20</v>
      </c>
      <c r="O3">
        <v>120</v>
      </c>
      <c r="P3" t="s">
        <v>21</v>
      </c>
      <c r="Q3">
        <v>60</v>
      </c>
      <c r="R3">
        <v>70</v>
      </c>
      <c r="S3">
        <v>0</v>
      </c>
      <c r="T3">
        <v>10</v>
      </c>
      <c r="U3">
        <v>0</v>
      </c>
      <c r="V3">
        <v>0</v>
      </c>
      <c r="W3">
        <v>0</v>
      </c>
      <c r="X3">
        <v>60</v>
      </c>
    </row>
    <row r="4" spans="1:25">
      <c r="A4">
        <v>2</v>
      </c>
      <c r="B4">
        <v>36</v>
      </c>
      <c r="C4">
        <v>68.5</v>
      </c>
      <c r="D4">
        <v>0</v>
      </c>
      <c r="E4">
        <v>66.3</v>
      </c>
      <c r="F4">
        <v>33.700000000000003</v>
      </c>
      <c r="H4">
        <f t="shared" ref="H4:I13" si="1">(B4/MAX(B$3:B$13))</f>
        <v>0.17142857142857143</v>
      </c>
      <c r="I4">
        <f t="shared" si="1"/>
        <v>0.65362595419847325</v>
      </c>
      <c r="J4">
        <f t="shared" ref="J4:J13" si="2">D4/100</f>
        <v>0</v>
      </c>
      <c r="K4">
        <f t="shared" ref="K4:K13" si="3">E4/100</f>
        <v>0.66299999999999992</v>
      </c>
      <c r="L4">
        <f t="shared" ref="L4:L13" si="4">F4/100</f>
        <v>0.33700000000000002</v>
      </c>
      <c r="N4" t="s">
        <v>22</v>
      </c>
      <c r="O4">
        <v>170</v>
      </c>
      <c r="P4" t="s">
        <v>23</v>
      </c>
      <c r="Q4">
        <v>90</v>
      </c>
      <c r="R4">
        <v>80</v>
      </c>
      <c r="S4">
        <v>0</v>
      </c>
      <c r="T4">
        <v>20</v>
      </c>
      <c r="U4">
        <v>0</v>
      </c>
      <c r="V4">
        <v>0</v>
      </c>
      <c r="W4">
        <v>0</v>
      </c>
      <c r="X4">
        <v>30</v>
      </c>
    </row>
    <row r="5" spans="1:25">
      <c r="A5">
        <v>3</v>
      </c>
      <c r="B5">
        <v>137</v>
      </c>
      <c r="C5">
        <v>60.7</v>
      </c>
      <c r="D5">
        <v>0</v>
      </c>
      <c r="E5">
        <v>76.8</v>
      </c>
      <c r="F5">
        <v>23.2</v>
      </c>
      <c r="H5">
        <f t="shared" si="1"/>
        <v>0.65238095238095239</v>
      </c>
      <c r="I5">
        <f t="shared" si="1"/>
        <v>0.57919847328244278</v>
      </c>
      <c r="J5">
        <f t="shared" si="2"/>
        <v>0</v>
      </c>
      <c r="K5">
        <f t="shared" si="3"/>
        <v>0.76800000000000002</v>
      </c>
      <c r="L5">
        <f t="shared" si="4"/>
        <v>0.23199999999999998</v>
      </c>
      <c r="N5" t="s">
        <v>22</v>
      </c>
      <c r="O5">
        <v>180</v>
      </c>
      <c r="P5" t="s">
        <v>24</v>
      </c>
      <c r="Q5">
        <v>95</v>
      </c>
      <c r="R5">
        <v>85</v>
      </c>
      <c r="S5">
        <v>0</v>
      </c>
      <c r="T5">
        <v>40</v>
      </c>
      <c r="U5">
        <v>0</v>
      </c>
      <c r="V5">
        <v>0</v>
      </c>
      <c r="W5">
        <v>0</v>
      </c>
      <c r="X5">
        <v>50</v>
      </c>
    </row>
    <row r="6" spans="1:25">
      <c r="A6">
        <v>4</v>
      </c>
      <c r="B6">
        <v>76</v>
      </c>
      <c r="C6">
        <v>62.3</v>
      </c>
      <c r="D6">
        <v>2.6</v>
      </c>
      <c r="E6">
        <v>66.900000000000006</v>
      </c>
      <c r="F6">
        <v>30.5</v>
      </c>
      <c r="H6">
        <f t="shared" si="1"/>
        <v>0.3619047619047619</v>
      </c>
      <c r="I6">
        <f t="shared" si="1"/>
        <v>0.59446564885496178</v>
      </c>
      <c r="J6">
        <f t="shared" si="2"/>
        <v>2.6000000000000002E-2</v>
      </c>
      <c r="K6">
        <f t="shared" si="3"/>
        <v>0.66900000000000004</v>
      </c>
      <c r="L6">
        <f t="shared" si="4"/>
        <v>0.30499999999999999</v>
      </c>
      <c r="N6" t="s">
        <v>22</v>
      </c>
      <c r="O6">
        <v>185</v>
      </c>
      <c r="P6" t="s">
        <v>25</v>
      </c>
      <c r="Q6">
        <v>95</v>
      </c>
      <c r="R6">
        <v>90</v>
      </c>
      <c r="S6">
        <v>0</v>
      </c>
      <c r="T6">
        <v>10</v>
      </c>
      <c r="U6">
        <v>0</v>
      </c>
      <c r="V6">
        <v>0</v>
      </c>
      <c r="W6">
        <v>0</v>
      </c>
      <c r="X6">
        <v>20</v>
      </c>
    </row>
    <row r="7" spans="1:25">
      <c r="A7">
        <v>5</v>
      </c>
      <c r="B7">
        <v>153</v>
      </c>
      <c r="C7">
        <v>39.4</v>
      </c>
      <c r="D7">
        <v>7.5</v>
      </c>
      <c r="E7">
        <v>78.2</v>
      </c>
      <c r="F7">
        <v>14.3</v>
      </c>
      <c r="H7">
        <f t="shared" si="1"/>
        <v>0.72857142857142854</v>
      </c>
      <c r="I7">
        <f t="shared" si="1"/>
        <v>0.37595419847328243</v>
      </c>
      <c r="J7">
        <f t="shared" si="2"/>
        <v>7.4999999999999997E-2</v>
      </c>
      <c r="K7">
        <f t="shared" si="3"/>
        <v>0.78200000000000003</v>
      </c>
      <c r="L7">
        <f t="shared" si="4"/>
        <v>0.14300000000000002</v>
      </c>
      <c r="N7" t="s">
        <v>26</v>
      </c>
      <c r="O7">
        <v>80</v>
      </c>
      <c r="P7" t="s">
        <v>27</v>
      </c>
      <c r="Q7">
        <v>30</v>
      </c>
      <c r="R7">
        <v>60</v>
      </c>
      <c r="S7">
        <v>30</v>
      </c>
      <c r="T7">
        <v>20</v>
      </c>
      <c r="U7">
        <v>50</v>
      </c>
      <c r="V7">
        <v>40</v>
      </c>
      <c r="W7">
        <v>50</v>
      </c>
      <c r="X7">
        <v>30</v>
      </c>
    </row>
    <row r="8" spans="1:25">
      <c r="A8">
        <v>6</v>
      </c>
      <c r="B8">
        <v>85</v>
      </c>
      <c r="C8">
        <v>38.4</v>
      </c>
      <c r="D8">
        <v>5.3</v>
      </c>
      <c r="E8">
        <v>84.8</v>
      </c>
      <c r="F8">
        <v>9.9</v>
      </c>
      <c r="H8">
        <f t="shared" si="1"/>
        <v>0.40476190476190477</v>
      </c>
      <c r="I8">
        <f t="shared" si="1"/>
        <v>0.36641221374045801</v>
      </c>
      <c r="J8">
        <f t="shared" si="2"/>
        <v>5.2999999999999999E-2</v>
      </c>
      <c r="K8">
        <f t="shared" si="3"/>
        <v>0.84799999999999998</v>
      </c>
      <c r="L8">
        <f t="shared" si="4"/>
        <v>9.9000000000000005E-2</v>
      </c>
      <c r="N8" t="s">
        <v>28</v>
      </c>
      <c r="O8" t="s">
        <v>29</v>
      </c>
      <c r="P8" t="s">
        <v>30</v>
      </c>
      <c r="Q8">
        <v>20</v>
      </c>
      <c r="R8">
        <v>40</v>
      </c>
      <c r="S8">
        <v>60</v>
      </c>
      <c r="T8">
        <v>20</v>
      </c>
      <c r="U8">
        <v>50</v>
      </c>
      <c r="V8">
        <v>30</v>
      </c>
      <c r="W8">
        <v>50</v>
      </c>
      <c r="X8">
        <v>40</v>
      </c>
    </row>
    <row r="9" spans="1:25">
      <c r="A9">
        <v>7</v>
      </c>
      <c r="B9">
        <v>86</v>
      </c>
      <c r="C9">
        <v>59.1</v>
      </c>
      <c r="D9">
        <v>0</v>
      </c>
      <c r="E9">
        <v>78.400000000000006</v>
      </c>
      <c r="F9">
        <v>21.6</v>
      </c>
      <c r="H9">
        <f t="shared" si="1"/>
        <v>0.40952380952380951</v>
      </c>
      <c r="I9">
        <f t="shared" si="1"/>
        <v>0.56393129770992367</v>
      </c>
      <c r="J9">
        <f t="shared" si="2"/>
        <v>0</v>
      </c>
      <c r="K9">
        <f t="shared" si="3"/>
        <v>0.78400000000000003</v>
      </c>
      <c r="L9">
        <f t="shared" si="4"/>
        <v>0.21600000000000003</v>
      </c>
      <c r="N9" t="s">
        <v>22</v>
      </c>
      <c r="O9">
        <v>150</v>
      </c>
      <c r="P9" t="s">
        <v>31</v>
      </c>
      <c r="Q9">
        <v>70</v>
      </c>
      <c r="R9">
        <v>80</v>
      </c>
      <c r="S9">
        <v>0</v>
      </c>
      <c r="T9">
        <v>0</v>
      </c>
      <c r="U9">
        <v>0</v>
      </c>
      <c r="V9">
        <v>0</v>
      </c>
      <c r="W9">
        <v>0</v>
      </c>
      <c r="X9">
        <v>70</v>
      </c>
    </row>
    <row r="10" spans="1:25">
      <c r="A10">
        <v>8</v>
      </c>
      <c r="B10">
        <v>206</v>
      </c>
      <c r="C10">
        <v>62.1</v>
      </c>
      <c r="D10">
        <v>0</v>
      </c>
      <c r="E10">
        <v>74.2</v>
      </c>
      <c r="F10">
        <v>25.8</v>
      </c>
      <c r="H10">
        <f t="shared" si="1"/>
        <v>0.98095238095238091</v>
      </c>
      <c r="I10">
        <f t="shared" si="1"/>
        <v>0.59255725190839703</v>
      </c>
      <c r="J10">
        <f t="shared" si="2"/>
        <v>0</v>
      </c>
      <c r="K10">
        <f t="shared" si="3"/>
        <v>0.74199999999999999</v>
      </c>
      <c r="L10">
        <f t="shared" si="4"/>
        <v>0.25800000000000001</v>
      </c>
      <c r="N10" t="s">
        <v>22</v>
      </c>
      <c r="O10">
        <v>170</v>
      </c>
      <c r="P10" t="s">
        <v>32</v>
      </c>
      <c r="Q10">
        <v>90</v>
      </c>
      <c r="R10">
        <v>80</v>
      </c>
      <c r="S10">
        <v>10</v>
      </c>
      <c r="T10">
        <v>20</v>
      </c>
      <c r="U10">
        <v>0</v>
      </c>
      <c r="V10">
        <v>0</v>
      </c>
      <c r="W10">
        <v>0</v>
      </c>
      <c r="X10">
        <v>70</v>
      </c>
    </row>
    <row r="11" spans="1:25">
      <c r="A11">
        <v>9</v>
      </c>
      <c r="B11">
        <v>210</v>
      </c>
      <c r="C11">
        <v>63.4</v>
      </c>
      <c r="D11">
        <v>0</v>
      </c>
      <c r="E11">
        <v>82.8</v>
      </c>
      <c r="F11">
        <v>17.2</v>
      </c>
      <c r="H11">
        <f t="shared" si="1"/>
        <v>1</v>
      </c>
      <c r="I11">
        <f t="shared" si="1"/>
        <v>0.60496183206106868</v>
      </c>
      <c r="J11">
        <f t="shared" si="2"/>
        <v>0</v>
      </c>
      <c r="K11">
        <f t="shared" si="3"/>
        <v>0.82799999999999996</v>
      </c>
      <c r="L11">
        <f t="shared" si="4"/>
        <v>0.17199999999999999</v>
      </c>
      <c r="N11" t="s">
        <v>33</v>
      </c>
      <c r="O11" t="s">
        <v>29</v>
      </c>
      <c r="P11" t="s">
        <v>34</v>
      </c>
      <c r="Q11">
        <v>50</v>
      </c>
      <c r="R11">
        <v>70</v>
      </c>
      <c r="S11">
        <v>0</v>
      </c>
      <c r="T11">
        <v>20</v>
      </c>
      <c r="U11">
        <v>0</v>
      </c>
      <c r="V11">
        <v>0</v>
      </c>
      <c r="W11">
        <v>0</v>
      </c>
      <c r="X11">
        <v>40</v>
      </c>
    </row>
    <row r="12" spans="1:25">
      <c r="A12">
        <v>10</v>
      </c>
      <c r="B12">
        <v>84</v>
      </c>
      <c r="C12">
        <v>40</v>
      </c>
      <c r="D12">
        <v>0</v>
      </c>
      <c r="E12">
        <v>81.8</v>
      </c>
      <c r="F12">
        <v>18.2</v>
      </c>
      <c r="H12">
        <f t="shared" si="1"/>
        <v>0.4</v>
      </c>
      <c r="I12">
        <f t="shared" si="1"/>
        <v>0.38167938931297712</v>
      </c>
      <c r="J12">
        <f t="shared" si="2"/>
        <v>0</v>
      </c>
      <c r="K12">
        <f t="shared" si="3"/>
        <v>0.81799999999999995</v>
      </c>
      <c r="L12">
        <f t="shared" si="4"/>
        <v>0.182</v>
      </c>
      <c r="N12" t="s">
        <v>35</v>
      </c>
      <c r="O12" t="s">
        <v>29</v>
      </c>
      <c r="P12" t="s">
        <v>36</v>
      </c>
      <c r="Q12">
        <v>10</v>
      </c>
      <c r="R12">
        <v>80</v>
      </c>
      <c r="S12">
        <v>0</v>
      </c>
      <c r="T12">
        <v>0</v>
      </c>
      <c r="U12">
        <v>0</v>
      </c>
      <c r="V12">
        <v>0</v>
      </c>
      <c r="W12">
        <v>0</v>
      </c>
      <c r="X12">
        <v>30</v>
      </c>
    </row>
    <row r="13" spans="1:25">
      <c r="A13">
        <v>11</v>
      </c>
      <c r="B13">
        <v>116</v>
      </c>
      <c r="C13">
        <v>40.1</v>
      </c>
      <c r="D13">
        <v>0</v>
      </c>
      <c r="E13">
        <v>83.3</v>
      </c>
      <c r="F13">
        <v>16.7</v>
      </c>
      <c r="H13">
        <f t="shared" si="1"/>
        <v>0.55238095238095242</v>
      </c>
      <c r="I13">
        <f t="shared" si="1"/>
        <v>0.38263358778625955</v>
      </c>
      <c r="J13">
        <f t="shared" si="2"/>
        <v>0</v>
      </c>
      <c r="K13">
        <f t="shared" si="3"/>
        <v>0.83299999999999996</v>
      </c>
      <c r="L13">
        <f t="shared" si="4"/>
        <v>0.16699999999999998</v>
      </c>
      <c r="N13" t="s">
        <v>20</v>
      </c>
      <c r="O13">
        <v>130</v>
      </c>
      <c r="P13" t="s">
        <v>37</v>
      </c>
      <c r="Q13">
        <v>70</v>
      </c>
      <c r="R13">
        <v>80</v>
      </c>
      <c r="S13">
        <v>40</v>
      </c>
      <c r="T13">
        <v>40</v>
      </c>
      <c r="U13">
        <v>30</v>
      </c>
      <c r="V13">
        <v>20</v>
      </c>
      <c r="W13">
        <v>30</v>
      </c>
      <c r="X13">
        <v>60</v>
      </c>
    </row>
    <row r="14" spans="1:25">
      <c r="Q14">
        <f>AVERAGE(Q3:Q13)</f>
        <v>61.81818181818182</v>
      </c>
      <c r="R14">
        <f t="shared" ref="R14:X14" si="5">AVERAGE(R3:R13)</f>
        <v>74.090909090909093</v>
      </c>
      <c r="S14">
        <f t="shared" si="5"/>
        <v>12.727272727272727</v>
      </c>
      <c r="T14">
        <f t="shared" si="5"/>
        <v>18.181818181818183</v>
      </c>
      <c r="U14">
        <f t="shared" si="5"/>
        <v>11.818181818181818</v>
      </c>
      <c r="V14">
        <f t="shared" si="5"/>
        <v>8.1818181818181817</v>
      </c>
      <c r="W14">
        <f t="shared" si="5"/>
        <v>11.818181818181818</v>
      </c>
      <c r="X14">
        <f t="shared" si="5"/>
        <v>45.454545454545453</v>
      </c>
    </row>
    <row r="16" spans="1:25">
      <c r="N16" s="1"/>
      <c r="O16" s="1"/>
      <c r="P16" s="1"/>
      <c r="Q16" s="2"/>
      <c r="R16" s="1"/>
      <c r="S16" s="1"/>
      <c r="T16" s="1"/>
      <c r="U16" s="1"/>
      <c r="V16" s="1"/>
      <c r="W16" s="1"/>
      <c r="X16" s="1"/>
      <c r="Y16" s="1"/>
    </row>
  </sheetData>
  <mergeCells count="2">
    <mergeCell ref="B1:F1"/>
    <mergeCell ref="H1:L1"/>
  </mergeCells>
  <conditionalFormatting sqref="H3:L13">
    <cfRule type="dataBar" priority="1">
      <dataBar>
        <cfvo type="min"/>
        <cfvo type="max"/>
        <color rgb="FF638EC6"/>
      </dataBar>
      <extLst>
        <ext xmlns:x14="http://schemas.microsoft.com/office/spreadsheetml/2009/9/main" uri="{B025F937-C7B1-47D3-B67F-A62EFF666E3E}">
          <x14:id>{1298F722-73B6-4BE0-9BFC-696350B22BAA}</x14:id>
        </ext>
      </extLst>
    </cfRule>
  </conditionalFormatting>
  <conditionalFormatting sqref="Q3:X13">
    <cfRule type="dataBar" priority="3">
      <dataBar>
        <cfvo type="min"/>
        <cfvo type="max"/>
        <color rgb="FF638EC6"/>
      </dataBar>
      <extLst>
        <ext xmlns:x14="http://schemas.microsoft.com/office/spreadsheetml/2009/9/main" uri="{B025F937-C7B1-47D3-B67F-A62EFF666E3E}">
          <x14:id>{149D67F5-3548-4A09-83A3-D0A5848241D2}</x14:id>
        </ext>
      </extLst>
    </cfRule>
  </conditionalFormatting>
  <conditionalFormatting sqref="Q14:X14">
    <cfRule type="dataBar" priority="2">
      <dataBar>
        <cfvo type="min"/>
        <cfvo type="max"/>
        <color rgb="FFFF555A"/>
      </dataBar>
      <extLst>
        <ext xmlns:x14="http://schemas.microsoft.com/office/spreadsheetml/2009/9/main" uri="{B025F937-C7B1-47D3-B67F-A62EFF666E3E}">
          <x14:id>{471ED66E-6C07-433C-B9B5-9EBAFA6A3DE3}</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1298F722-73B6-4BE0-9BFC-696350B22BAA}">
            <x14:dataBar minLength="0" maxLength="100" border="1" negativeBarBorderColorSameAsPositive="0">
              <x14:cfvo type="autoMin"/>
              <x14:cfvo type="autoMax"/>
              <x14:borderColor rgb="FF638EC6"/>
              <x14:negativeFillColor rgb="FFFF0000"/>
              <x14:negativeBorderColor rgb="FFFF0000"/>
              <x14:axisColor rgb="FF000000"/>
            </x14:dataBar>
          </x14:cfRule>
          <xm:sqref>H3:L13</xm:sqref>
        </x14:conditionalFormatting>
        <x14:conditionalFormatting xmlns:xm="http://schemas.microsoft.com/office/excel/2006/main">
          <x14:cfRule type="dataBar" id="{149D67F5-3548-4A09-83A3-D0A5848241D2}">
            <x14:dataBar minLength="0" maxLength="100" gradient="0">
              <x14:cfvo type="autoMin"/>
              <x14:cfvo type="autoMax"/>
              <x14:negativeFillColor rgb="FFFF0000"/>
              <x14:axisColor rgb="FF000000"/>
            </x14:dataBar>
          </x14:cfRule>
          <xm:sqref>Q3:X13</xm:sqref>
        </x14:conditionalFormatting>
        <x14:conditionalFormatting xmlns:xm="http://schemas.microsoft.com/office/excel/2006/main">
          <x14:cfRule type="dataBar" id="{471ED66E-6C07-433C-B9B5-9EBAFA6A3DE3}">
            <x14:dataBar minLength="0" maxLength="100" gradient="0">
              <x14:cfvo type="autoMin"/>
              <x14:cfvo type="autoMax"/>
              <x14:negativeFillColor rgb="FFFF0000"/>
              <x14:axisColor rgb="FF000000"/>
            </x14:dataBar>
          </x14:cfRule>
          <xm:sqref>Q14:X14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86EAF-F822-478A-810B-0759E0E49143}">
  <dimension ref="A1:Y16"/>
  <sheetViews>
    <sheetView topLeftCell="F30" workbookViewId="0">
      <selection activeCell="P19" sqref="P19"/>
    </sheetView>
  </sheetViews>
  <sheetFormatPr defaultColWidth="8.85546875" defaultRowHeight="15"/>
  <cols>
    <col min="3" max="3" width="11.85546875" customWidth="1"/>
    <col min="7" max="7" width="16.140625" bestFit="1" customWidth="1"/>
    <col min="8" max="8" width="22.7109375" customWidth="1"/>
    <col min="9" max="9" width="12.42578125" customWidth="1"/>
  </cols>
  <sheetData>
    <row r="1" spans="1:25">
      <c r="B1" s="5" t="s">
        <v>0</v>
      </c>
      <c r="C1" s="5"/>
      <c r="D1" s="5"/>
      <c r="E1" s="5"/>
      <c r="F1" s="5"/>
      <c r="H1" s="5" t="s">
        <v>1</v>
      </c>
      <c r="I1" s="5"/>
      <c r="J1" s="5"/>
      <c r="K1" s="5"/>
      <c r="L1" s="5"/>
      <c r="N1" t="s">
        <v>2</v>
      </c>
    </row>
    <row r="2" spans="1:25">
      <c r="A2" t="s">
        <v>3</v>
      </c>
      <c r="B2" t="s">
        <v>4</v>
      </c>
      <c r="C2" t="s">
        <v>5</v>
      </c>
      <c r="D2" t="s">
        <v>6</v>
      </c>
      <c r="E2" t="s">
        <v>7</v>
      </c>
      <c r="F2" t="s">
        <v>8</v>
      </c>
      <c r="H2" t="s">
        <v>4</v>
      </c>
      <c r="I2" t="s">
        <v>5</v>
      </c>
      <c r="J2" t="s">
        <v>6</v>
      </c>
      <c r="K2" t="s">
        <v>7</v>
      </c>
      <c r="L2" t="s">
        <v>8</v>
      </c>
      <c r="N2" t="s">
        <v>9</v>
      </c>
      <c r="O2" t="s">
        <v>10</v>
      </c>
      <c r="P2" t="s">
        <v>11</v>
      </c>
      <c r="Q2" t="s">
        <v>12</v>
      </c>
      <c r="R2" t="s">
        <v>13</v>
      </c>
      <c r="S2" t="s">
        <v>14</v>
      </c>
      <c r="T2" t="s">
        <v>15</v>
      </c>
      <c r="U2" t="s">
        <v>38</v>
      </c>
      <c r="V2" t="s">
        <v>17</v>
      </c>
      <c r="W2" t="s">
        <v>18</v>
      </c>
      <c r="X2" t="s">
        <v>19</v>
      </c>
    </row>
    <row r="3" spans="1:25">
      <c r="A3">
        <v>1</v>
      </c>
      <c r="B3">
        <v>14</v>
      </c>
      <c r="C3">
        <v>105.4</v>
      </c>
      <c r="D3">
        <v>0</v>
      </c>
      <c r="E3">
        <v>82.3</v>
      </c>
      <c r="F3">
        <v>17.7</v>
      </c>
      <c r="H3">
        <f>(B3/MAX(B$3:B$13))</f>
        <v>0.13333333333333333</v>
      </c>
      <c r="I3">
        <f>(C3/MAX(C$3:C$13))</f>
        <v>1</v>
      </c>
      <c r="J3">
        <f>D3/100</f>
        <v>0</v>
      </c>
      <c r="K3">
        <f t="shared" ref="K3:L13" si="0">E3/100</f>
        <v>0.82299999999999995</v>
      </c>
      <c r="L3">
        <f t="shared" si="0"/>
        <v>0.17699999999999999</v>
      </c>
      <c r="N3" t="s">
        <v>20</v>
      </c>
      <c r="O3">
        <v>55</v>
      </c>
      <c r="P3" t="s">
        <v>39</v>
      </c>
      <c r="Q3">
        <v>60</v>
      </c>
      <c r="R3">
        <v>70</v>
      </c>
      <c r="S3">
        <v>0</v>
      </c>
      <c r="T3">
        <v>0</v>
      </c>
      <c r="U3">
        <v>0</v>
      </c>
      <c r="V3">
        <v>0</v>
      </c>
      <c r="W3">
        <v>0</v>
      </c>
      <c r="X3">
        <v>50</v>
      </c>
    </row>
    <row r="4" spans="1:25">
      <c r="A4">
        <v>2</v>
      </c>
      <c r="B4">
        <v>54</v>
      </c>
      <c r="C4">
        <v>43.7</v>
      </c>
      <c r="D4">
        <v>0</v>
      </c>
      <c r="E4">
        <v>72.8</v>
      </c>
      <c r="F4">
        <v>17.2</v>
      </c>
      <c r="H4">
        <f t="shared" ref="H4:I13" si="1">(B4/MAX(B$3:B$13))</f>
        <v>0.51428571428571423</v>
      </c>
      <c r="I4">
        <f t="shared" si="1"/>
        <v>0.41461100569259962</v>
      </c>
      <c r="J4">
        <f t="shared" ref="J4:J13" si="2">D4/100</f>
        <v>0</v>
      </c>
      <c r="K4">
        <f t="shared" si="0"/>
        <v>0.72799999999999998</v>
      </c>
      <c r="L4">
        <f t="shared" si="0"/>
        <v>0.17199999999999999</v>
      </c>
      <c r="N4" t="s">
        <v>40</v>
      </c>
      <c r="O4">
        <v>75</v>
      </c>
      <c r="P4" t="s">
        <v>41</v>
      </c>
      <c r="Q4">
        <v>40</v>
      </c>
      <c r="R4">
        <v>60</v>
      </c>
      <c r="S4">
        <v>70</v>
      </c>
      <c r="T4">
        <v>0</v>
      </c>
      <c r="U4">
        <v>80</v>
      </c>
      <c r="V4">
        <v>50</v>
      </c>
      <c r="W4">
        <v>40</v>
      </c>
      <c r="X4">
        <v>40</v>
      </c>
    </row>
    <row r="5" spans="1:25">
      <c r="A5">
        <v>3</v>
      </c>
      <c r="B5">
        <v>77</v>
      </c>
      <c r="C5">
        <v>48.4</v>
      </c>
      <c r="D5">
        <v>4.9000000000000004</v>
      </c>
      <c r="E5">
        <v>73.7</v>
      </c>
      <c r="F5">
        <v>21.5</v>
      </c>
      <c r="H5" t="e">
        <f ca="1">(B5/MAX(B$3:H11))</f>
        <v>#DIV/0!</v>
      </c>
      <c r="I5">
        <f t="shared" si="1"/>
        <v>0.4592030360531309</v>
      </c>
      <c r="J5">
        <f t="shared" si="2"/>
        <v>4.9000000000000002E-2</v>
      </c>
      <c r="K5">
        <f t="shared" si="0"/>
        <v>0.73699999999999999</v>
      </c>
      <c r="L5">
        <f t="shared" si="0"/>
        <v>0.215</v>
      </c>
      <c r="N5" t="s">
        <v>42</v>
      </c>
      <c r="O5">
        <v>55</v>
      </c>
      <c r="P5" t="s">
        <v>43</v>
      </c>
      <c r="Q5">
        <v>50</v>
      </c>
      <c r="R5">
        <v>40</v>
      </c>
      <c r="S5">
        <v>0</v>
      </c>
      <c r="T5">
        <v>0</v>
      </c>
      <c r="U5">
        <v>70</v>
      </c>
      <c r="V5">
        <v>0</v>
      </c>
      <c r="W5">
        <v>0</v>
      </c>
      <c r="X5">
        <v>20</v>
      </c>
    </row>
    <row r="6" spans="1:25">
      <c r="A6">
        <v>4</v>
      </c>
      <c r="B6">
        <v>76</v>
      </c>
      <c r="C6">
        <v>48.4</v>
      </c>
      <c r="D6">
        <v>2.8</v>
      </c>
      <c r="E6">
        <v>79.2</v>
      </c>
      <c r="F6">
        <v>18</v>
      </c>
      <c r="H6">
        <f t="shared" si="1"/>
        <v>0.72380952380952379</v>
      </c>
      <c r="I6">
        <f t="shared" si="1"/>
        <v>0.4592030360531309</v>
      </c>
      <c r="J6">
        <f t="shared" si="2"/>
        <v>2.7999999999999997E-2</v>
      </c>
      <c r="K6">
        <f t="shared" si="0"/>
        <v>0.79200000000000004</v>
      </c>
      <c r="L6">
        <f t="shared" si="0"/>
        <v>0.18</v>
      </c>
      <c r="N6" t="s">
        <v>44</v>
      </c>
      <c r="O6">
        <v>35</v>
      </c>
      <c r="P6" t="s">
        <v>45</v>
      </c>
      <c r="Q6">
        <v>40</v>
      </c>
      <c r="R6">
        <v>50</v>
      </c>
      <c r="S6">
        <v>0</v>
      </c>
      <c r="T6">
        <v>0</v>
      </c>
      <c r="U6">
        <v>0</v>
      </c>
      <c r="V6">
        <v>0</v>
      </c>
      <c r="W6">
        <v>0</v>
      </c>
      <c r="X6">
        <v>20</v>
      </c>
    </row>
    <row r="7" spans="1:25">
      <c r="A7">
        <v>5</v>
      </c>
      <c r="B7">
        <v>84</v>
      </c>
      <c r="C7">
        <v>32</v>
      </c>
      <c r="D7">
        <v>6.7</v>
      </c>
      <c r="E7">
        <v>84.5</v>
      </c>
      <c r="F7">
        <v>8.6999999999999993</v>
      </c>
      <c r="H7">
        <f t="shared" si="1"/>
        <v>0.8</v>
      </c>
      <c r="I7">
        <f t="shared" si="1"/>
        <v>0.30360531309297911</v>
      </c>
      <c r="J7">
        <f t="shared" si="2"/>
        <v>6.7000000000000004E-2</v>
      </c>
      <c r="K7">
        <f t="shared" si="0"/>
        <v>0.84499999999999997</v>
      </c>
      <c r="L7">
        <f t="shared" si="0"/>
        <v>8.6999999999999994E-2</v>
      </c>
      <c r="N7" t="s">
        <v>40</v>
      </c>
      <c r="O7">
        <v>75</v>
      </c>
      <c r="P7" t="s">
        <v>46</v>
      </c>
      <c r="Q7">
        <v>0</v>
      </c>
      <c r="R7">
        <v>20</v>
      </c>
      <c r="S7">
        <v>70</v>
      </c>
      <c r="T7">
        <v>30</v>
      </c>
      <c r="U7">
        <v>80</v>
      </c>
      <c r="V7">
        <v>60</v>
      </c>
      <c r="W7">
        <v>50</v>
      </c>
      <c r="X7">
        <v>40</v>
      </c>
    </row>
    <row r="8" spans="1:25">
      <c r="A8">
        <v>6</v>
      </c>
      <c r="B8">
        <v>101</v>
      </c>
      <c r="C8">
        <v>29.5</v>
      </c>
      <c r="D8">
        <v>5.4</v>
      </c>
      <c r="E8">
        <v>84.8</v>
      </c>
      <c r="F8">
        <v>9.8000000000000007</v>
      </c>
      <c r="H8">
        <f t="shared" si="1"/>
        <v>0.96190476190476193</v>
      </c>
      <c r="I8">
        <f t="shared" si="1"/>
        <v>0.2798861480075901</v>
      </c>
      <c r="J8">
        <f t="shared" si="2"/>
        <v>5.4000000000000006E-2</v>
      </c>
      <c r="K8">
        <f t="shared" si="0"/>
        <v>0.84799999999999998</v>
      </c>
      <c r="L8">
        <f t="shared" si="0"/>
        <v>9.8000000000000004E-2</v>
      </c>
      <c r="N8" t="s">
        <v>47</v>
      </c>
      <c r="O8">
        <v>60</v>
      </c>
      <c r="P8" t="s">
        <v>48</v>
      </c>
      <c r="Q8">
        <v>0</v>
      </c>
      <c r="R8">
        <v>40</v>
      </c>
      <c r="S8">
        <v>70</v>
      </c>
      <c r="T8">
        <v>10</v>
      </c>
      <c r="U8">
        <v>60</v>
      </c>
      <c r="V8">
        <v>30</v>
      </c>
      <c r="W8">
        <v>40</v>
      </c>
      <c r="X8">
        <v>50</v>
      </c>
    </row>
    <row r="9" spans="1:25">
      <c r="A9">
        <v>7</v>
      </c>
      <c r="B9">
        <v>64</v>
      </c>
      <c r="C9">
        <v>46.4</v>
      </c>
      <c r="D9">
        <v>0</v>
      </c>
      <c r="E9">
        <v>69.599999999999994</v>
      </c>
      <c r="F9">
        <v>30.3</v>
      </c>
      <c r="H9">
        <f t="shared" si="1"/>
        <v>0.60952380952380958</v>
      </c>
      <c r="I9">
        <f t="shared" si="1"/>
        <v>0.4402277039848197</v>
      </c>
      <c r="J9">
        <f t="shared" si="2"/>
        <v>0</v>
      </c>
      <c r="K9">
        <f t="shared" si="0"/>
        <v>0.69599999999999995</v>
      </c>
      <c r="L9">
        <f t="shared" si="0"/>
        <v>0.30299999999999999</v>
      </c>
      <c r="N9" t="s">
        <v>20</v>
      </c>
      <c r="O9">
        <v>60</v>
      </c>
      <c r="P9" t="s">
        <v>49</v>
      </c>
      <c r="Q9">
        <v>70</v>
      </c>
      <c r="R9">
        <v>60</v>
      </c>
      <c r="S9">
        <v>0</v>
      </c>
      <c r="T9">
        <v>20</v>
      </c>
      <c r="U9">
        <v>0</v>
      </c>
      <c r="V9">
        <v>0</v>
      </c>
      <c r="W9">
        <v>0</v>
      </c>
      <c r="X9">
        <v>50</v>
      </c>
    </row>
    <row r="10" spans="1:25">
      <c r="A10">
        <v>8</v>
      </c>
      <c r="B10">
        <v>85</v>
      </c>
      <c r="C10">
        <v>54.2</v>
      </c>
      <c r="D10">
        <v>0</v>
      </c>
      <c r="E10">
        <v>76</v>
      </c>
      <c r="F10">
        <v>24</v>
      </c>
      <c r="H10">
        <f t="shared" si="1"/>
        <v>0.80952380952380953</v>
      </c>
      <c r="I10">
        <f t="shared" si="1"/>
        <v>0.51423149905123344</v>
      </c>
      <c r="J10">
        <f t="shared" si="2"/>
        <v>0</v>
      </c>
      <c r="K10">
        <f t="shared" si="0"/>
        <v>0.76</v>
      </c>
      <c r="L10">
        <f t="shared" si="0"/>
        <v>0.24</v>
      </c>
      <c r="N10" t="s">
        <v>22</v>
      </c>
      <c r="O10">
        <v>75</v>
      </c>
      <c r="P10" t="s">
        <v>50</v>
      </c>
      <c r="Q10">
        <v>80</v>
      </c>
      <c r="R10">
        <v>70</v>
      </c>
      <c r="S10">
        <v>0</v>
      </c>
      <c r="T10">
        <v>10</v>
      </c>
      <c r="U10">
        <v>0</v>
      </c>
      <c r="V10">
        <v>0</v>
      </c>
      <c r="W10">
        <v>0</v>
      </c>
      <c r="X10">
        <v>60</v>
      </c>
    </row>
    <row r="11" spans="1:25">
      <c r="A11">
        <v>9</v>
      </c>
      <c r="B11">
        <v>98</v>
      </c>
      <c r="C11">
        <v>53.9</v>
      </c>
      <c r="D11">
        <v>0</v>
      </c>
      <c r="E11">
        <v>83</v>
      </c>
      <c r="F11">
        <v>17</v>
      </c>
      <c r="H11">
        <f>(B11/MAX(B$3:B$13))</f>
        <v>0.93333333333333335</v>
      </c>
      <c r="I11">
        <f t="shared" si="1"/>
        <v>0.51138519924098669</v>
      </c>
      <c r="J11">
        <f t="shared" si="2"/>
        <v>0</v>
      </c>
      <c r="K11">
        <f t="shared" si="0"/>
        <v>0.83</v>
      </c>
      <c r="L11">
        <f t="shared" si="0"/>
        <v>0.17</v>
      </c>
      <c r="N11" t="s">
        <v>44</v>
      </c>
      <c r="O11">
        <v>40</v>
      </c>
      <c r="P11" t="s">
        <v>51</v>
      </c>
      <c r="Q11">
        <v>30</v>
      </c>
      <c r="R11">
        <v>60</v>
      </c>
      <c r="S11">
        <v>0</v>
      </c>
      <c r="T11">
        <v>0</v>
      </c>
      <c r="U11">
        <v>0</v>
      </c>
      <c r="V11">
        <v>0</v>
      </c>
      <c r="W11">
        <v>0</v>
      </c>
      <c r="X11">
        <v>20</v>
      </c>
    </row>
    <row r="12" spans="1:25">
      <c r="A12">
        <v>10</v>
      </c>
      <c r="B12">
        <v>103</v>
      </c>
      <c r="C12">
        <v>43.8</v>
      </c>
      <c r="D12">
        <v>0</v>
      </c>
      <c r="E12">
        <v>77.3</v>
      </c>
      <c r="F12">
        <v>22.7</v>
      </c>
      <c r="H12">
        <f t="shared" si="1"/>
        <v>0.98095238095238091</v>
      </c>
      <c r="I12">
        <f t="shared" si="1"/>
        <v>0.41555977229601515</v>
      </c>
      <c r="J12">
        <f t="shared" si="2"/>
        <v>0</v>
      </c>
      <c r="K12">
        <f t="shared" si="0"/>
        <v>0.77300000000000002</v>
      </c>
      <c r="L12">
        <f t="shared" si="0"/>
        <v>0.22699999999999998</v>
      </c>
      <c r="N12" t="s">
        <v>44</v>
      </c>
      <c r="O12">
        <v>35</v>
      </c>
      <c r="P12" t="s">
        <v>52</v>
      </c>
      <c r="Q12">
        <v>20</v>
      </c>
      <c r="R12">
        <v>50</v>
      </c>
      <c r="S12">
        <v>0</v>
      </c>
      <c r="T12">
        <v>0</v>
      </c>
      <c r="U12">
        <v>0</v>
      </c>
      <c r="V12">
        <v>0</v>
      </c>
      <c r="W12">
        <v>0</v>
      </c>
      <c r="X12">
        <v>20</v>
      </c>
    </row>
    <row r="13" spans="1:25">
      <c r="A13">
        <v>11</v>
      </c>
      <c r="B13">
        <v>105</v>
      </c>
      <c r="C13">
        <v>37.6</v>
      </c>
      <c r="D13">
        <v>8.6</v>
      </c>
      <c r="E13">
        <v>73</v>
      </c>
      <c r="F13">
        <v>18.3</v>
      </c>
      <c r="H13">
        <f t="shared" si="1"/>
        <v>1</v>
      </c>
      <c r="I13">
        <f t="shared" si="1"/>
        <v>0.35673624288425049</v>
      </c>
      <c r="J13">
        <f t="shared" si="2"/>
        <v>8.5999999999999993E-2</v>
      </c>
      <c r="K13">
        <f t="shared" si="0"/>
        <v>0.73</v>
      </c>
      <c r="L13">
        <f t="shared" si="0"/>
        <v>0.183</v>
      </c>
      <c r="N13" t="s">
        <v>40</v>
      </c>
      <c r="O13">
        <v>75</v>
      </c>
      <c r="P13" t="s">
        <v>53</v>
      </c>
      <c r="Q13">
        <v>60</v>
      </c>
      <c r="R13">
        <v>50</v>
      </c>
      <c r="S13">
        <v>70</v>
      </c>
      <c r="T13">
        <v>40</v>
      </c>
      <c r="U13">
        <v>80</v>
      </c>
      <c r="V13">
        <v>60</v>
      </c>
      <c r="W13">
        <v>50</v>
      </c>
      <c r="X13">
        <v>60</v>
      </c>
    </row>
    <row r="14" spans="1:25">
      <c r="Q14">
        <f>AVERAGE(Q3:Q13)</f>
        <v>40.909090909090907</v>
      </c>
      <c r="R14">
        <f t="shared" ref="R14:X14" si="3">AVERAGE(R3:R13)</f>
        <v>51.81818181818182</v>
      </c>
      <c r="S14">
        <f t="shared" si="3"/>
        <v>25.454545454545453</v>
      </c>
      <c r="T14">
        <f t="shared" si="3"/>
        <v>10</v>
      </c>
      <c r="U14">
        <f t="shared" si="3"/>
        <v>33.636363636363633</v>
      </c>
      <c r="V14">
        <f t="shared" si="3"/>
        <v>18.181818181818183</v>
      </c>
      <c r="W14">
        <f t="shared" si="3"/>
        <v>16.363636363636363</v>
      </c>
      <c r="X14">
        <f t="shared" si="3"/>
        <v>39.090909090909093</v>
      </c>
    </row>
    <row r="16" spans="1:25">
      <c r="N16" s="1"/>
      <c r="O16" s="1"/>
      <c r="P16" s="1"/>
      <c r="Q16" s="2"/>
      <c r="R16" s="1"/>
      <c r="S16" s="1"/>
      <c r="T16" s="1"/>
      <c r="U16" s="1"/>
      <c r="V16" s="1"/>
      <c r="W16" s="1"/>
      <c r="X16" s="1"/>
      <c r="Y16" s="1"/>
    </row>
  </sheetData>
  <mergeCells count="2">
    <mergeCell ref="B1:F1"/>
    <mergeCell ref="H1:L1"/>
  </mergeCells>
  <conditionalFormatting sqref="H3:I13">
    <cfRule type="dataBar" priority="2">
      <dataBar>
        <cfvo type="min"/>
        <cfvo type="max"/>
        <color rgb="FF638EC6"/>
      </dataBar>
      <extLst>
        <ext xmlns:x14="http://schemas.microsoft.com/office/spreadsheetml/2009/9/main" uri="{B025F937-C7B1-47D3-B67F-A62EFF666E3E}">
          <x14:id>{E971D5C1-4387-417C-938F-72B2FCF58B75}</x14:id>
        </ext>
      </extLst>
    </cfRule>
  </conditionalFormatting>
  <conditionalFormatting sqref="J3:L13">
    <cfRule type="dataBar" priority="1">
      <dataBar>
        <cfvo type="min"/>
        <cfvo type="max"/>
        <color rgb="FFFF555A"/>
      </dataBar>
      <extLst>
        <ext xmlns:x14="http://schemas.microsoft.com/office/spreadsheetml/2009/9/main" uri="{B025F937-C7B1-47D3-B67F-A62EFF666E3E}">
          <x14:id>{00C623CD-68B8-45A6-9696-0D8BC2F155D8}</x14:id>
        </ext>
      </extLst>
    </cfRule>
  </conditionalFormatting>
  <conditionalFormatting sqref="Q3:X13">
    <cfRule type="dataBar" priority="4">
      <dataBar>
        <cfvo type="min"/>
        <cfvo type="max"/>
        <color rgb="FF638EC6"/>
      </dataBar>
      <extLst>
        <ext xmlns:x14="http://schemas.microsoft.com/office/spreadsheetml/2009/9/main" uri="{B025F937-C7B1-47D3-B67F-A62EFF666E3E}">
          <x14:id>{780B70AC-D6A4-4450-A4B8-574CD5583766}</x14:id>
        </ext>
      </extLst>
    </cfRule>
  </conditionalFormatting>
  <conditionalFormatting sqref="Q14:X14">
    <cfRule type="dataBar" priority="3">
      <dataBar>
        <cfvo type="min"/>
        <cfvo type="max"/>
        <color rgb="FFFF555A"/>
      </dataBar>
      <extLst>
        <ext xmlns:x14="http://schemas.microsoft.com/office/spreadsheetml/2009/9/main" uri="{B025F937-C7B1-47D3-B67F-A62EFF666E3E}">
          <x14:id>{F835B7FC-FA78-420C-8798-E510BB13DD73}</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E971D5C1-4387-417C-938F-72B2FCF58B75}">
            <x14:dataBar minLength="0" maxLength="100" border="1" negativeBarBorderColorSameAsPositive="0">
              <x14:cfvo type="autoMin"/>
              <x14:cfvo type="autoMax"/>
              <x14:borderColor rgb="FF638EC6"/>
              <x14:negativeFillColor rgb="FFFF0000"/>
              <x14:negativeBorderColor rgb="FFFF0000"/>
              <x14:axisColor rgb="FF000000"/>
            </x14:dataBar>
          </x14:cfRule>
          <xm:sqref>H3:I13</xm:sqref>
        </x14:conditionalFormatting>
        <x14:conditionalFormatting xmlns:xm="http://schemas.microsoft.com/office/excel/2006/main">
          <x14:cfRule type="dataBar" id="{00C623CD-68B8-45A6-9696-0D8BC2F155D8}">
            <x14:dataBar minLength="0" maxLength="100" border="1" negativeBarBorderColorSameAsPositive="0">
              <x14:cfvo type="autoMin"/>
              <x14:cfvo type="autoMax"/>
              <x14:borderColor rgb="FFFF555A"/>
              <x14:negativeFillColor rgb="FFFF0000"/>
              <x14:negativeBorderColor rgb="FFFF0000"/>
              <x14:axisColor rgb="FF000000"/>
            </x14:dataBar>
          </x14:cfRule>
          <xm:sqref>J3:L13</xm:sqref>
        </x14:conditionalFormatting>
        <x14:conditionalFormatting xmlns:xm="http://schemas.microsoft.com/office/excel/2006/main">
          <x14:cfRule type="dataBar" id="{780B70AC-D6A4-4450-A4B8-574CD5583766}">
            <x14:dataBar minLength="0" maxLength="100" gradient="0">
              <x14:cfvo type="autoMin"/>
              <x14:cfvo type="autoMax"/>
              <x14:negativeFillColor rgb="FFFF0000"/>
              <x14:axisColor rgb="FF000000"/>
            </x14:dataBar>
          </x14:cfRule>
          <xm:sqref>Q3:X13</xm:sqref>
        </x14:conditionalFormatting>
        <x14:conditionalFormatting xmlns:xm="http://schemas.microsoft.com/office/excel/2006/main">
          <x14:cfRule type="dataBar" id="{F835B7FC-FA78-420C-8798-E510BB13DD73}">
            <x14:dataBar minLength="0" maxLength="100" gradient="0">
              <x14:cfvo type="autoMin"/>
              <x14:cfvo type="autoMax"/>
              <x14:negativeFillColor rgb="FFFF0000"/>
              <x14:axisColor rgb="FF000000"/>
            </x14:dataBar>
          </x14:cfRule>
          <xm:sqref>Q14:X14</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1B05C-F436-4C74-BC58-3214F8740842}">
  <dimension ref="A1:Y16"/>
  <sheetViews>
    <sheetView workbookViewId="0">
      <selection activeCell="S11" sqref="S11"/>
    </sheetView>
  </sheetViews>
  <sheetFormatPr defaultColWidth="8.85546875" defaultRowHeight="15"/>
  <cols>
    <col min="3" max="3" width="10.140625" customWidth="1"/>
    <col min="7" max="7" width="16.140625" bestFit="1" customWidth="1"/>
  </cols>
  <sheetData>
    <row r="1" spans="1:25">
      <c r="B1" s="5" t="s">
        <v>0</v>
      </c>
      <c r="C1" s="5"/>
      <c r="D1" s="5"/>
      <c r="E1" s="5"/>
      <c r="F1" s="5"/>
      <c r="H1" s="5" t="s">
        <v>1</v>
      </c>
      <c r="I1" s="5"/>
      <c r="J1" s="5"/>
      <c r="K1" s="5"/>
      <c r="L1" s="5"/>
      <c r="N1" t="s">
        <v>2</v>
      </c>
    </row>
    <row r="2" spans="1:25">
      <c r="A2" t="s">
        <v>3</v>
      </c>
      <c r="B2" t="s">
        <v>4</v>
      </c>
      <c r="C2" t="s">
        <v>5</v>
      </c>
      <c r="D2" t="s">
        <v>6</v>
      </c>
      <c r="E2" t="s">
        <v>7</v>
      </c>
      <c r="F2" t="s">
        <v>8</v>
      </c>
      <c r="H2" t="s">
        <v>4</v>
      </c>
      <c r="I2" t="s">
        <v>5</v>
      </c>
      <c r="J2" t="s">
        <v>6</v>
      </c>
      <c r="K2" t="s">
        <v>7</v>
      </c>
      <c r="L2" t="s">
        <v>8</v>
      </c>
      <c r="N2" t="s">
        <v>9</v>
      </c>
      <c r="O2" t="s">
        <v>10</v>
      </c>
      <c r="P2" t="s">
        <v>11</v>
      </c>
      <c r="Q2" t="s">
        <v>12</v>
      </c>
      <c r="R2" t="s">
        <v>13</v>
      </c>
      <c r="S2" t="s">
        <v>14</v>
      </c>
      <c r="T2" t="s">
        <v>15</v>
      </c>
      <c r="U2" t="s">
        <v>38</v>
      </c>
      <c r="V2" t="s">
        <v>17</v>
      </c>
      <c r="W2" t="s">
        <v>18</v>
      </c>
      <c r="X2" t="s">
        <v>19</v>
      </c>
    </row>
    <row r="3" spans="1:25">
      <c r="A3">
        <v>1</v>
      </c>
      <c r="B3">
        <v>10</v>
      </c>
      <c r="C3">
        <v>108.7</v>
      </c>
      <c r="D3">
        <v>0</v>
      </c>
      <c r="E3">
        <v>74.400000000000006</v>
      </c>
      <c r="F3">
        <v>25.6</v>
      </c>
      <c r="H3">
        <f>(B3/MAX(B$3:B$13))</f>
        <v>0.10309278350515463</v>
      </c>
      <c r="I3">
        <f>(C3/MAX(C$3:C$13))</f>
        <v>1</v>
      </c>
      <c r="J3">
        <f>D3/100</f>
        <v>0</v>
      </c>
      <c r="K3">
        <f t="shared" ref="K3:L13" si="0">E3/100</f>
        <v>0.74400000000000011</v>
      </c>
      <c r="L3">
        <f t="shared" si="0"/>
        <v>0.25600000000000001</v>
      </c>
      <c r="N3" t="s">
        <v>20</v>
      </c>
      <c r="O3">
        <v>55</v>
      </c>
      <c r="P3" t="s">
        <v>39</v>
      </c>
      <c r="Q3">
        <v>60</v>
      </c>
      <c r="R3">
        <v>70</v>
      </c>
      <c r="S3">
        <v>0</v>
      </c>
      <c r="T3">
        <v>0</v>
      </c>
      <c r="U3">
        <v>0</v>
      </c>
      <c r="V3">
        <v>0</v>
      </c>
      <c r="W3">
        <v>0</v>
      </c>
      <c r="X3">
        <v>50</v>
      </c>
    </row>
    <row r="4" spans="1:25">
      <c r="A4">
        <v>2</v>
      </c>
      <c r="B4">
        <v>30</v>
      </c>
      <c r="C4">
        <v>67</v>
      </c>
      <c r="D4">
        <v>0</v>
      </c>
      <c r="E4">
        <v>75.400000000000006</v>
      </c>
      <c r="F4">
        <v>24.6</v>
      </c>
      <c r="H4">
        <f t="shared" ref="H4:I13" si="1">(B4/MAX(B$3:B$13))</f>
        <v>0.30927835051546393</v>
      </c>
      <c r="I4">
        <f t="shared" si="1"/>
        <v>0.6163753449862005</v>
      </c>
      <c r="J4">
        <f t="shared" ref="J4:J13" si="2">D4/100</f>
        <v>0</v>
      </c>
      <c r="K4">
        <f t="shared" si="0"/>
        <v>0.754</v>
      </c>
      <c r="L4">
        <f t="shared" si="0"/>
        <v>0.24600000000000002</v>
      </c>
      <c r="N4" t="s">
        <v>54</v>
      </c>
      <c r="O4">
        <v>55</v>
      </c>
      <c r="P4" t="s">
        <v>55</v>
      </c>
      <c r="Q4">
        <v>20</v>
      </c>
      <c r="R4">
        <v>60</v>
      </c>
      <c r="S4">
        <v>30</v>
      </c>
      <c r="T4">
        <v>40</v>
      </c>
      <c r="U4">
        <v>0</v>
      </c>
      <c r="V4">
        <v>70</v>
      </c>
      <c r="W4">
        <v>0</v>
      </c>
      <c r="X4">
        <v>50</v>
      </c>
    </row>
    <row r="5" spans="1:25">
      <c r="A5">
        <v>3</v>
      </c>
      <c r="B5">
        <v>43</v>
      </c>
      <c r="C5">
        <v>55.4</v>
      </c>
      <c r="D5">
        <v>0</v>
      </c>
      <c r="E5">
        <v>66.900000000000006</v>
      </c>
      <c r="F5">
        <v>33.1</v>
      </c>
      <c r="H5">
        <f t="shared" si="1"/>
        <v>0.44329896907216493</v>
      </c>
      <c r="I5">
        <f t="shared" si="1"/>
        <v>0.50965961361545531</v>
      </c>
      <c r="J5">
        <f t="shared" si="2"/>
        <v>0</v>
      </c>
      <c r="K5">
        <f t="shared" si="0"/>
        <v>0.66900000000000004</v>
      </c>
      <c r="L5">
        <f t="shared" si="0"/>
        <v>0.33100000000000002</v>
      </c>
      <c r="N5" t="s">
        <v>44</v>
      </c>
      <c r="O5">
        <v>35</v>
      </c>
      <c r="P5" t="s">
        <v>56</v>
      </c>
      <c r="Q5">
        <v>50</v>
      </c>
      <c r="R5">
        <v>40</v>
      </c>
      <c r="S5">
        <v>0</v>
      </c>
      <c r="T5">
        <v>30</v>
      </c>
      <c r="U5">
        <v>0</v>
      </c>
      <c r="V5">
        <v>60</v>
      </c>
      <c r="W5">
        <v>0</v>
      </c>
      <c r="X5">
        <v>40</v>
      </c>
    </row>
    <row r="6" spans="1:25">
      <c r="A6">
        <v>4</v>
      </c>
      <c r="B6">
        <v>41</v>
      </c>
      <c r="C6">
        <v>54.7</v>
      </c>
      <c r="D6">
        <v>5.2</v>
      </c>
      <c r="E6">
        <v>78.099999999999994</v>
      </c>
      <c r="F6">
        <v>16.7</v>
      </c>
      <c r="H6">
        <f t="shared" si="1"/>
        <v>0.42268041237113402</v>
      </c>
      <c r="I6">
        <f t="shared" si="1"/>
        <v>0.50321987120515177</v>
      </c>
      <c r="J6">
        <f t="shared" si="2"/>
        <v>5.2000000000000005E-2</v>
      </c>
      <c r="K6">
        <f t="shared" si="0"/>
        <v>0.78099999999999992</v>
      </c>
      <c r="L6">
        <f t="shared" si="0"/>
        <v>0.16699999999999998</v>
      </c>
      <c r="N6" t="s">
        <v>22</v>
      </c>
      <c r="O6">
        <v>65</v>
      </c>
      <c r="P6" t="s">
        <v>57</v>
      </c>
      <c r="Q6">
        <v>60</v>
      </c>
      <c r="R6">
        <v>70</v>
      </c>
      <c r="S6">
        <v>0</v>
      </c>
      <c r="T6">
        <v>0</v>
      </c>
      <c r="U6">
        <v>0</v>
      </c>
      <c r="V6">
        <v>0</v>
      </c>
      <c r="W6">
        <v>0</v>
      </c>
      <c r="X6">
        <v>0</v>
      </c>
    </row>
    <row r="7" spans="1:25">
      <c r="A7">
        <v>5</v>
      </c>
      <c r="B7">
        <v>32</v>
      </c>
      <c r="C7">
        <v>80.3</v>
      </c>
      <c r="D7">
        <v>8.4</v>
      </c>
      <c r="E7">
        <v>78.8</v>
      </c>
      <c r="F7">
        <v>12.8</v>
      </c>
      <c r="H7">
        <f t="shared" si="1"/>
        <v>0.32989690721649484</v>
      </c>
      <c r="I7">
        <f t="shared" si="1"/>
        <v>0.73873045078196864</v>
      </c>
      <c r="J7">
        <f t="shared" si="2"/>
        <v>8.4000000000000005E-2</v>
      </c>
      <c r="K7">
        <f t="shared" si="0"/>
        <v>0.78799999999999992</v>
      </c>
      <c r="L7">
        <f t="shared" si="0"/>
        <v>0.128</v>
      </c>
      <c r="N7" t="s">
        <v>54</v>
      </c>
      <c r="O7">
        <v>50</v>
      </c>
      <c r="P7" t="s">
        <v>58</v>
      </c>
      <c r="Q7">
        <v>10</v>
      </c>
      <c r="R7">
        <v>60</v>
      </c>
      <c r="S7">
        <v>20</v>
      </c>
      <c r="T7">
        <v>30</v>
      </c>
      <c r="U7">
        <v>0</v>
      </c>
      <c r="V7">
        <v>70</v>
      </c>
      <c r="W7">
        <v>0</v>
      </c>
      <c r="X7">
        <v>40</v>
      </c>
    </row>
    <row r="8" spans="1:25">
      <c r="A8">
        <v>6</v>
      </c>
      <c r="B8">
        <v>42</v>
      </c>
      <c r="C8">
        <v>43.6</v>
      </c>
      <c r="D8">
        <v>16.2</v>
      </c>
      <c r="E8">
        <v>78.2</v>
      </c>
      <c r="F8">
        <v>5.6</v>
      </c>
      <c r="H8">
        <f t="shared" si="1"/>
        <v>0.4329896907216495</v>
      </c>
      <c r="I8">
        <f t="shared" si="1"/>
        <v>0.40110395584176634</v>
      </c>
      <c r="J8">
        <f t="shared" si="2"/>
        <v>0.16200000000000001</v>
      </c>
      <c r="K8">
        <f t="shared" si="0"/>
        <v>0.78200000000000003</v>
      </c>
      <c r="L8">
        <f t="shared" si="0"/>
        <v>5.5999999999999994E-2</v>
      </c>
      <c r="N8" t="s">
        <v>47</v>
      </c>
      <c r="O8">
        <v>30</v>
      </c>
      <c r="P8" t="s">
        <v>59</v>
      </c>
      <c r="Q8">
        <v>10</v>
      </c>
      <c r="R8">
        <v>40</v>
      </c>
      <c r="S8">
        <v>60</v>
      </c>
      <c r="T8">
        <v>0</v>
      </c>
      <c r="U8">
        <v>0</v>
      </c>
      <c r="V8">
        <v>0</v>
      </c>
      <c r="W8">
        <v>0</v>
      </c>
      <c r="X8">
        <v>0</v>
      </c>
    </row>
    <row r="9" spans="1:25">
      <c r="A9">
        <v>7</v>
      </c>
      <c r="B9">
        <v>60</v>
      </c>
      <c r="C9">
        <v>45.5</v>
      </c>
      <c r="D9">
        <v>3.4</v>
      </c>
      <c r="E9">
        <v>85.2</v>
      </c>
      <c r="F9">
        <v>11.4</v>
      </c>
      <c r="H9">
        <f t="shared" si="1"/>
        <v>0.61855670103092786</v>
      </c>
      <c r="I9">
        <f t="shared" si="1"/>
        <v>0.41858325666973317</v>
      </c>
      <c r="J9">
        <f t="shared" si="2"/>
        <v>3.4000000000000002E-2</v>
      </c>
      <c r="K9">
        <f t="shared" si="0"/>
        <v>0.85199999999999998</v>
      </c>
      <c r="L9">
        <f t="shared" si="0"/>
        <v>0.114</v>
      </c>
      <c r="N9" t="s">
        <v>44</v>
      </c>
      <c r="O9">
        <v>45</v>
      </c>
      <c r="P9" t="s">
        <v>60</v>
      </c>
      <c r="Q9">
        <v>0</v>
      </c>
      <c r="R9">
        <v>30</v>
      </c>
      <c r="S9">
        <v>40</v>
      </c>
      <c r="T9">
        <v>0</v>
      </c>
      <c r="U9">
        <v>0</v>
      </c>
      <c r="V9">
        <v>60</v>
      </c>
      <c r="W9">
        <v>0</v>
      </c>
      <c r="X9">
        <v>20</v>
      </c>
    </row>
    <row r="10" spans="1:25">
      <c r="A10">
        <v>8</v>
      </c>
      <c r="B10">
        <v>97</v>
      </c>
      <c r="C10">
        <v>52.1</v>
      </c>
      <c r="D10">
        <v>2.8</v>
      </c>
      <c r="E10">
        <v>82.8</v>
      </c>
      <c r="F10">
        <v>14.2</v>
      </c>
      <c r="H10">
        <f t="shared" si="1"/>
        <v>1</v>
      </c>
      <c r="I10">
        <f t="shared" si="1"/>
        <v>0.47930082796688134</v>
      </c>
      <c r="J10">
        <f t="shared" si="2"/>
        <v>2.7999999999999997E-2</v>
      </c>
      <c r="K10">
        <f t="shared" si="0"/>
        <v>0.82799999999999996</v>
      </c>
      <c r="L10">
        <f t="shared" si="0"/>
        <v>0.14199999999999999</v>
      </c>
      <c r="N10" t="s">
        <v>61</v>
      </c>
      <c r="O10">
        <v>40</v>
      </c>
      <c r="P10" t="s">
        <v>62</v>
      </c>
      <c r="Q10">
        <v>50</v>
      </c>
      <c r="R10">
        <v>40</v>
      </c>
      <c r="S10">
        <v>30</v>
      </c>
      <c r="T10">
        <v>0</v>
      </c>
      <c r="U10">
        <v>0</v>
      </c>
      <c r="V10">
        <v>40</v>
      </c>
      <c r="W10">
        <v>0</v>
      </c>
      <c r="X10">
        <v>20</v>
      </c>
    </row>
    <row r="11" spans="1:25">
      <c r="A11">
        <v>9</v>
      </c>
      <c r="B11">
        <v>82</v>
      </c>
      <c r="C11">
        <v>71.5</v>
      </c>
      <c r="D11">
        <v>2.7</v>
      </c>
      <c r="E11">
        <v>81.8</v>
      </c>
      <c r="F11">
        <v>15.4</v>
      </c>
      <c r="H11">
        <f t="shared" si="1"/>
        <v>0.84536082474226804</v>
      </c>
      <c r="I11">
        <f t="shared" si="1"/>
        <v>0.65777368905243794</v>
      </c>
      <c r="J11">
        <f t="shared" si="2"/>
        <v>2.7000000000000003E-2</v>
      </c>
      <c r="K11">
        <f t="shared" si="0"/>
        <v>0.81799999999999995</v>
      </c>
      <c r="L11">
        <f t="shared" si="0"/>
        <v>0.154</v>
      </c>
      <c r="N11" t="s">
        <v>44</v>
      </c>
      <c r="O11">
        <v>35</v>
      </c>
      <c r="P11" t="s">
        <v>63</v>
      </c>
      <c r="Q11">
        <v>10</v>
      </c>
      <c r="R11">
        <v>50</v>
      </c>
      <c r="S11">
        <v>0</v>
      </c>
      <c r="T11">
        <v>0</v>
      </c>
      <c r="U11">
        <v>0</v>
      </c>
      <c r="V11">
        <v>0</v>
      </c>
      <c r="W11">
        <v>0</v>
      </c>
      <c r="X11">
        <v>20</v>
      </c>
    </row>
    <row r="12" spans="1:25">
      <c r="A12">
        <v>10</v>
      </c>
      <c r="B12">
        <v>64</v>
      </c>
      <c r="C12">
        <v>55.6</v>
      </c>
      <c r="D12">
        <v>0</v>
      </c>
      <c r="E12">
        <v>79.099999999999994</v>
      </c>
      <c r="F12">
        <v>20.9</v>
      </c>
      <c r="H12">
        <f t="shared" si="1"/>
        <v>0.65979381443298968</v>
      </c>
      <c r="I12">
        <f t="shared" si="1"/>
        <v>0.51149954001839926</v>
      </c>
      <c r="J12">
        <f t="shared" si="2"/>
        <v>0</v>
      </c>
      <c r="K12">
        <f t="shared" si="0"/>
        <v>0.79099999999999993</v>
      </c>
      <c r="L12">
        <f t="shared" si="0"/>
        <v>0.20899999999999999</v>
      </c>
      <c r="N12" t="s">
        <v>44</v>
      </c>
      <c r="O12">
        <v>40</v>
      </c>
      <c r="P12" t="s">
        <v>64</v>
      </c>
      <c r="Q12">
        <v>0</v>
      </c>
      <c r="R12">
        <v>60</v>
      </c>
      <c r="S12">
        <v>0</v>
      </c>
      <c r="T12">
        <v>0</v>
      </c>
      <c r="U12">
        <v>0</v>
      </c>
      <c r="V12">
        <v>0</v>
      </c>
      <c r="W12">
        <v>0</v>
      </c>
      <c r="X12">
        <v>20</v>
      </c>
    </row>
    <row r="13" spans="1:25">
      <c r="A13">
        <v>11</v>
      </c>
      <c r="B13">
        <v>83</v>
      </c>
      <c r="C13">
        <v>69.7</v>
      </c>
      <c r="D13">
        <v>5</v>
      </c>
      <c r="E13">
        <v>73.7</v>
      </c>
      <c r="F13">
        <v>21.3</v>
      </c>
      <c r="H13">
        <f t="shared" si="1"/>
        <v>0.85567010309278346</v>
      </c>
      <c r="I13">
        <f t="shared" si="1"/>
        <v>0.64121435142594296</v>
      </c>
      <c r="J13">
        <f t="shared" si="2"/>
        <v>0.05</v>
      </c>
      <c r="K13">
        <f t="shared" si="0"/>
        <v>0.73699999999999999</v>
      </c>
      <c r="L13">
        <f t="shared" si="0"/>
        <v>0.21299999999999999</v>
      </c>
      <c r="N13" t="s">
        <v>65</v>
      </c>
      <c r="O13">
        <v>55</v>
      </c>
      <c r="P13" t="s">
        <v>66</v>
      </c>
      <c r="Q13">
        <v>0</v>
      </c>
      <c r="R13">
        <v>50</v>
      </c>
      <c r="S13">
        <v>10</v>
      </c>
      <c r="T13">
        <v>0</v>
      </c>
      <c r="U13">
        <v>0</v>
      </c>
      <c r="V13">
        <v>70</v>
      </c>
      <c r="W13">
        <v>0</v>
      </c>
      <c r="X13">
        <v>40</v>
      </c>
    </row>
    <row r="14" spans="1:25">
      <c r="P14" s="3" t="s">
        <v>67</v>
      </c>
      <c r="Q14">
        <f>AVERAGE(Q3:Q13)</f>
        <v>24.545454545454547</v>
      </c>
      <c r="R14">
        <f t="shared" ref="R14:X14" si="3">AVERAGE(R3:R13)</f>
        <v>51.81818181818182</v>
      </c>
      <c r="S14">
        <f t="shared" si="3"/>
        <v>17.272727272727273</v>
      </c>
      <c r="T14">
        <f t="shared" si="3"/>
        <v>9.0909090909090917</v>
      </c>
      <c r="U14">
        <f t="shared" si="3"/>
        <v>0</v>
      </c>
      <c r="V14">
        <f t="shared" si="3"/>
        <v>33.636363636363633</v>
      </c>
      <c r="W14">
        <f t="shared" si="3"/>
        <v>0</v>
      </c>
      <c r="X14">
        <f t="shared" si="3"/>
        <v>27.272727272727273</v>
      </c>
    </row>
    <row r="16" spans="1:25">
      <c r="N16" s="1"/>
      <c r="O16" s="1"/>
      <c r="P16" s="1"/>
      <c r="Q16" s="2"/>
      <c r="R16" s="1"/>
      <c r="S16" s="1"/>
      <c r="T16" s="1"/>
      <c r="U16" s="1"/>
      <c r="V16" s="1"/>
      <c r="W16" s="1"/>
      <c r="X16" s="1"/>
      <c r="Y16" s="1"/>
    </row>
  </sheetData>
  <mergeCells count="2">
    <mergeCell ref="B1:F1"/>
    <mergeCell ref="H1:L1"/>
  </mergeCells>
  <conditionalFormatting sqref="Q3:X13">
    <cfRule type="dataBar" priority="2">
      <dataBar>
        <cfvo type="min"/>
        <cfvo type="max"/>
        <color rgb="FF638EC6"/>
      </dataBar>
      <extLst>
        <ext xmlns:x14="http://schemas.microsoft.com/office/spreadsheetml/2009/9/main" uri="{B025F937-C7B1-47D3-B67F-A62EFF666E3E}">
          <x14:id>{8B05854D-D8C0-4CA8-ADD1-CB8C3445960F}</x14:id>
        </ext>
      </extLst>
    </cfRule>
  </conditionalFormatting>
  <conditionalFormatting sqref="Q14:X14">
    <cfRule type="dataBar" priority="1">
      <dataBar>
        <cfvo type="min"/>
        <cfvo type="max"/>
        <color rgb="FFFF555A"/>
      </dataBar>
      <extLst>
        <ext xmlns:x14="http://schemas.microsoft.com/office/spreadsheetml/2009/9/main" uri="{B025F937-C7B1-47D3-B67F-A62EFF666E3E}">
          <x14:id>{782A5F9A-4A01-46DA-9754-23776CD16407}</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8B05854D-D8C0-4CA8-ADD1-CB8C3445960F}">
            <x14:dataBar minLength="0" maxLength="100" gradient="0">
              <x14:cfvo type="autoMin"/>
              <x14:cfvo type="autoMax"/>
              <x14:negativeFillColor rgb="FFFF0000"/>
              <x14:axisColor rgb="FF000000"/>
            </x14:dataBar>
          </x14:cfRule>
          <xm:sqref>Q3:X13</xm:sqref>
        </x14:conditionalFormatting>
        <x14:conditionalFormatting xmlns:xm="http://schemas.microsoft.com/office/excel/2006/main">
          <x14:cfRule type="dataBar" id="{782A5F9A-4A01-46DA-9754-23776CD16407}">
            <x14:dataBar minLength="0" maxLength="100" gradient="0">
              <x14:cfvo type="autoMin"/>
              <x14:cfvo type="autoMax"/>
              <x14:negativeFillColor rgb="FFFF0000"/>
              <x14:axisColor rgb="FF000000"/>
            </x14:dataBar>
          </x14:cfRule>
          <xm:sqref>Q14:X14</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CA8F1-E010-454F-A7E8-514EF3DBF5AA}">
  <dimension ref="A1:Y16"/>
  <sheetViews>
    <sheetView topLeftCell="G12" workbookViewId="0">
      <selection activeCell="H13" sqref="H13"/>
    </sheetView>
  </sheetViews>
  <sheetFormatPr defaultColWidth="8.85546875" defaultRowHeight="15"/>
  <sheetData>
    <row r="1" spans="1:25">
      <c r="B1" s="5" t="s">
        <v>0</v>
      </c>
      <c r="C1" s="5"/>
      <c r="D1" s="5"/>
      <c r="E1" s="5"/>
      <c r="F1" s="5"/>
      <c r="H1" s="5" t="s">
        <v>1</v>
      </c>
      <c r="I1" s="5"/>
      <c r="J1" s="5"/>
      <c r="K1" s="5"/>
      <c r="L1" s="5"/>
      <c r="N1" t="s">
        <v>2</v>
      </c>
    </row>
    <row r="2" spans="1:25">
      <c r="A2" t="s">
        <v>3</v>
      </c>
      <c r="B2" t="s">
        <v>4</v>
      </c>
      <c r="C2" t="s">
        <v>5</v>
      </c>
      <c r="D2" t="s">
        <v>6</v>
      </c>
      <c r="E2" t="s">
        <v>7</v>
      </c>
      <c r="F2" t="s">
        <v>8</v>
      </c>
      <c r="H2" t="s">
        <v>4</v>
      </c>
      <c r="I2" t="s">
        <v>5</v>
      </c>
      <c r="J2" t="s">
        <v>6</v>
      </c>
      <c r="K2" t="s">
        <v>7</v>
      </c>
      <c r="L2" t="s">
        <v>8</v>
      </c>
      <c r="N2" t="s">
        <v>9</v>
      </c>
      <c r="O2" t="s">
        <v>10</v>
      </c>
      <c r="P2" t="s">
        <v>11</v>
      </c>
      <c r="Q2" t="s">
        <v>12</v>
      </c>
      <c r="R2" t="s">
        <v>13</v>
      </c>
      <c r="S2" t="s">
        <v>14</v>
      </c>
      <c r="T2" t="s">
        <v>15</v>
      </c>
      <c r="U2" t="s">
        <v>38</v>
      </c>
      <c r="V2" t="s">
        <v>17</v>
      </c>
      <c r="W2" t="s">
        <v>18</v>
      </c>
      <c r="X2" t="s">
        <v>19</v>
      </c>
    </row>
    <row r="3" spans="1:25">
      <c r="A3">
        <v>1</v>
      </c>
      <c r="B3">
        <v>7</v>
      </c>
      <c r="C3">
        <v>106.6</v>
      </c>
      <c r="D3">
        <v>0</v>
      </c>
      <c r="E3">
        <v>100</v>
      </c>
      <c r="F3">
        <v>0</v>
      </c>
      <c r="H3">
        <f>(B3/MAX(B$3:B$13))</f>
        <v>7.7777777777777779E-2</v>
      </c>
      <c r="I3">
        <f>(C3/MAX(C$3:C$13))</f>
        <v>1</v>
      </c>
      <c r="J3">
        <f>D3/100</f>
        <v>0</v>
      </c>
      <c r="K3">
        <f t="shared" ref="K3:L13" si="0">E3/100</f>
        <v>1</v>
      </c>
      <c r="L3">
        <f t="shared" si="0"/>
        <v>0</v>
      </c>
      <c r="N3" t="s">
        <v>20</v>
      </c>
      <c r="O3">
        <v>55</v>
      </c>
      <c r="P3" t="s">
        <v>39</v>
      </c>
      <c r="Q3">
        <v>60</v>
      </c>
      <c r="R3">
        <v>70</v>
      </c>
      <c r="S3">
        <v>0</v>
      </c>
      <c r="T3">
        <v>0</v>
      </c>
      <c r="U3">
        <v>0</v>
      </c>
      <c r="V3">
        <v>0</v>
      </c>
      <c r="W3">
        <v>0</v>
      </c>
      <c r="X3">
        <v>50</v>
      </c>
    </row>
    <row r="4" spans="1:25">
      <c r="A4">
        <v>2</v>
      </c>
      <c r="B4">
        <v>13</v>
      </c>
      <c r="C4">
        <v>70.099999999999994</v>
      </c>
      <c r="D4">
        <v>25.5</v>
      </c>
      <c r="E4">
        <v>59.5</v>
      </c>
      <c r="F4">
        <v>14.8</v>
      </c>
      <c r="H4">
        <f t="shared" ref="H4:I13" si="1">(B4/MAX(B$3:B$13))</f>
        <v>0.14444444444444443</v>
      </c>
      <c r="I4">
        <f t="shared" si="1"/>
        <v>0.6575984990619137</v>
      </c>
      <c r="J4">
        <f t="shared" ref="J4:J13" si="2">D4/100</f>
        <v>0.255</v>
      </c>
      <c r="K4">
        <f t="shared" si="0"/>
        <v>0.59499999999999997</v>
      </c>
      <c r="L4">
        <f t="shared" si="0"/>
        <v>0.14800000000000002</v>
      </c>
      <c r="N4" t="s">
        <v>44</v>
      </c>
      <c r="O4">
        <v>55</v>
      </c>
      <c r="P4" t="s">
        <v>68</v>
      </c>
      <c r="Q4">
        <v>0</v>
      </c>
      <c r="R4">
        <v>60</v>
      </c>
      <c r="S4">
        <v>20</v>
      </c>
      <c r="T4">
        <v>0</v>
      </c>
      <c r="U4">
        <v>0</v>
      </c>
      <c r="V4">
        <v>50</v>
      </c>
      <c r="W4">
        <v>0</v>
      </c>
      <c r="X4">
        <v>40</v>
      </c>
    </row>
    <row r="5" spans="1:25">
      <c r="A5">
        <v>3</v>
      </c>
      <c r="B5">
        <v>47</v>
      </c>
      <c r="C5">
        <v>56.3</v>
      </c>
      <c r="D5">
        <v>4.5999999999999996</v>
      </c>
      <c r="E5">
        <v>70.5</v>
      </c>
      <c r="F5">
        <v>24.9</v>
      </c>
      <c r="H5">
        <f t="shared" si="1"/>
        <v>0.52222222222222225</v>
      </c>
      <c r="I5">
        <f t="shared" si="1"/>
        <v>0.52814258911819889</v>
      </c>
      <c r="J5">
        <f t="shared" si="2"/>
        <v>4.5999999999999999E-2</v>
      </c>
      <c r="K5">
        <f t="shared" si="0"/>
        <v>0.70499999999999996</v>
      </c>
      <c r="L5">
        <f t="shared" si="0"/>
        <v>0.249</v>
      </c>
      <c r="N5" t="s">
        <v>44</v>
      </c>
      <c r="O5">
        <v>40</v>
      </c>
      <c r="P5" t="s">
        <v>69</v>
      </c>
      <c r="Q5">
        <v>60</v>
      </c>
      <c r="R5">
        <v>50</v>
      </c>
      <c r="S5">
        <v>0</v>
      </c>
      <c r="T5">
        <v>0</v>
      </c>
      <c r="U5">
        <v>0</v>
      </c>
      <c r="V5">
        <v>40</v>
      </c>
      <c r="W5">
        <v>0</v>
      </c>
      <c r="X5">
        <v>30</v>
      </c>
    </row>
    <row r="6" spans="1:25">
      <c r="A6">
        <v>4</v>
      </c>
      <c r="B6">
        <v>34</v>
      </c>
      <c r="C6">
        <v>61</v>
      </c>
      <c r="D6">
        <v>4.7</v>
      </c>
      <c r="E6">
        <v>80.7</v>
      </c>
      <c r="F6">
        <v>14.6</v>
      </c>
      <c r="H6">
        <f t="shared" si="1"/>
        <v>0.37777777777777777</v>
      </c>
      <c r="I6">
        <f t="shared" si="1"/>
        <v>0.57223264540337715</v>
      </c>
      <c r="J6">
        <f t="shared" si="2"/>
        <v>4.7E-2</v>
      </c>
      <c r="K6">
        <f t="shared" si="0"/>
        <v>0.80700000000000005</v>
      </c>
      <c r="L6">
        <f t="shared" si="0"/>
        <v>0.14599999999999999</v>
      </c>
      <c r="N6" t="s">
        <v>44</v>
      </c>
      <c r="O6">
        <v>45</v>
      </c>
      <c r="P6" t="s">
        <v>70</v>
      </c>
      <c r="Q6">
        <v>20</v>
      </c>
      <c r="R6">
        <v>60</v>
      </c>
      <c r="S6">
        <v>10</v>
      </c>
      <c r="T6">
        <v>0</v>
      </c>
      <c r="U6">
        <v>0</v>
      </c>
      <c r="V6">
        <v>40</v>
      </c>
      <c r="W6">
        <v>0</v>
      </c>
      <c r="X6">
        <v>30</v>
      </c>
    </row>
    <row r="7" spans="1:25">
      <c r="A7">
        <v>5</v>
      </c>
      <c r="B7">
        <v>61</v>
      </c>
      <c r="C7">
        <v>61.4</v>
      </c>
      <c r="D7">
        <v>20.3</v>
      </c>
      <c r="E7">
        <v>69.5</v>
      </c>
      <c r="F7">
        <v>10.199999999999999</v>
      </c>
      <c r="H7">
        <f t="shared" si="1"/>
        <v>0.67777777777777781</v>
      </c>
      <c r="I7">
        <f t="shared" si="1"/>
        <v>0.57598499061913699</v>
      </c>
      <c r="J7">
        <f t="shared" si="2"/>
        <v>0.20300000000000001</v>
      </c>
      <c r="K7">
        <f t="shared" si="0"/>
        <v>0.69499999999999995</v>
      </c>
      <c r="L7">
        <f t="shared" si="0"/>
        <v>0.10199999999999999</v>
      </c>
      <c r="N7" t="s">
        <v>44</v>
      </c>
      <c r="O7">
        <v>50</v>
      </c>
      <c r="P7" t="s">
        <v>71</v>
      </c>
      <c r="Q7">
        <v>20</v>
      </c>
      <c r="R7">
        <v>60</v>
      </c>
      <c r="S7">
        <v>10</v>
      </c>
      <c r="T7">
        <v>0</v>
      </c>
      <c r="U7">
        <v>0</v>
      </c>
      <c r="V7">
        <v>30</v>
      </c>
      <c r="W7">
        <v>40</v>
      </c>
      <c r="X7">
        <v>40</v>
      </c>
    </row>
    <row r="8" spans="1:25">
      <c r="A8">
        <v>6</v>
      </c>
      <c r="B8">
        <v>52</v>
      </c>
      <c r="C8">
        <v>65.599999999999994</v>
      </c>
      <c r="D8">
        <v>10.1</v>
      </c>
      <c r="E8">
        <v>82.5</v>
      </c>
      <c r="F8">
        <v>7.3</v>
      </c>
      <c r="H8">
        <f t="shared" si="1"/>
        <v>0.57777777777777772</v>
      </c>
      <c r="I8">
        <f t="shared" si="1"/>
        <v>0.61538461538461542</v>
      </c>
      <c r="J8">
        <f t="shared" si="2"/>
        <v>0.10099999999999999</v>
      </c>
      <c r="K8">
        <f t="shared" si="0"/>
        <v>0.82499999999999996</v>
      </c>
      <c r="L8">
        <f t="shared" si="0"/>
        <v>7.2999999999999995E-2</v>
      </c>
      <c r="N8" t="s">
        <v>47</v>
      </c>
      <c r="O8">
        <v>45</v>
      </c>
      <c r="P8" t="s">
        <v>72</v>
      </c>
      <c r="Q8">
        <v>0</v>
      </c>
      <c r="R8">
        <v>60</v>
      </c>
      <c r="S8">
        <v>50</v>
      </c>
      <c r="T8">
        <v>0</v>
      </c>
      <c r="U8">
        <v>0</v>
      </c>
      <c r="V8">
        <v>0</v>
      </c>
      <c r="W8">
        <v>40</v>
      </c>
      <c r="X8">
        <v>40</v>
      </c>
    </row>
    <row r="9" spans="1:25">
      <c r="A9">
        <v>7</v>
      </c>
      <c r="B9">
        <v>34</v>
      </c>
      <c r="C9">
        <v>72.599999999999994</v>
      </c>
      <c r="D9">
        <v>0</v>
      </c>
      <c r="E9">
        <v>80.599999999999994</v>
      </c>
      <c r="F9">
        <v>19.399999999999999</v>
      </c>
      <c r="H9">
        <f t="shared" si="1"/>
        <v>0.37777777777777777</v>
      </c>
      <c r="I9">
        <f t="shared" si="1"/>
        <v>0.68105065666041276</v>
      </c>
      <c r="J9">
        <f t="shared" si="2"/>
        <v>0</v>
      </c>
      <c r="K9">
        <f t="shared" si="0"/>
        <v>0.80599999999999994</v>
      </c>
      <c r="L9">
        <f t="shared" si="0"/>
        <v>0.19399999999999998</v>
      </c>
      <c r="N9" t="s">
        <v>73</v>
      </c>
      <c r="O9">
        <v>35</v>
      </c>
      <c r="P9" t="s">
        <v>74</v>
      </c>
      <c r="Q9">
        <v>0</v>
      </c>
      <c r="R9">
        <v>40</v>
      </c>
      <c r="S9">
        <v>30</v>
      </c>
      <c r="T9">
        <v>0</v>
      </c>
      <c r="U9">
        <v>0</v>
      </c>
      <c r="V9">
        <v>0</v>
      </c>
      <c r="W9">
        <v>0</v>
      </c>
      <c r="X9">
        <v>20</v>
      </c>
    </row>
    <row r="10" spans="1:25">
      <c r="A10">
        <v>8</v>
      </c>
      <c r="B10">
        <v>79</v>
      </c>
      <c r="C10">
        <v>63.9</v>
      </c>
      <c r="D10">
        <v>0</v>
      </c>
      <c r="E10">
        <v>75.2</v>
      </c>
      <c r="F10">
        <v>24.8</v>
      </c>
      <c r="H10">
        <f t="shared" si="1"/>
        <v>0.87777777777777777</v>
      </c>
      <c r="I10">
        <f t="shared" si="1"/>
        <v>0.59943714821763605</v>
      </c>
      <c r="J10">
        <f t="shared" si="2"/>
        <v>0</v>
      </c>
      <c r="K10">
        <f t="shared" si="0"/>
        <v>0.752</v>
      </c>
      <c r="L10">
        <f t="shared" si="0"/>
        <v>0.248</v>
      </c>
      <c r="N10" t="s">
        <v>22</v>
      </c>
      <c r="O10">
        <v>65</v>
      </c>
      <c r="P10" t="s">
        <v>75</v>
      </c>
      <c r="Q10">
        <v>70</v>
      </c>
      <c r="R10">
        <v>60</v>
      </c>
      <c r="S10">
        <v>10</v>
      </c>
      <c r="T10">
        <v>0</v>
      </c>
      <c r="U10">
        <v>0</v>
      </c>
      <c r="V10">
        <v>0</v>
      </c>
      <c r="W10">
        <v>0</v>
      </c>
      <c r="X10">
        <v>40</v>
      </c>
    </row>
    <row r="11" spans="1:25">
      <c r="A11">
        <v>9</v>
      </c>
      <c r="B11">
        <v>58</v>
      </c>
      <c r="C11">
        <v>53.5</v>
      </c>
      <c r="D11">
        <v>1.7</v>
      </c>
      <c r="E11">
        <v>98.2</v>
      </c>
      <c r="F11">
        <v>0</v>
      </c>
      <c r="H11">
        <f t="shared" si="1"/>
        <v>0.64444444444444449</v>
      </c>
      <c r="I11">
        <f t="shared" si="1"/>
        <v>0.50187617260787998</v>
      </c>
      <c r="J11">
        <f t="shared" si="2"/>
        <v>1.7000000000000001E-2</v>
      </c>
      <c r="K11">
        <f t="shared" si="0"/>
        <v>0.98199999999999998</v>
      </c>
      <c r="L11">
        <f t="shared" si="0"/>
        <v>0</v>
      </c>
      <c r="N11" t="s">
        <v>44</v>
      </c>
      <c r="O11">
        <v>30</v>
      </c>
      <c r="P11" t="s">
        <v>76</v>
      </c>
      <c r="Q11">
        <v>20</v>
      </c>
      <c r="R11">
        <v>50</v>
      </c>
      <c r="S11">
        <v>0</v>
      </c>
      <c r="T11">
        <v>0</v>
      </c>
      <c r="U11">
        <v>0</v>
      </c>
      <c r="V11">
        <v>0</v>
      </c>
      <c r="W11">
        <v>0</v>
      </c>
      <c r="X11">
        <v>10</v>
      </c>
    </row>
    <row r="12" spans="1:25">
      <c r="A12">
        <v>10</v>
      </c>
      <c r="B12">
        <v>57</v>
      </c>
      <c r="C12">
        <v>55.5</v>
      </c>
      <c r="D12">
        <v>0</v>
      </c>
      <c r="E12">
        <v>95.1</v>
      </c>
      <c r="F12">
        <v>4.9000000000000004</v>
      </c>
      <c r="H12">
        <f t="shared" si="1"/>
        <v>0.6333333333333333</v>
      </c>
      <c r="I12">
        <f t="shared" si="1"/>
        <v>0.5206378986866792</v>
      </c>
      <c r="J12">
        <f t="shared" si="2"/>
        <v>0</v>
      </c>
      <c r="K12">
        <f t="shared" si="0"/>
        <v>0.95099999999999996</v>
      </c>
      <c r="L12">
        <f t="shared" si="0"/>
        <v>4.9000000000000002E-2</v>
      </c>
      <c r="N12" t="s">
        <v>44</v>
      </c>
      <c r="O12">
        <v>30</v>
      </c>
      <c r="P12" t="s">
        <v>77</v>
      </c>
      <c r="Q12">
        <v>0</v>
      </c>
      <c r="R12">
        <v>50</v>
      </c>
      <c r="S12">
        <v>0</v>
      </c>
      <c r="T12">
        <v>0</v>
      </c>
      <c r="U12">
        <v>0</v>
      </c>
      <c r="V12">
        <v>0</v>
      </c>
      <c r="W12">
        <v>0</v>
      </c>
      <c r="X12">
        <v>10</v>
      </c>
    </row>
    <row r="13" spans="1:25">
      <c r="A13">
        <v>11</v>
      </c>
      <c r="B13">
        <v>90</v>
      </c>
      <c r="C13">
        <v>51.5</v>
      </c>
      <c r="D13">
        <v>11.7</v>
      </c>
      <c r="E13">
        <v>79.5</v>
      </c>
      <c r="F13">
        <v>8.6999999999999993</v>
      </c>
      <c r="H13">
        <f t="shared" si="1"/>
        <v>1</v>
      </c>
      <c r="I13">
        <f t="shared" si="1"/>
        <v>0.4831144465290807</v>
      </c>
      <c r="J13">
        <f t="shared" si="2"/>
        <v>0.11699999999999999</v>
      </c>
      <c r="K13">
        <f t="shared" si="0"/>
        <v>0.79500000000000004</v>
      </c>
      <c r="L13">
        <f t="shared" si="0"/>
        <v>8.6999999999999994E-2</v>
      </c>
      <c r="N13" t="s">
        <v>78</v>
      </c>
      <c r="O13">
        <v>55</v>
      </c>
      <c r="P13" t="s">
        <v>79</v>
      </c>
      <c r="Q13">
        <v>0</v>
      </c>
      <c r="R13">
        <v>40</v>
      </c>
      <c r="S13">
        <v>20</v>
      </c>
      <c r="T13">
        <v>30</v>
      </c>
      <c r="U13">
        <v>0</v>
      </c>
      <c r="V13">
        <v>60</v>
      </c>
      <c r="W13">
        <v>50</v>
      </c>
      <c r="X13">
        <v>10</v>
      </c>
    </row>
    <row r="14" spans="1:25">
      <c r="P14" s="3" t="s">
        <v>67</v>
      </c>
      <c r="Q14">
        <f>AVERAGE(Q3:Q13)</f>
        <v>22.727272727272727</v>
      </c>
      <c r="R14">
        <f t="shared" ref="R14:X14" si="3">AVERAGE(R3:R13)</f>
        <v>54.545454545454547</v>
      </c>
      <c r="S14">
        <f t="shared" si="3"/>
        <v>13.636363636363637</v>
      </c>
      <c r="T14">
        <f t="shared" si="3"/>
        <v>2.7272727272727271</v>
      </c>
      <c r="U14">
        <f t="shared" si="3"/>
        <v>0</v>
      </c>
      <c r="V14">
        <f t="shared" si="3"/>
        <v>20</v>
      </c>
      <c r="W14">
        <f t="shared" si="3"/>
        <v>11.818181818181818</v>
      </c>
      <c r="X14">
        <f t="shared" si="3"/>
        <v>29.09090909090909</v>
      </c>
    </row>
    <row r="16" spans="1:25">
      <c r="N16" s="1"/>
      <c r="O16" s="1"/>
      <c r="P16" s="1"/>
      <c r="Q16" s="2"/>
      <c r="R16" s="1"/>
      <c r="S16" s="1"/>
      <c r="T16" s="1"/>
      <c r="U16" s="1"/>
      <c r="V16" s="1"/>
      <c r="W16" s="1"/>
      <c r="X16" s="1"/>
      <c r="Y16" s="1"/>
    </row>
  </sheetData>
  <mergeCells count="2">
    <mergeCell ref="B1:F1"/>
    <mergeCell ref="H1:L1"/>
  </mergeCells>
  <conditionalFormatting sqref="Q3:X13">
    <cfRule type="dataBar" priority="2">
      <dataBar>
        <cfvo type="min"/>
        <cfvo type="max"/>
        <color rgb="FF638EC6"/>
      </dataBar>
      <extLst>
        <ext xmlns:x14="http://schemas.microsoft.com/office/spreadsheetml/2009/9/main" uri="{B025F937-C7B1-47D3-B67F-A62EFF666E3E}">
          <x14:id>{91FB7290-CDCF-4AAE-A900-6A99D9C8735F}</x14:id>
        </ext>
      </extLst>
    </cfRule>
  </conditionalFormatting>
  <conditionalFormatting sqref="Q14:X14">
    <cfRule type="dataBar" priority="1">
      <dataBar>
        <cfvo type="min"/>
        <cfvo type="max"/>
        <color rgb="FFFF555A"/>
      </dataBar>
      <extLst>
        <ext xmlns:x14="http://schemas.microsoft.com/office/spreadsheetml/2009/9/main" uri="{B025F937-C7B1-47D3-B67F-A62EFF666E3E}">
          <x14:id>{7C403F70-9C35-4E04-BD3E-C3B8B869CBE9}</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91FB7290-CDCF-4AAE-A900-6A99D9C8735F}">
            <x14:dataBar minLength="0" maxLength="100" gradient="0">
              <x14:cfvo type="autoMin"/>
              <x14:cfvo type="autoMax"/>
              <x14:negativeFillColor rgb="FFFF0000"/>
              <x14:axisColor rgb="FF000000"/>
            </x14:dataBar>
          </x14:cfRule>
          <xm:sqref>Q3:X13</xm:sqref>
        </x14:conditionalFormatting>
        <x14:conditionalFormatting xmlns:xm="http://schemas.microsoft.com/office/excel/2006/main">
          <x14:cfRule type="dataBar" id="{7C403F70-9C35-4E04-BD3E-C3B8B869CBE9}">
            <x14:dataBar minLength="0" maxLength="100" gradient="0">
              <x14:cfvo type="autoMin"/>
              <x14:cfvo type="autoMax"/>
              <x14:negativeFillColor rgb="FFFF0000"/>
              <x14:axisColor rgb="FF000000"/>
            </x14:dataBar>
          </x14:cfRule>
          <xm:sqref>Q14:X14</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43088-FF49-4091-B61D-E221D1B22B5F}">
  <dimension ref="A1:Y16"/>
  <sheetViews>
    <sheetView workbookViewId="0">
      <selection activeCell="H2" sqref="H2:L13"/>
    </sheetView>
  </sheetViews>
  <sheetFormatPr defaultColWidth="8.85546875" defaultRowHeight="15"/>
  <sheetData>
    <row r="1" spans="1:25">
      <c r="B1" s="5" t="s">
        <v>0</v>
      </c>
      <c r="C1" s="5"/>
      <c r="D1" s="5"/>
      <c r="E1" s="5"/>
      <c r="F1" s="5"/>
      <c r="H1" s="5" t="s">
        <v>1</v>
      </c>
      <c r="I1" s="5"/>
      <c r="J1" s="5"/>
      <c r="K1" s="5"/>
      <c r="L1" s="5"/>
      <c r="N1" t="s">
        <v>2</v>
      </c>
    </row>
    <row r="2" spans="1:25">
      <c r="A2" t="s">
        <v>3</v>
      </c>
      <c r="B2" t="s">
        <v>4</v>
      </c>
      <c r="C2" t="s">
        <v>5</v>
      </c>
      <c r="D2" t="s">
        <v>6</v>
      </c>
      <c r="E2" t="s">
        <v>7</v>
      </c>
      <c r="F2" t="s">
        <v>8</v>
      </c>
      <c r="H2" t="s">
        <v>4</v>
      </c>
      <c r="I2" t="s">
        <v>5</v>
      </c>
      <c r="J2" t="s">
        <v>6</v>
      </c>
      <c r="K2" t="s">
        <v>7</v>
      </c>
      <c r="L2" t="s">
        <v>8</v>
      </c>
      <c r="N2" t="s">
        <v>9</v>
      </c>
      <c r="O2" t="s">
        <v>10</v>
      </c>
      <c r="P2" t="s">
        <v>11</v>
      </c>
      <c r="Q2" t="s">
        <v>12</v>
      </c>
      <c r="R2" t="s">
        <v>13</v>
      </c>
      <c r="S2" t="s">
        <v>14</v>
      </c>
      <c r="T2" t="s">
        <v>15</v>
      </c>
      <c r="U2" t="s">
        <v>38</v>
      </c>
      <c r="V2" t="s">
        <v>17</v>
      </c>
      <c r="W2" t="s">
        <v>18</v>
      </c>
      <c r="X2" t="s">
        <v>19</v>
      </c>
    </row>
    <row r="3" spans="1:25">
      <c r="A3">
        <v>1</v>
      </c>
      <c r="B3">
        <v>31</v>
      </c>
      <c r="C3">
        <v>92.6</v>
      </c>
      <c r="D3">
        <v>10.8</v>
      </c>
      <c r="E3">
        <v>65.5</v>
      </c>
      <c r="F3">
        <v>23.5</v>
      </c>
      <c r="H3">
        <f>(B3/MAX(B$3:B$13))</f>
        <v>0.46268656716417911</v>
      </c>
      <c r="I3">
        <f>(C3/MAX(C$3:C$13))</f>
        <v>1</v>
      </c>
      <c r="J3">
        <f>D3/100</f>
        <v>0.10800000000000001</v>
      </c>
      <c r="K3">
        <f t="shared" ref="K3:L13" si="0">E3/100</f>
        <v>0.65500000000000003</v>
      </c>
      <c r="L3">
        <f t="shared" si="0"/>
        <v>0.23499999999999999</v>
      </c>
      <c r="N3" t="s">
        <v>22</v>
      </c>
      <c r="O3">
        <v>70</v>
      </c>
      <c r="P3" t="s">
        <v>80</v>
      </c>
      <c r="Q3">
        <v>60</v>
      </c>
      <c r="R3">
        <v>80</v>
      </c>
      <c r="S3">
        <v>30</v>
      </c>
      <c r="T3">
        <v>10</v>
      </c>
      <c r="U3">
        <v>0</v>
      </c>
      <c r="V3">
        <v>0</v>
      </c>
      <c r="W3">
        <v>0</v>
      </c>
      <c r="X3">
        <v>40</v>
      </c>
    </row>
    <row r="4" spans="1:25">
      <c r="A4">
        <v>2</v>
      </c>
      <c r="B4">
        <v>31</v>
      </c>
      <c r="C4">
        <v>73.5</v>
      </c>
      <c r="D4">
        <v>8.1999999999999993</v>
      </c>
      <c r="E4">
        <v>81.599999999999994</v>
      </c>
      <c r="F4">
        <v>10.1</v>
      </c>
      <c r="H4">
        <f t="shared" ref="H4:I13" si="1">(B4/MAX(B$3:B$13))</f>
        <v>0.46268656716417911</v>
      </c>
      <c r="I4">
        <f t="shared" si="1"/>
        <v>0.79373650107991367</v>
      </c>
      <c r="J4">
        <f t="shared" ref="J4:J13" si="2">D4/100</f>
        <v>8.199999999999999E-2</v>
      </c>
      <c r="K4">
        <f t="shared" si="0"/>
        <v>0.81599999999999995</v>
      </c>
      <c r="L4">
        <f t="shared" si="0"/>
        <v>0.10099999999999999</v>
      </c>
      <c r="N4" t="s">
        <v>81</v>
      </c>
      <c r="O4">
        <v>65</v>
      </c>
      <c r="P4" t="s">
        <v>82</v>
      </c>
      <c r="Q4">
        <v>20</v>
      </c>
      <c r="R4">
        <v>70</v>
      </c>
      <c r="S4">
        <v>60</v>
      </c>
      <c r="T4">
        <v>0</v>
      </c>
      <c r="U4">
        <v>0</v>
      </c>
      <c r="V4">
        <v>0</v>
      </c>
      <c r="W4">
        <v>0</v>
      </c>
      <c r="X4">
        <v>50</v>
      </c>
    </row>
    <row r="5" spans="1:25">
      <c r="A5">
        <v>3</v>
      </c>
      <c r="B5">
        <v>54</v>
      </c>
      <c r="C5">
        <v>53.7</v>
      </c>
      <c r="D5">
        <v>2.1</v>
      </c>
      <c r="E5">
        <v>66.7</v>
      </c>
      <c r="F5">
        <v>31.1</v>
      </c>
      <c r="H5">
        <f t="shared" si="1"/>
        <v>0.80597014925373134</v>
      </c>
      <c r="I5">
        <f t="shared" si="1"/>
        <v>0.57991360691144711</v>
      </c>
      <c r="J5">
        <f t="shared" si="2"/>
        <v>2.1000000000000001E-2</v>
      </c>
      <c r="K5">
        <f t="shared" si="0"/>
        <v>0.66700000000000004</v>
      </c>
      <c r="L5">
        <f t="shared" si="0"/>
        <v>0.311</v>
      </c>
      <c r="N5" t="s">
        <v>20</v>
      </c>
      <c r="O5">
        <v>65</v>
      </c>
      <c r="P5" t="s">
        <v>83</v>
      </c>
      <c r="Q5">
        <v>80</v>
      </c>
      <c r="R5">
        <v>60</v>
      </c>
      <c r="S5">
        <v>0</v>
      </c>
      <c r="T5">
        <v>40</v>
      </c>
      <c r="U5">
        <v>0</v>
      </c>
      <c r="V5">
        <v>0</v>
      </c>
      <c r="W5">
        <v>0</v>
      </c>
      <c r="X5">
        <v>50</v>
      </c>
    </row>
    <row r="6" spans="1:25">
      <c r="A6">
        <v>4</v>
      </c>
      <c r="B6">
        <v>67</v>
      </c>
      <c r="C6">
        <v>47.8</v>
      </c>
      <c r="D6">
        <v>2</v>
      </c>
      <c r="E6">
        <v>85.8</v>
      </c>
      <c r="F6">
        <v>12.1</v>
      </c>
      <c r="H6">
        <f t="shared" si="1"/>
        <v>1</v>
      </c>
      <c r="I6">
        <f t="shared" si="1"/>
        <v>0.51619870410367175</v>
      </c>
      <c r="J6">
        <f t="shared" si="2"/>
        <v>0.02</v>
      </c>
      <c r="K6">
        <f t="shared" si="0"/>
        <v>0.85799999999999998</v>
      </c>
      <c r="L6">
        <f t="shared" si="0"/>
        <v>0.121</v>
      </c>
      <c r="N6" t="s">
        <v>44</v>
      </c>
      <c r="O6">
        <v>55</v>
      </c>
      <c r="P6" t="s">
        <v>84</v>
      </c>
      <c r="Q6">
        <v>40</v>
      </c>
      <c r="R6">
        <v>70</v>
      </c>
      <c r="S6">
        <v>0</v>
      </c>
      <c r="T6">
        <v>50</v>
      </c>
      <c r="U6">
        <v>0</v>
      </c>
      <c r="V6">
        <v>0</v>
      </c>
      <c r="W6">
        <v>0</v>
      </c>
      <c r="X6">
        <v>60</v>
      </c>
    </row>
    <row r="7" spans="1:25">
      <c r="A7">
        <v>5</v>
      </c>
      <c r="B7">
        <v>35</v>
      </c>
      <c r="C7">
        <v>50.5</v>
      </c>
      <c r="D7">
        <v>18.899999999999999</v>
      </c>
      <c r="E7">
        <v>67.599999999999994</v>
      </c>
      <c r="F7">
        <v>13.4</v>
      </c>
      <c r="H7">
        <f t="shared" si="1"/>
        <v>0.52238805970149249</v>
      </c>
      <c r="I7">
        <f t="shared" si="1"/>
        <v>0.54535637149028082</v>
      </c>
      <c r="J7">
        <f t="shared" si="2"/>
        <v>0.18899999999999997</v>
      </c>
      <c r="K7">
        <f t="shared" si="0"/>
        <v>0.67599999999999993</v>
      </c>
      <c r="L7">
        <f t="shared" si="0"/>
        <v>0.13400000000000001</v>
      </c>
      <c r="N7" t="s">
        <v>81</v>
      </c>
      <c r="O7">
        <v>65</v>
      </c>
      <c r="P7" t="s">
        <v>85</v>
      </c>
      <c r="Q7">
        <v>10</v>
      </c>
      <c r="R7">
        <v>60</v>
      </c>
      <c r="S7">
        <v>70</v>
      </c>
      <c r="T7">
        <v>30</v>
      </c>
      <c r="U7">
        <v>20</v>
      </c>
      <c r="V7">
        <v>0</v>
      </c>
      <c r="W7">
        <v>0</v>
      </c>
      <c r="X7">
        <v>20</v>
      </c>
    </row>
    <row r="8" spans="1:25">
      <c r="A8">
        <v>6</v>
      </c>
      <c r="B8">
        <v>39</v>
      </c>
      <c r="C8">
        <v>63.5</v>
      </c>
      <c r="D8">
        <v>17.2</v>
      </c>
      <c r="E8">
        <v>82.8</v>
      </c>
      <c r="F8">
        <v>0</v>
      </c>
      <c r="H8">
        <f t="shared" si="1"/>
        <v>0.58208955223880599</v>
      </c>
      <c r="I8">
        <f t="shared" si="1"/>
        <v>0.68574514038876899</v>
      </c>
      <c r="J8">
        <f t="shared" si="2"/>
        <v>0.17199999999999999</v>
      </c>
      <c r="K8">
        <f t="shared" si="0"/>
        <v>0.82799999999999996</v>
      </c>
      <c r="L8">
        <f t="shared" si="0"/>
        <v>0</v>
      </c>
      <c r="N8" t="s">
        <v>81</v>
      </c>
      <c r="O8">
        <v>60</v>
      </c>
      <c r="P8" t="s">
        <v>86</v>
      </c>
      <c r="Q8">
        <v>5</v>
      </c>
      <c r="R8">
        <v>50</v>
      </c>
      <c r="S8">
        <v>75</v>
      </c>
      <c r="T8">
        <v>10</v>
      </c>
      <c r="U8">
        <v>20</v>
      </c>
      <c r="V8">
        <v>0</v>
      </c>
      <c r="W8">
        <v>0</v>
      </c>
      <c r="X8">
        <v>15</v>
      </c>
    </row>
    <row r="9" spans="1:25">
      <c r="A9">
        <v>7</v>
      </c>
      <c r="B9">
        <v>42</v>
      </c>
      <c r="C9">
        <v>67.7</v>
      </c>
      <c r="D9">
        <v>5.2</v>
      </c>
      <c r="E9">
        <v>80.5</v>
      </c>
      <c r="F9">
        <v>14.2</v>
      </c>
      <c r="H9">
        <f t="shared" si="1"/>
        <v>0.62686567164179108</v>
      </c>
      <c r="I9">
        <f t="shared" si="1"/>
        <v>0.7311015118790497</v>
      </c>
      <c r="J9">
        <f t="shared" si="2"/>
        <v>5.2000000000000005E-2</v>
      </c>
      <c r="K9">
        <f t="shared" si="0"/>
        <v>0.80500000000000005</v>
      </c>
      <c r="L9">
        <f t="shared" si="0"/>
        <v>0.14199999999999999</v>
      </c>
      <c r="N9" t="s">
        <v>81</v>
      </c>
      <c r="O9">
        <v>55</v>
      </c>
      <c r="P9" t="s">
        <v>87</v>
      </c>
      <c r="Q9">
        <v>20</v>
      </c>
      <c r="R9">
        <v>70</v>
      </c>
      <c r="S9">
        <v>40</v>
      </c>
      <c r="T9">
        <v>0</v>
      </c>
      <c r="U9">
        <v>20</v>
      </c>
      <c r="V9">
        <v>0</v>
      </c>
      <c r="W9">
        <v>0</v>
      </c>
      <c r="X9">
        <v>30</v>
      </c>
    </row>
    <row r="10" spans="1:25">
      <c r="A10">
        <v>8</v>
      </c>
      <c r="B10">
        <v>61</v>
      </c>
      <c r="C10">
        <v>51.9</v>
      </c>
      <c r="D10">
        <v>0</v>
      </c>
      <c r="E10">
        <v>80.7</v>
      </c>
      <c r="F10">
        <v>19.3</v>
      </c>
      <c r="H10">
        <f t="shared" si="1"/>
        <v>0.91044776119402981</v>
      </c>
      <c r="I10">
        <f t="shared" si="1"/>
        <v>0.56047516198704106</v>
      </c>
      <c r="J10">
        <f t="shared" si="2"/>
        <v>0</v>
      </c>
      <c r="K10">
        <f t="shared" si="0"/>
        <v>0.80700000000000005</v>
      </c>
      <c r="L10">
        <f t="shared" si="0"/>
        <v>0.193</v>
      </c>
      <c r="N10" t="s">
        <v>81</v>
      </c>
      <c r="O10">
        <v>55</v>
      </c>
      <c r="P10" t="s">
        <v>88</v>
      </c>
      <c r="Q10">
        <v>30</v>
      </c>
      <c r="R10">
        <v>60</v>
      </c>
      <c r="S10">
        <v>50</v>
      </c>
      <c r="T10">
        <v>0</v>
      </c>
      <c r="U10">
        <v>20</v>
      </c>
      <c r="V10">
        <v>0</v>
      </c>
      <c r="W10">
        <v>0</v>
      </c>
      <c r="X10">
        <v>40</v>
      </c>
    </row>
    <row r="11" spans="1:25">
      <c r="A11">
        <v>9</v>
      </c>
      <c r="B11">
        <v>59</v>
      </c>
      <c r="C11">
        <v>33.4</v>
      </c>
      <c r="D11">
        <v>4.8</v>
      </c>
      <c r="E11">
        <v>76.5</v>
      </c>
      <c r="F11">
        <v>18.7</v>
      </c>
      <c r="H11">
        <f t="shared" si="1"/>
        <v>0.88059701492537312</v>
      </c>
      <c r="I11">
        <f t="shared" si="1"/>
        <v>0.36069114470842334</v>
      </c>
      <c r="J11">
        <f t="shared" si="2"/>
        <v>4.8000000000000001E-2</v>
      </c>
      <c r="K11">
        <f t="shared" si="0"/>
        <v>0.76500000000000001</v>
      </c>
      <c r="L11">
        <f t="shared" si="0"/>
        <v>0.187</v>
      </c>
      <c r="N11" t="s">
        <v>44</v>
      </c>
      <c r="O11">
        <v>60</v>
      </c>
      <c r="P11" t="s">
        <v>89</v>
      </c>
      <c r="Q11">
        <v>40</v>
      </c>
      <c r="R11">
        <v>70</v>
      </c>
      <c r="S11">
        <v>20</v>
      </c>
      <c r="T11">
        <v>30</v>
      </c>
      <c r="U11">
        <v>0</v>
      </c>
      <c r="V11">
        <v>0</v>
      </c>
      <c r="W11">
        <v>0</v>
      </c>
      <c r="X11">
        <v>50</v>
      </c>
    </row>
    <row r="12" spans="1:25">
      <c r="A12">
        <v>10</v>
      </c>
      <c r="B12">
        <v>41</v>
      </c>
      <c r="C12">
        <v>60.9</v>
      </c>
      <c r="D12">
        <v>0</v>
      </c>
      <c r="E12">
        <v>79.900000000000006</v>
      </c>
      <c r="F12">
        <v>20.100000000000001</v>
      </c>
      <c r="H12">
        <f t="shared" si="1"/>
        <v>0.61194029850746268</v>
      </c>
      <c r="I12">
        <f t="shared" si="1"/>
        <v>0.65766738660907131</v>
      </c>
      <c r="J12">
        <f t="shared" si="2"/>
        <v>0</v>
      </c>
      <c r="K12">
        <f t="shared" si="0"/>
        <v>0.79900000000000004</v>
      </c>
      <c r="L12">
        <f t="shared" si="0"/>
        <v>0.20100000000000001</v>
      </c>
      <c r="N12" t="s">
        <v>81</v>
      </c>
      <c r="O12">
        <v>55</v>
      </c>
      <c r="P12" t="s">
        <v>90</v>
      </c>
      <c r="Q12">
        <v>25</v>
      </c>
      <c r="R12">
        <v>65</v>
      </c>
      <c r="S12">
        <v>30</v>
      </c>
      <c r="T12">
        <v>10</v>
      </c>
      <c r="U12">
        <v>10</v>
      </c>
      <c r="V12">
        <v>0</v>
      </c>
      <c r="W12">
        <v>0</v>
      </c>
      <c r="X12">
        <v>20</v>
      </c>
    </row>
    <row r="13" spans="1:25">
      <c r="A13">
        <v>11</v>
      </c>
      <c r="B13">
        <v>58</v>
      </c>
      <c r="C13">
        <v>65.2</v>
      </c>
      <c r="D13">
        <v>15.7</v>
      </c>
      <c r="E13">
        <v>76.599999999999994</v>
      </c>
      <c r="F13">
        <v>7.7</v>
      </c>
      <c r="H13">
        <f t="shared" si="1"/>
        <v>0.86567164179104472</v>
      </c>
      <c r="I13">
        <f t="shared" si="1"/>
        <v>0.70410367170626353</v>
      </c>
      <c r="J13">
        <f t="shared" si="2"/>
        <v>0.157</v>
      </c>
      <c r="K13">
        <f t="shared" si="0"/>
        <v>0.7659999999999999</v>
      </c>
      <c r="L13">
        <f t="shared" si="0"/>
        <v>7.6999999999999999E-2</v>
      </c>
      <c r="N13" t="s">
        <v>81</v>
      </c>
      <c r="O13">
        <v>65</v>
      </c>
      <c r="P13" t="s">
        <v>91</v>
      </c>
      <c r="Q13">
        <v>15</v>
      </c>
      <c r="R13">
        <v>70</v>
      </c>
      <c r="S13">
        <v>60</v>
      </c>
      <c r="T13">
        <v>10</v>
      </c>
      <c r="U13">
        <v>20</v>
      </c>
      <c r="V13">
        <v>0</v>
      </c>
      <c r="W13">
        <v>0</v>
      </c>
      <c r="X13">
        <v>40</v>
      </c>
    </row>
    <row r="14" spans="1:25">
      <c r="P14" s="3" t="s">
        <v>67</v>
      </c>
      <c r="Q14">
        <f t="shared" ref="Q14:X14" si="3">AVERAGE(Q3:Q13)</f>
        <v>31.363636363636363</v>
      </c>
      <c r="R14">
        <f t="shared" si="3"/>
        <v>65.909090909090907</v>
      </c>
      <c r="S14">
        <f t="shared" si="3"/>
        <v>39.545454545454547</v>
      </c>
      <c r="T14">
        <f t="shared" si="3"/>
        <v>17.272727272727273</v>
      </c>
      <c r="U14">
        <f t="shared" si="3"/>
        <v>10</v>
      </c>
      <c r="V14">
        <f t="shared" si="3"/>
        <v>0</v>
      </c>
      <c r="W14">
        <f t="shared" si="3"/>
        <v>0</v>
      </c>
      <c r="X14">
        <f t="shared" si="3"/>
        <v>37.727272727272727</v>
      </c>
    </row>
    <row r="16" spans="1:25">
      <c r="N16" s="1"/>
      <c r="O16" s="1"/>
      <c r="P16" s="1"/>
      <c r="Q16" s="2"/>
      <c r="R16" s="1"/>
      <c r="S16" s="1"/>
      <c r="T16" s="1"/>
      <c r="U16" s="1"/>
      <c r="V16" s="1"/>
      <c r="W16" s="1"/>
      <c r="X16" s="1"/>
      <c r="Y16" s="1"/>
    </row>
  </sheetData>
  <mergeCells count="2">
    <mergeCell ref="B1:F1"/>
    <mergeCell ref="H1:L1"/>
  </mergeCells>
  <conditionalFormatting sqref="Q3:X13">
    <cfRule type="dataBar" priority="2">
      <dataBar>
        <cfvo type="min"/>
        <cfvo type="max"/>
        <color rgb="FF638EC6"/>
      </dataBar>
      <extLst>
        <ext xmlns:x14="http://schemas.microsoft.com/office/spreadsheetml/2009/9/main" uri="{B025F937-C7B1-47D3-B67F-A62EFF666E3E}">
          <x14:id>{559D0EB4-188E-463E-B91F-A7375C8FC5A5}</x14:id>
        </ext>
      </extLst>
    </cfRule>
  </conditionalFormatting>
  <conditionalFormatting sqref="Q14:X14">
    <cfRule type="dataBar" priority="1">
      <dataBar>
        <cfvo type="min"/>
        <cfvo type="max"/>
        <color rgb="FFFF555A"/>
      </dataBar>
      <extLst>
        <ext xmlns:x14="http://schemas.microsoft.com/office/spreadsheetml/2009/9/main" uri="{B025F937-C7B1-47D3-B67F-A62EFF666E3E}">
          <x14:id>{B8374E77-DA26-4511-87DA-D1A70EDA74DA}</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559D0EB4-188E-463E-B91F-A7375C8FC5A5}">
            <x14:dataBar minLength="0" maxLength="100" gradient="0">
              <x14:cfvo type="autoMin"/>
              <x14:cfvo type="autoMax"/>
              <x14:negativeFillColor rgb="FFFF0000"/>
              <x14:axisColor rgb="FF000000"/>
            </x14:dataBar>
          </x14:cfRule>
          <xm:sqref>Q3:X13</xm:sqref>
        </x14:conditionalFormatting>
        <x14:conditionalFormatting xmlns:xm="http://schemas.microsoft.com/office/excel/2006/main">
          <x14:cfRule type="dataBar" id="{B8374E77-DA26-4511-87DA-D1A70EDA74DA}">
            <x14:dataBar minLength="0" maxLength="100" gradient="0">
              <x14:cfvo type="autoMin"/>
              <x14:cfvo type="autoMax"/>
              <x14:negativeFillColor rgb="FFFF0000"/>
              <x14:axisColor rgb="FF000000"/>
            </x14:dataBar>
          </x14:cfRule>
          <xm:sqref>Q14:X14</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BE3C6-1112-4DEC-9DA2-8CB0C18CCCEF}">
  <dimension ref="A1:Y16"/>
  <sheetViews>
    <sheetView workbookViewId="0">
      <selection activeCell="H2" sqref="H2:L13"/>
    </sheetView>
  </sheetViews>
  <sheetFormatPr defaultColWidth="8.85546875" defaultRowHeight="15"/>
  <sheetData>
    <row r="1" spans="1:25">
      <c r="B1" s="5" t="s">
        <v>0</v>
      </c>
      <c r="C1" s="5"/>
      <c r="D1" s="5"/>
      <c r="E1" s="5"/>
      <c r="F1" s="5"/>
      <c r="H1" s="5" t="s">
        <v>1</v>
      </c>
      <c r="I1" s="5"/>
      <c r="J1" s="5"/>
      <c r="K1" s="5"/>
      <c r="L1" s="5"/>
      <c r="N1" t="s">
        <v>2</v>
      </c>
    </row>
    <row r="2" spans="1:25">
      <c r="A2" t="s">
        <v>3</v>
      </c>
      <c r="B2" t="s">
        <v>4</v>
      </c>
      <c r="C2" t="s">
        <v>5</v>
      </c>
      <c r="D2" t="s">
        <v>6</v>
      </c>
      <c r="E2" t="s">
        <v>7</v>
      </c>
      <c r="F2" t="s">
        <v>8</v>
      </c>
      <c r="H2" t="s">
        <v>4</v>
      </c>
      <c r="I2" t="s">
        <v>5</v>
      </c>
      <c r="J2" t="s">
        <v>6</v>
      </c>
      <c r="K2" t="s">
        <v>7</v>
      </c>
      <c r="L2" t="s">
        <v>8</v>
      </c>
      <c r="N2" t="s">
        <v>9</v>
      </c>
      <c r="O2" t="s">
        <v>10</v>
      </c>
      <c r="P2" t="s">
        <v>11</v>
      </c>
      <c r="Q2" t="s">
        <v>12</v>
      </c>
      <c r="R2" t="s">
        <v>13</v>
      </c>
      <c r="S2" t="s">
        <v>14</v>
      </c>
      <c r="T2" t="s">
        <v>15</v>
      </c>
      <c r="U2" t="s">
        <v>38</v>
      </c>
      <c r="V2" t="s">
        <v>17</v>
      </c>
      <c r="W2" t="s">
        <v>18</v>
      </c>
      <c r="X2" t="s">
        <v>19</v>
      </c>
    </row>
    <row r="3" spans="1:25">
      <c r="A3">
        <v>1</v>
      </c>
      <c r="B3">
        <v>12</v>
      </c>
      <c r="C3">
        <v>95</v>
      </c>
      <c r="D3">
        <v>0</v>
      </c>
      <c r="E3">
        <v>78.099999999999994</v>
      </c>
      <c r="F3">
        <v>21.9</v>
      </c>
      <c r="H3">
        <f>(B3/MAX(B$3:B$13))</f>
        <v>0.12</v>
      </c>
      <c r="I3">
        <f>(C3/MAX(C$3:C$13))</f>
        <v>1</v>
      </c>
      <c r="J3">
        <f>D3/100</f>
        <v>0</v>
      </c>
      <c r="K3">
        <f t="shared" ref="K3:L13" si="0">E3/100</f>
        <v>0.78099999999999992</v>
      </c>
      <c r="L3">
        <f t="shared" si="0"/>
        <v>0.21899999999999997</v>
      </c>
      <c r="Q3">
        <v>60</v>
      </c>
      <c r="R3">
        <v>70</v>
      </c>
      <c r="S3">
        <v>0</v>
      </c>
      <c r="T3">
        <v>0</v>
      </c>
      <c r="U3">
        <v>0</v>
      </c>
      <c r="V3">
        <v>0</v>
      </c>
      <c r="W3">
        <v>0</v>
      </c>
      <c r="X3">
        <v>30</v>
      </c>
    </row>
    <row r="4" spans="1:25">
      <c r="A4">
        <v>2</v>
      </c>
      <c r="B4">
        <v>25</v>
      </c>
      <c r="C4">
        <v>52.9</v>
      </c>
      <c r="D4">
        <v>0</v>
      </c>
      <c r="E4">
        <v>69.3</v>
      </c>
      <c r="F4">
        <v>30.5</v>
      </c>
      <c r="H4">
        <f t="shared" ref="H4:I13" si="1">(B4/MAX(B$3:B$13))</f>
        <v>0.25</v>
      </c>
      <c r="I4">
        <f t="shared" si="1"/>
        <v>0.55684210526315792</v>
      </c>
      <c r="J4">
        <f t="shared" ref="J4:J13" si="2">D4/100</f>
        <v>0</v>
      </c>
      <c r="K4">
        <f t="shared" si="0"/>
        <v>0.69299999999999995</v>
      </c>
      <c r="L4">
        <f t="shared" si="0"/>
        <v>0.30499999999999999</v>
      </c>
      <c r="Q4">
        <v>30</v>
      </c>
      <c r="R4">
        <v>60</v>
      </c>
      <c r="S4">
        <v>0</v>
      </c>
      <c r="T4">
        <v>20</v>
      </c>
      <c r="U4">
        <v>0</v>
      </c>
      <c r="V4">
        <v>0</v>
      </c>
      <c r="W4">
        <v>0</v>
      </c>
      <c r="X4">
        <v>50</v>
      </c>
    </row>
    <row r="5" spans="1:25">
      <c r="A5">
        <v>3</v>
      </c>
      <c r="B5">
        <v>44</v>
      </c>
      <c r="C5">
        <v>61.1</v>
      </c>
      <c r="D5">
        <v>0</v>
      </c>
      <c r="E5">
        <v>69.099999999999994</v>
      </c>
      <c r="F5">
        <v>30.5</v>
      </c>
      <c r="H5">
        <f t="shared" si="1"/>
        <v>0.44</v>
      </c>
      <c r="I5">
        <f t="shared" si="1"/>
        <v>0.64315789473684215</v>
      </c>
      <c r="J5">
        <f t="shared" si="2"/>
        <v>0</v>
      </c>
      <c r="K5">
        <f t="shared" si="0"/>
        <v>0.69099999999999995</v>
      </c>
      <c r="L5">
        <f t="shared" si="0"/>
        <v>0.30499999999999999</v>
      </c>
      <c r="Q5">
        <v>40</v>
      </c>
      <c r="R5">
        <v>70</v>
      </c>
      <c r="S5">
        <v>0</v>
      </c>
      <c r="T5">
        <v>10</v>
      </c>
      <c r="U5">
        <v>0</v>
      </c>
      <c r="V5">
        <v>0</v>
      </c>
      <c r="W5">
        <v>0</v>
      </c>
      <c r="X5">
        <v>60</v>
      </c>
    </row>
    <row r="6" spans="1:25">
      <c r="A6">
        <v>4</v>
      </c>
      <c r="B6">
        <v>58</v>
      </c>
      <c r="C6">
        <v>63.6</v>
      </c>
      <c r="D6">
        <v>0</v>
      </c>
      <c r="E6">
        <v>72.3</v>
      </c>
      <c r="F6">
        <v>27.6</v>
      </c>
      <c r="H6">
        <f t="shared" si="1"/>
        <v>0.57999999999999996</v>
      </c>
      <c r="I6">
        <f t="shared" si="1"/>
        <v>0.66947368421052633</v>
      </c>
      <c r="J6">
        <f t="shared" si="2"/>
        <v>0</v>
      </c>
      <c r="K6">
        <f t="shared" si="0"/>
        <v>0.72299999999999998</v>
      </c>
      <c r="L6">
        <f t="shared" si="0"/>
        <v>0.27600000000000002</v>
      </c>
      <c r="Q6">
        <v>60</v>
      </c>
      <c r="R6">
        <v>70</v>
      </c>
      <c r="S6">
        <v>0</v>
      </c>
      <c r="T6">
        <v>0</v>
      </c>
      <c r="U6">
        <v>0</v>
      </c>
      <c r="V6">
        <v>0</v>
      </c>
      <c r="W6">
        <v>0</v>
      </c>
      <c r="X6">
        <v>20</v>
      </c>
    </row>
    <row r="7" spans="1:25">
      <c r="A7">
        <v>5</v>
      </c>
      <c r="B7">
        <v>29</v>
      </c>
      <c r="C7">
        <v>68.7</v>
      </c>
      <c r="D7">
        <v>15.7</v>
      </c>
      <c r="E7">
        <v>84.3</v>
      </c>
      <c r="F7">
        <v>0</v>
      </c>
      <c r="H7">
        <f t="shared" si="1"/>
        <v>0.28999999999999998</v>
      </c>
      <c r="I7">
        <f t="shared" si="1"/>
        <v>0.72315789473684211</v>
      </c>
      <c r="J7">
        <f t="shared" si="2"/>
        <v>0.157</v>
      </c>
      <c r="K7">
        <f t="shared" si="0"/>
        <v>0.84299999999999997</v>
      </c>
      <c r="L7">
        <f t="shared" si="0"/>
        <v>0</v>
      </c>
      <c r="Q7">
        <v>10</v>
      </c>
      <c r="R7">
        <v>30</v>
      </c>
      <c r="S7">
        <v>50</v>
      </c>
      <c r="T7">
        <v>20</v>
      </c>
      <c r="U7">
        <v>10</v>
      </c>
      <c r="V7">
        <v>50</v>
      </c>
      <c r="W7">
        <v>0</v>
      </c>
      <c r="X7">
        <v>40</v>
      </c>
    </row>
    <row r="8" spans="1:25">
      <c r="A8">
        <v>6</v>
      </c>
      <c r="B8">
        <v>43</v>
      </c>
      <c r="C8">
        <v>44.1</v>
      </c>
      <c r="D8">
        <v>0</v>
      </c>
      <c r="E8">
        <v>94.3</v>
      </c>
      <c r="F8">
        <v>5.6</v>
      </c>
      <c r="H8">
        <f t="shared" si="1"/>
        <v>0.43</v>
      </c>
      <c r="I8">
        <f t="shared" si="1"/>
        <v>0.46421052631578946</v>
      </c>
      <c r="J8">
        <f t="shared" si="2"/>
        <v>0</v>
      </c>
      <c r="K8">
        <f t="shared" si="0"/>
        <v>0.94299999999999995</v>
      </c>
      <c r="L8">
        <f t="shared" si="0"/>
        <v>5.5999999999999994E-2</v>
      </c>
      <c r="Q8">
        <v>0</v>
      </c>
      <c r="R8">
        <v>20</v>
      </c>
      <c r="S8">
        <v>20</v>
      </c>
      <c r="T8">
        <v>30</v>
      </c>
      <c r="U8">
        <v>0</v>
      </c>
      <c r="V8">
        <v>70</v>
      </c>
      <c r="W8">
        <v>0</v>
      </c>
      <c r="X8">
        <v>10</v>
      </c>
    </row>
    <row r="9" spans="1:25">
      <c r="A9">
        <v>7</v>
      </c>
      <c r="B9">
        <v>39</v>
      </c>
      <c r="C9">
        <v>65.7</v>
      </c>
      <c r="D9">
        <v>3.5</v>
      </c>
      <c r="E9">
        <v>86.4</v>
      </c>
      <c r="F9">
        <v>10.199999999999999</v>
      </c>
      <c r="H9">
        <f t="shared" si="1"/>
        <v>0.39</v>
      </c>
      <c r="I9">
        <f t="shared" si="1"/>
        <v>0.69157894736842107</v>
      </c>
      <c r="J9">
        <f t="shared" si="2"/>
        <v>3.5000000000000003E-2</v>
      </c>
      <c r="K9">
        <f t="shared" si="0"/>
        <v>0.8640000000000001</v>
      </c>
      <c r="L9">
        <f t="shared" si="0"/>
        <v>0.10199999999999999</v>
      </c>
      <c r="Q9">
        <v>40</v>
      </c>
      <c r="R9">
        <v>30</v>
      </c>
      <c r="S9">
        <v>0</v>
      </c>
      <c r="T9">
        <v>20</v>
      </c>
      <c r="U9">
        <v>10</v>
      </c>
      <c r="V9">
        <v>0</v>
      </c>
      <c r="W9">
        <v>0</v>
      </c>
      <c r="X9">
        <v>50</v>
      </c>
    </row>
    <row r="10" spans="1:25">
      <c r="A10">
        <v>8</v>
      </c>
      <c r="B10">
        <v>65</v>
      </c>
      <c r="C10">
        <v>62.2</v>
      </c>
      <c r="D10">
        <v>0</v>
      </c>
      <c r="E10">
        <v>74.900000000000006</v>
      </c>
      <c r="F10">
        <v>25.1</v>
      </c>
      <c r="H10">
        <f t="shared" si="1"/>
        <v>0.65</v>
      </c>
      <c r="I10">
        <f t="shared" si="1"/>
        <v>0.65473684210526317</v>
      </c>
      <c r="J10">
        <f t="shared" si="2"/>
        <v>0</v>
      </c>
      <c r="K10">
        <f t="shared" si="0"/>
        <v>0.74900000000000011</v>
      </c>
      <c r="L10">
        <f t="shared" si="0"/>
        <v>0.251</v>
      </c>
      <c r="Q10">
        <v>60</v>
      </c>
      <c r="R10">
        <v>50</v>
      </c>
      <c r="S10">
        <v>20</v>
      </c>
      <c r="T10">
        <v>10</v>
      </c>
      <c r="U10">
        <v>0</v>
      </c>
      <c r="V10">
        <v>0</v>
      </c>
      <c r="W10">
        <v>0</v>
      </c>
      <c r="X10">
        <v>60</v>
      </c>
    </row>
    <row r="11" spans="1:25">
      <c r="A11">
        <v>9</v>
      </c>
      <c r="B11">
        <v>79</v>
      </c>
      <c r="C11">
        <v>63.9</v>
      </c>
      <c r="D11">
        <v>0</v>
      </c>
      <c r="E11">
        <v>83.5</v>
      </c>
      <c r="F11">
        <v>16.5</v>
      </c>
      <c r="H11">
        <f t="shared" si="1"/>
        <v>0.79</v>
      </c>
      <c r="I11">
        <f t="shared" si="1"/>
        <v>0.67263157894736836</v>
      </c>
      <c r="J11">
        <f t="shared" si="2"/>
        <v>0</v>
      </c>
      <c r="K11">
        <f t="shared" si="0"/>
        <v>0.83499999999999996</v>
      </c>
      <c r="L11">
        <f t="shared" si="0"/>
        <v>0.16500000000000001</v>
      </c>
      <c r="Q11">
        <v>20</v>
      </c>
      <c r="R11">
        <v>60</v>
      </c>
      <c r="S11">
        <v>0</v>
      </c>
      <c r="T11">
        <v>20</v>
      </c>
      <c r="U11">
        <v>0</v>
      </c>
      <c r="V11">
        <v>0</v>
      </c>
      <c r="W11">
        <v>0</v>
      </c>
      <c r="X11">
        <v>50</v>
      </c>
    </row>
    <row r="12" spans="1:25">
      <c r="A12">
        <v>10</v>
      </c>
      <c r="B12">
        <v>69</v>
      </c>
      <c r="C12">
        <v>47.1</v>
      </c>
      <c r="D12">
        <v>0</v>
      </c>
      <c r="E12">
        <v>80.400000000000006</v>
      </c>
      <c r="F12">
        <v>19.600000000000001</v>
      </c>
      <c r="H12">
        <f t="shared" si="1"/>
        <v>0.69</v>
      </c>
      <c r="I12">
        <f t="shared" si="1"/>
        <v>0.49578947368421056</v>
      </c>
      <c r="J12">
        <f t="shared" si="2"/>
        <v>0</v>
      </c>
      <c r="K12">
        <f t="shared" si="0"/>
        <v>0.80400000000000005</v>
      </c>
      <c r="L12">
        <f t="shared" si="0"/>
        <v>0.19600000000000001</v>
      </c>
      <c r="Q12">
        <v>40</v>
      </c>
      <c r="R12">
        <v>50</v>
      </c>
      <c r="S12">
        <v>0</v>
      </c>
      <c r="T12">
        <v>20</v>
      </c>
      <c r="U12">
        <v>0</v>
      </c>
      <c r="V12">
        <v>0</v>
      </c>
      <c r="W12">
        <v>0</v>
      </c>
      <c r="X12">
        <v>30</v>
      </c>
    </row>
    <row r="13" spans="1:25">
      <c r="A13">
        <v>11</v>
      </c>
      <c r="B13">
        <v>100</v>
      </c>
      <c r="C13">
        <v>52.9</v>
      </c>
      <c r="D13">
        <v>2.8</v>
      </c>
      <c r="E13">
        <v>82.1</v>
      </c>
      <c r="F13">
        <v>15.1</v>
      </c>
      <c r="H13">
        <f t="shared" si="1"/>
        <v>1</v>
      </c>
      <c r="I13">
        <f t="shared" si="1"/>
        <v>0.55684210526315792</v>
      </c>
      <c r="J13">
        <f t="shared" si="2"/>
        <v>2.7999999999999997E-2</v>
      </c>
      <c r="K13">
        <f t="shared" si="0"/>
        <v>0.82099999999999995</v>
      </c>
      <c r="L13">
        <f t="shared" si="0"/>
        <v>0.151</v>
      </c>
      <c r="Q13">
        <v>40</v>
      </c>
      <c r="R13">
        <v>60</v>
      </c>
      <c r="S13">
        <v>0</v>
      </c>
      <c r="T13">
        <v>20</v>
      </c>
      <c r="U13">
        <v>0</v>
      </c>
      <c r="V13">
        <v>0</v>
      </c>
      <c r="W13">
        <v>0</v>
      </c>
      <c r="X13">
        <v>30</v>
      </c>
    </row>
    <row r="14" spans="1:25">
      <c r="P14" s="3" t="s">
        <v>67</v>
      </c>
      <c r="Q14">
        <f>AVERAGE(Q3:Q13)</f>
        <v>36.363636363636367</v>
      </c>
      <c r="R14">
        <f t="shared" ref="R14:X14" si="3">AVERAGE(R3:R13)</f>
        <v>51.81818181818182</v>
      </c>
      <c r="S14">
        <f t="shared" si="3"/>
        <v>8.1818181818181817</v>
      </c>
      <c r="T14">
        <f t="shared" si="3"/>
        <v>15.454545454545455</v>
      </c>
      <c r="U14">
        <f t="shared" si="3"/>
        <v>1.8181818181818181</v>
      </c>
      <c r="V14">
        <f t="shared" si="3"/>
        <v>10.909090909090908</v>
      </c>
      <c r="W14">
        <f t="shared" si="3"/>
        <v>0</v>
      </c>
      <c r="X14">
        <f t="shared" si="3"/>
        <v>39.090909090909093</v>
      </c>
    </row>
    <row r="16" spans="1:25">
      <c r="N16" s="1"/>
      <c r="O16" s="1"/>
      <c r="P16" s="1"/>
      <c r="Q16" s="2"/>
      <c r="R16" s="1"/>
      <c r="S16" s="1"/>
      <c r="T16" s="1"/>
      <c r="U16" s="1"/>
      <c r="V16" s="1"/>
      <c r="W16" s="1"/>
      <c r="X16" s="1"/>
      <c r="Y16" s="1"/>
    </row>
  </sheetData>
  <mergeCells count="2">
    <mergeCell ref="B1:F1"/>
    <mergeCell ref="H1:L1"/>
  </mergeCells>
  <conditionalFormatting sqref="Q3:X3">
    <cfRule type="dataBar" priority="1">
      <dataBar>
        <cfvo type="min"/>
        <cfvo type="max"/>
        <color rgb="FF638EC6"/>
      </dataBar>
      <extLst>
        <ext xmlns:x14="http://schemas.microsoft.com/office/spreadsheetml/2009/9/main" uri="{B025F937-C7B1-47D3-B67F-A62EFF666E3E}">
          <x14:id>{E0F6C366-D3D1-402B-BD03-CEE07385CC39}</x14:id>
        </ext>
      </extLst>
    </cfRule>
  </conditionalFormatting>
  <conditionalFormatting sqref="Q4:X13">
    <cfRule type="dataBar" priority="3">
      <dataBar>
        <cfvo type="min"/>
        <cfvo type="max"/>
        <color rgb="FF638EC6"/>
      </dataBar>
      <extLst>
        <ext xmlns:x14="http://schemas.microsoft.com/office/spreadsheetml/2009/9/main" uri="{B025F937-C7B1-47D3-B67F-A62EFF666E3E}">
          <x14:id>{F4FCA571-3A75-4B3A-A124-EA42E498C2C4}</x14:id>
        </ext>
      </extLst>
    </cfRule>
  </conditionalFormatting>
  <conditionalFormatting sqref="Q14:X14">
    <cfRule type="dataBar" priority="2">
      <dataBar>
        <cfvo type="min"/>
        <cfvo type="max"/>
        <color rgb="FFFF555A"/>
      </dataBar>
      <extLst>
        <ext xmlns:x14="http://schemas.microsoft.com/office/spreadsheetml/2009/9/main" uri="{B025F937-C7B1-47D3-B67F-A62EFF666E3E}">
          <x14:id>{4C5A2595-AA79-4F6C-8BFF-C4C52BB768D3}</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E0F6C366-D3D1-402B-BD03-CEE07385CC39}">
            <x14:dataBar minLength="0" maxLength="100" gradient="0">
              <x14:cfvo type="autoMin"/>
              <x14:cfvo type="autoMax"/>
              <x14:negativeFillColor rgb="FFFF0000"/>
              <x14:axisColor rgb="FF000000"/>
            </x14:dataBar>
          </x14:cfRule>
          <xm:sqref>Q3:X3</xm:sqref>
        </x14:conditionalFormatting>
        <x14:conditionalFormatting xmlns:xm="http://schemas.microsoft.com/office/excel/2006/main">
          <x14:cfRule type="dataBar" id="{F4FCA571-3A75-4B3A-A124-EA42E498C2C4}">
            <x14:dataBar minLength="0" maxLength="100" gradient="0">
              <x14:cfvo type="autoMin"/>
              <x14:cfvo type="autoMax"/>
              <x14:negativeFillColor rgb="FFFF0000"/>
              <x14:axisColor rgb="FF000000"/>
            </x14:dataBar>
          </x14:cfRule>
          <xm:sqref>Q4:X13</xm:sqref>
        </x14:conditionalFormatting>
        <x14:conditionalFormatting xmlns:xm="http://schemas.microsoft.com/office/excel/2006/main">
          <x14:cfRule type="dataBar" id="{4C5A2595-AA79-4F6C-8BFF-C4C52BB768D3}">
            <x14:dataBar minLength="0" maxLength="100" gradient="0">
              <x14:cfvo type="autoMin"/>
              <x14:cfvo type="autoMax"/>
              <x14:negativeFillColor rgb="FFFF0000"/>
              <x14:axisColor rgb="FF000000"/>
            </x14:dataBar>
          </x14:cfRule>
          <xm:sqref>Q14:X14</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32C6A-EF70-423F-8341-30FFD2213C89}">
  <dimension ref="A1:Y16"/>
  <sheetViews>
    <sheetView workbookViewId="0">
      <selection activeCell="H2" sqref="H2:L13"/>
    </sheetView>
  </sheetViews>
  <sheetFormatPr defaultColWidth="8.85546875" defaultRowHeight="15"/>
  <sheetData>
    <row r="1" spans="1:25">
      <c r="B1" s="5" t="s">
        <v>0</v>
      </c>
      <c r="C1" s="5"/>
      <c r="D1" s="5"/>
      <c r="E1" s="5"/>
      <c r="F1" s="5"/>
      <c r="H1" s="5" t="s">
        <v>1</v>
      </c>
      <c r="I1" s="5"/>
      <c r="J1" s="5"/>
      <c r="K1" s="5"/>
      <c r="L1" s="5"/>
      <c r="N1" t="s">
        <v>2</v>
      </c>
    </row>
    <row r="2" spans="1:25">
      <c r="A2" t="s">
        <v>3</v>
      </c>
      <c r="B2" t="s">
        <v>4</v>
      </c>
      <c r="C2" t="s">
        <v>5</v>
      </c>
      <c r="D2" t="s">
        <v>6</v>
      </c>
      <c r="E2" t="s">
        <v>7</v>
      </c>
      <c r="F2" t="s">
        <v>8</v>
      </c>
      <c r="H2" t="s">
        <v>4</v>
      </c>
      <c r="I2" t="s">
        <v>5</v>
      </c>
      <c r="J2" t="s">
        <v>6</v>
      </c>
      <c r="K2" t="s">
        <v>7</v>
      </c>
      <c r="L2" t="s">
        <v>8</v>
      </c>
      <c r="N2" t="s">
        <v>9</v>
      </c>
      <c r="O2" t="s">
        <v>10</v>
      </c>
      <c r="P2" t="s">
        <v>11</v>
      </c>
      <c r="Q2" t="s">
        <v>12</v>
      </c>
      <c r="R2" t="s">
        <v>13</v>
      </c>
      <c r="S2" t="s">
        <v>14</v>
      </c>
      <c r="T2" t="s">
        <v>15</v>
      </c>
      <c r="U2" t="s">
        <v>38</v>
      </c>
      <c r="V2" t="s">
        <v>17</v>
      </c>
      <c r="W2" t="s">
        <v>18</v>
      </c>
      <c r="X2" t="s">
        <v>19</v>
      </c>
    </row>
    <row r="3" spans="1:25">
      <c r="A3">
        <v>1</v>
      </c>
      <c r="B3">
        <v>14</v>
      </c>
      <c r="C3">
        <v>93.3</v>
      </c>
      <c r="D3">
        <v>0</v>
      </c>
      <c r="E3">
        <v>76.5</v>
      </c>
      <c r="F3">
        <v>23.5</v>
      </c>
      <c r="H3">
        <f>(B3/MAX(B$3:B$13))</f>
        <v>0.14736842105263157</v>
      </c>
      <c r="I3">
        <f>(C3/MAX(C$3:C$13))</f>
        <v>1</v>
      </c>
      <c r="J3">
        <f>D3/100</f>
        <v>0</v>
      </c>
      <c r="K3">
        <f t="shared" ref="K3:L13" si="0">E3/100</f>
        <v>0.76500000000000001</v>
      </c>
      <c r="L3">
        <f t="shared" si="0"/>
        <v>0.23499999999999999</v>
      </c>
      <c r="N3" t="s">
        <v>20</v>
      </c>
      <c r="O3">
        <v>60</v>
      </c>
      <c r="P3" t="s">
        <v>92</v>
      </c>
      <c r="Q3">
        <v>70</v>
      </c>
      <c r="R3">
        <v>40</v>
      </c>
      <c r="S3">
        <v>0</v>
      </c>
      <c r="T3">
        <v>10</v>
      </c>
      <c r="U3">
        <v>0</v>
      </c>
      <c r="V3">
        <v>0</v>
      </c>
      <c r="W3">
        <v>0</v>
      </c>
      <c r="X3">
        <v>50</v>
      </c>
    </row>
    <row r="4" spans="1:25">
      <c r="A4">
        <v>2</v>
      </c>
      <c r="B4">
        <v>25</v>
      </c>
      <c r="C4">
        <v>35.299999999999997</v>
      </c>
      <c r="D4">
        <v>0</v>
      </c>
      <c r="E4">
        <v>74.099999999999994</v>
      </c>
      <c r="F4">
        <v>25.9</v>
      </c>
      <c r="H4">
        <f t="shared" ref="H4:I13" si="1">(B4/MAX(B$3:B$13))</f>
        <v>0.26315789473684209</v>
      </c>
      <c r="I4">
        <f t="shared" si="1"/>
        <v>0.37834941050375132</v>
      </c>
      <c r="J4">
        <f t="shared" ref="J4:J13" si="2">D4/100</f>
        <v>0</v>
      </c>
      <c r="K4">
        <f t="shared" si="0"/>
        <v>0.74099999999999999</v>
      </c>
      <c r="L4">
        <f t="shared" si="0"/>
        <v>0.25900000000000001</v>
      </c>
      <c r="N4" t="s">
        <v>20</v>
      </c>
      <c r="O4">
        <v>50</v>
      </c>
      <c r="P4" t="s">
        <v>93</v>
      </c>
      <c r="Q4">
        <v>60</v>
      </c>
      <c r="R4">
        <v>50</v>
      </c>
      <c r="S4">
        <v>0</v>
      </c>
      <c r="T4">
        <v>30</v>
      </c>
      <c r="U4">
        <v>0</v>
      </c>
      <c r="V4">
        <v>0</v>
      </c>
      <c r="W4">
        <v>0</v>
      </c>
      <c r="X4">
        <v>40</v>
      </c>
    </row>
    <row r="5" spans="1:25">
      <c r="A5">
        <v>3</v>
      </c>
      <c r="B5">
        <v>25</v>
      </c>
      <c r="C5">
        <v>72.3</v>
      </c>
      <c r="D5">
        <v>0</v>
      </c>
      <c r="E5">
        <v>64.8</v>
      </c>
      <c r="F5">
        <v>35.1</v>
      </c>
      <c r="H5">
        <f t="shared" si="1"/>
        <v>0.26315789473684209</v>
      </c>
      <c r="I5">
        <f t="shared" si="1"/>
        <v>0.77491961414791</v>
      </c>
      <c r="J5">
        <f t="shared" si="2"/>
        <v>0</v>
      </c>
      <c r="K5">
        <f t="shared" si="0"/>
        <v>0.64800000000000002</v>
      </c>
      <c r="L5">
        <f t="shared" si="0"/>
        <v>0.35100000000000003</v>
      </c>
      <c r="N5" t="s">
        <v>22</v>
      </c>
      <c r="O5">
        <v>70</v>
      </c>
      <c r="P5" t="s">
        <v>94</v>
      </c>
      <c r="Q5">
        <v>80</v>
      </c>
      <c r="R5">
        <v>30</v>
      </c>
      <c r="S5">
        <v>0</v>
      </c>
      <c r="T5">
        <v>10</v>
      </c>
      <c r="U5">
        <v>0</v>
      </c>
      <c r="V5">
        <v>0</v>
      </c>
      <c r="W5">
        <v>0</v>
      </c>
      <c r="X5">
        <v>20</v>
      </c>
    </row>
    <row r="6" spans="1:25">
      <c r="A6">
        <v>4</v>
      </c>
      <c r="B6">
        <v>44</v>
      </c>
      <c r="C6">
        <v>57.4</v>
      </c>
      <c r="D6">
        <v>0</v>
      </c>
      <c r="E6">
        <v>73.5</v>
      </c>
      <c r="F6">
        <v>26.5</v>
      </c>
      <c r="H6">
        <f t="shared" si="1"/>
        <v>0.4631578947368421</v>
      </c>
      <c r="I6">
        <f t="shared" si="1"/>
        <v>0.61521972132904612</v>
      </c>
      <c r="J6">
        <f t="shared" si="2"/>
        <v>0</v>
      </c>
      <c r="K6">
        <f t="shared" si="0"/>
        <v>0.73499999999999999</v>
      </c>
      <c r="L6">
        <f t="shared" si="0"/>
        <v>0.26500000000000001</v>
      </c>
      <c r="N6" t="s">
        <v>22</v>
      </c>
      <c r="O6">
        <v>70</v>
      </c>
      <c r="P6" t="s">
        <v>95</v>
      </c>
      <c r="Q6">
        <v>75</v>
      </c>
      <c r="R6">
        <v>40</v>
      </c>
      <c r="S6">
        <v>0</v>
      </c>
      <c r="T6">
        <v>10</v>
      </c>
      <c r="U6">
        <v>0</v>
      </c>
      <c r="V6">
        <v>0</v>
      </c>
      <c r="W6">
        <v>0</v>
      </c>
      <c r="X6">
        <v>30</v>
      </c>
    </row>
    <row r="7" spans="1:25">
      <c r="A7">
        <v>5</v>
      </c>
      <c r="B7">
        <v>31</v>
      </c>
      <c r="C7">
        <v>81.900000000000006</v>
      </c>
      <c r="D7">
        <v>16.3</v>
      </c>
      <c r="E7">
        <v>83.7</v>
      </c>
      <c r="F7">
        <v>0</v>
      </c>
      <c r="H7">
        <f t="shared" si="1"/>
        <v>0.32631578947368423</v>
      </c>
      <c r="I7">
        <f t="shared" si="1"/>
        <v>0.87781350482315124</v>
      </c>
      <c r="J7">
        <f t="shared" si="2"/>
        <v>0.16300000000000001</v>
      </c>
      <c r="K7">
        <f t="shared" si="0"/>
        <v>0.83700000000000008</v>
      </c>
      <c r="L7">
        <f t="shared" si="0"/>
        <v>0</v>
      </c>
      <c r="N7" t="s">
        <v>47</v>
      </c>
      <c r="O7">
        <v>55</v>
      </c>
      <c r="P7" t="s">
        <v>96</v>
      </c>
      <c r="Q7">
        <v>20</v>
      </c>
      <c r="R7">
        <v>30</v>
      </c>
      <c r="S7">
        <v>70</v>
      </c>
      <c r="T7">
        <v>20</v>
      </c>
      <c r="U7">
        <v>30</v>
      </c>
      <c r="V7">
        <v>0</v>
      </c>
      <c r="W7">
        <v>0</v>
      </c>
      <c r="X7">
        <v>40</v>
      </c>
    </row>
    <row r="8" spans="1:25">
      <c r="A8">
        <v>6</v>
      </c>
      <c r="B8">
        <v>51</v>
      </c>
      <c r="C8">
        <v>40</v>
      </c>
      <c r="D8">
        <v>9.1999999999999993</v>
      </c>
      <c r="E8">
        <v>78.5</v>
      </c>
      <c r="F8">
        <v>12.3</v>
      </c>
      <c r="H8">
        <f t="shared" si="1"/>
        <v>0.5368421052631579</v>
      </c>
      <c r="I8">
        <f t="shared" si="1"/>
        <v>0.4287245444801715</v>
      </c>
      <c r="J8">
        <f t="shared" si="2"/>
        <v>9.1999999999999998E-2</v>
      </c>
      <c r="K8">
        <f t="shared" si="0"/>
        <v>0.78500000000000003</v>
      </c>
      <c r="L8">
        <f t="shared" si="0"/>
        <v>0.12300000000000001</v>
      </c>
      <c r="N8" t="s">
        <v>47</v>
      </c>
      <c r="O8">
        <v>55</v>
      </c>
      <c r="P8" t="s">
        <v>97</v>
      </c>
      <c r="Q8">
        <v>15</v>
      </c>
      <c r="R8">
        <v>50</v>
      </c>
      <c r="S8">
        <v>70</v>
      </c>
      <c r="T8">
        <v>30</v>
      </c>
      <c r="U8">
        <v>20</v>
      </c>
      <c r="V8">
        <v>0</v>
      </c>
      <c r="W8">
        <v>0</v>
      </c>
      <c r="X8">
        <v>40</v>
      </c>
    </row>
    <row r="9" spans="1:25">
      <c r="A9">
        <v>7</v>
      </c>
      <c r="B9">
        <v>55</v>
      </c>
      <c r="C9">
        <v>32.9</v>
      </c>
      <c r="D9">
        <v>0</v>
      </c>
      <c r="E9">
        <v>81.3</v>
      </c>
      <c r="F9">
        <v>18.7</v>
      </c>
      <c r="H9">
        <f t="shared" si="1"/>
        <v>0.57894736842105265</v>
      </c>
      <c r="I9">
        <f t="shared" si="1"/>
        <v>0.35262593783494106</v>
      </c>
      <c r="J9">
        <f t="shared" si="2"/>
        <v>0</v>
      </c>
      <c r="K9">
        <f t="shared" si="0"/>
        <v>0.81299999999999994</v>
      </c>
      <c r="L9">
        <f t="shared" si="0"/>
        <v>0.187</v>
      </c>
      <c r="N9" t="s">
        <v>47</v>
      </c>
      <c r="O9">
        <v>55</v>
      </c>
      <c r="P9" t="s">
        <v>98</v>
      </c>
      <c r="Q9">
        <v>50</v>
      </c>
      <c r="R9">
        <v>40</v>
      </c>
      <c r="S9">
        <v>50</v>
      </c>
      <c r="T9">
        <v>10</v>
      </c>
      <c r="U9">
        <v>20</v>
      </c>
      <c r="V9">
        <v>0</v>
      </c>
      <c r="W9">
        <v>0</v>
      </c>
      <c r="X9">
        <v>60</v>
      </c>
    </row>
    <row r="10" spans="1:25">
      <c r="A10">
        <v>8</v>
      </c>
      <c r="B10">
        <v>82</v>
      </c>
      <c r="C10">
        <v>43.7</v>
      </c>
      <c r="D10">
        <v>0</v>
      </c>
      <c r="E10">
        <v>84.5</v>
      </c>
      <c r="F10">
        <v>15.5</v>
      </c>
      <c r="H10">
        <f t="shared" si="1"/>
        <v>0.86315789473684212</v>
      </c>
      <c r="I10">
        <f t="shared" si="1"/>
        <v>0.46838156484458737</v>
      </c>
      <c r="J10">
        <f t="shared" si="2"/>
        <v>0</v>
      </c>
      <c r="K10">
        <f t="shared" si="0"/>
        <v>0.84499999999999997</v>
      </c>
      <c r="L10">
        <f t="shared" si="0"/>
        <v>0.155</v>
      </c>
      <c r="N10" t="s">
        <v>20</v>
      </c>
      <c r="O10">
        <v>70</v>
      </c>
      <c r="P10" t="s">
        <v>99</v>
      </c>
      <c r="Q10">
        <v>70</v>
      </c>
      <c r="R10">
        <v>60</v>
      </c>
      <c r="S10">
        <v>40</v>
      </c>
      <c r="T10">
        <v>30</v>
      </c>
      <c r="U10">
        <v>20</v>
      </c>
      <c r="V10">
        <v>0</v>
      </c>
      <c r="W10">
        <v>0</v>
      </c>
      <c r="X10">
        <v>70</v>
      </c>
    </row>
    <row r="11" spans="1:25">
      <c r="A11">
        <v>9</v>
      </c>
      <c r="B11">
        <v>94</v>
      </c>
      <c r="C11">
        <v>61.1</v>
      </c>
      <c r="D11">
        <v>0</v>
      </c>
      <c r="E11">
        <v>82.1</v>
      </c>
      <c r="F11">
        <v>17.8</v>
      </c>
      <c r="H11">
        <f t="shared" si="1"/>
        <v>0.98947368421052628</v>
      </c>
      <c r="I11">
        <f t="shared" si="1"/>
        <v>0.65487674169346199</v>
      </c>
      <c r="J11">
        <f t="shared" si="2"/>
        <v>0</v>
      </c>
      <c r="K11">
        <f t="shared" si="0"/>
        <v>0.82099999999999995</v>
      </c>
      <c r="L11">
        <f t="shared" si="0"/>
        <v>0.17800000000000002</v>
      </c>
      <c r="N11" t="s">
        <v>44</v>
      </c>
      <c r="O11">
        <v>60</v>
      </c>
      <c r="P11" t="s">
        <v>100</v>
      </c>
      <c r="Q11">
        <v>30</v>
      </c>
      <c r="R11">
        <v>70</v>
      </c>
      <c r="S11">
        <v>0</v>
      </c>
      <c r="T11">
        <v>40</v>
      </c>
      <c r="U11">
        <v>0</v>
      </c>
      <c r="V11">
        <v>0</v>
      </c>
      <c r="W11">
        <v>0</v>
      </c>
      <c r="X11">
        <v>50</v>
      </c>
    </row>
    <row r="12" spans="1:25">
      <c r="A12">
        <v>10</v>
      </c>
      <c r="B12">
        <v>95</v>
      </c>
      <c r="C12">
        <v>40.200000000000003</v>
      </c>
      <c r="D12">
        <v>0</v>
      </c>
      <c r="E12">
        <v>79.599999999999994</v>
      </c>
      <c r="F12">
        <v>20.399999999999999</v>
      </c>
      <c r="H12">
        <f t="shared" si="1"/>
        <v>1</v>
      </c>
      <c r="I12">
        <f t="shared" si="1"/>
        <v>0.43086816720257237</v>
      </c>
      <c r="J12">
        <f t="shared" si="2"/>
        <v>0</v>
      </c>
      <c r="K12">
        <f t="shared" si="0"/>
        <v>0.79599999999999993</v>
      </c>
      <c r="L12">
        <f t="shared" si="0"/>
        <v>0.20399999999999999</v>
      </c>
      <c r="N12" t="s">
        <v>44</v>
      </c>
      <c r="O12">
        <v>60</v>
      </c>
      <c r="P12" t="s">
        <v>101</v>
      </c>
      <c r="Q12">
        <v>40</v>
      </c>
      <c r="R12">
        <v>70</v>
      </c>
      <c r="S12">
        <v>0</v>
      </c>
      <c r="T12">
        <v>30</v>
      </c>
      <c r="U12">
        <v>0</v>
      </c>
      <c r="V12">
        <v>0</v>
      </c>
      <c r="W12">
        <v>0</v>
      </c>
      <c r="X12">
        <v>50</v>
      </c>
    </row>
    <row r="13" spans="1:25">
      <c r="A13">
        <v>11</v>
      </c>
      <c r="B13">
        <v>60</v>
      </c>
      <c r="C13">
        <v>34.299999999999997</v>
      </c>
      <c r="D13">
        <v>0</v>
      </c>
      <c r="E13">
        <v>84.3</v>
      </c>
      <c r="F13">
        <v>15.7</v>
      </c>
      <c r="H13">
        <f t="shared" si="1"/>
        <v>0.63157894736842102</v>
      </c>
      <c r="I13">
        <f t="shared" si="1"/>
        <v>0.36763129689174701</v>
      </c>
      <c r="J13">
        <f t="shared" si="2"/>
        <v>0</v>
      </c>
      <c r="K13">
        <f t="shared" si="0"/>
        <v>0.84299999999999997</v>
      </c>
      <c r="L13">
        <f t="shared" si="0"/>
        <v>0.157</v>
      </c>
      <c r="N13" t="s">
        <v>20</v>
      </c>
      <c r="O13">
        <v>50</v>
      </c>
      <c r="P13" t="s">
        <v>102</v>
      </c>
      <c r="Q13">
        <v>60</v>
      </c>
      <c r="R13">
        <v>50</v>
      </c>
      <c r="S13">
        <v>10</v>
      </c>
      <c r="T13">
        <v>20</v>
      </c>
      <c r="U13">
        <v>0</v>
      </c>
      <c r="V13">
        <v>0</v>
      </c>
      <c r="W13">
        <v>0</v>
      </c>
      <c r="X13">
        <v>40</v>
      </c>
    </row>
    <row r="14" spans="1:25">
      <c r="P14" s="3" t="s">
        <v>67</v>
      </c>
      <c r="Q14">
        <f>AVERAGE(Q3:Q13)</f>
        <v>51.81818181818182</v>
      </c>
      <c r="R14">
        <f t="shared" ref="R14:X14" si="3">AVERAGE(R3:R13)</f>
        <v>48.18181818181818</v>
      </c>
      <c r="S14">
        <f t="shared" si="3"/>
        <v>21.818181818181817</v>
      </c>
      <c r="T14">
        <f t="shared" si="3"/>
        <v>21.818181818181817</v>
      </c>
      <c r="U14">
        <f t="shared" si="3"/>
        <v>8.1818181818181817</v>
      </c>
      <c r="V14">
        <f t="shared" si="3"/>
        <v>0</v>
      </c>
      <c r="W14">
        <f t="shared" si="3"/>
        <v>0</v>
      </c>
      <c r="X14">
        <f t="shared" si="3"/>
        <v>44.545454545454547</v>
      </c>
    </row>
    <row r="16" spans="1:25">
      <c r="N16" s="1"/>
      <c r="O16" s="1"/>
      <c r="P16" s="1"/>
      <c r="Q16" s="2"/>
      <c r="R16" s="1"/>
      <c r="S16" s="1"/>
      <c r="T16" s="1"/>
      <c r="U16" s="1"/>
      <c r="V16" s="1"/>
      <c r="W16" s="1"/>
      <c r="X16" s="1"/>
      <c r="Y16" s="1"/>
    </row>
  </sheetData>
  <mergeCells count="2">
    <mergeCell ref="B1:F1"/>
    <mergeCell ref="H1:L1"/>
  </mergeCells>
  <conditionalFormatting sqref="Q3:X3">
    <cfRule type="dataBar" priority="1">
      <dataBar>
        <cfvo type="min"/>
        <cfvo type="max"/>
        <color rgb="FF638EC6"/>
      </dataBar>
      <extLst>
        <ext xmlns:x14="http://schemas.microsoft.com/office/spreadsheetml/2009/9/main" uri="{B025F937-C7B1-47D3-B67F-A62EFF666E3E}">
          <x14:id>{C36BBD87-49B6-45BD-A6D3-FD2B84E7F130}</x14:id>
        </ext>
      </extLst>
    </cfRule>
  </conditionalFormatting>
  <conditionalFormatting sqref="Q3:X13">
    <cfRule type="dataBar" priority="3">
      <dataBar>
        <cfvo type="min"/>
        <cfvo type="max"/>
        <color rgb="FF638EC6"/>
      </dataBar>
      <extLst>
        <ext xmlns:x14="http://schemas.microsoft.com/office/spreadsheetml/2009/9/main" uri="{B025F937-C7B1-47D3-B67F-A62EFF666E3E}">
          <x14:id>{A6D77203-0258-428F-A13B-5A51F6B972C2}</x14:id>
        </ext>
      </extLst>
    </cfRule>
  </conditionalFormatting>
  <conditionalFormatting sqref="Q14:X14">
    <cfRule type="dataBar" priority="2">
      <dataBar>
        <cfvo type="min"/>
        <cfvo type="max"/>
        <color rgb="FFFF555A"/>
      </dataBar>
      <extLst>
        <ext xmlns:x14="http://schemas.microsoft.com/office/spreadsheetml/2009/9/main" uri="{B025F937-C7B1-47D3-B67F-A62EFF666E3E}">
          <x14:id>{BC942B5E-C47C-422A-BF6D-C5EF975F55CD}</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C36BBD87-49B6-45BD-A6D3-FD2B84E7F130}">
            <x14:dataBar minLength="0" maxLength="100" gradient="0">
              <x14:cfvo type="autoMin"/>
              <x14:cfvo type="autoMax"/>
              <x14:negativeFillColor rgb="FFFF0000"/>
              <x14:axisColor rgb="FF000000"/>
            </x14:dataBar>
          </x14:cfRule>
          <xm:sqref>Q3:X3</xm:sqref>
        </x14:conditionalFormatting>
        <x14:conditionalFormatting xmlns:xm="http://schemas.microsoft.com/office/excel/2006/main">
          <x14:cfRule type="dataBar" id="{A6D77203-0258-428F-A13B-5A51F6B972C2}">
            <x14:dataBar minLength="0" maxLength="100" gradient="0">
              <x14:cfvo type="autoMin"/>
              <x14:cfvo type="autoMax"/>
              <x14:negativeFillColor rgb="FFFF0000"/>
              <x14:axisColor rgb="FF000000"/>
            </x14:dataBar>
          </x14:cfRule>
          <xm:sqref>Q3:X13</xm:sqref>
        </x14:conditionalFormatting>
        <x14:conditionalFormatting xmlns:xm="http://schemas.microsoft.com/office/excel/2006/main">
          <x14:cfRule type="dataBar" id="{BC942B5E-C47C-422A-BF6D-C5EF975F55CD}">
            <x14:dataBar minLength="0" maxLength="100" gradient="0">
              <x14:cfvo type="autoMin"/>
              <x14:cfvo type="autoMax"/>
              <x14:negativeFillColor rgb="FFFF0000"/>
              <x14:axisColor rgb="FF000000"/>
            </x14:dataBar>
          </x14:cfRule>
          <xm:sqref>Q14:X14</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D406C-56F4-4756-BF1C-D7DAF3BC68EC}">
  <dimension ref="A1:I8"/>
  <sheetViews>
    <sheetView workbookViewId="0">
      <selection activeCell="H9" sqref="H9"/>
    </sheetView>
  </sheetViews>
  <sheetFormatPr defaultColWidth="8.85546875" defaultRowHeight="15"/>
  <cols>
    <col min="1" max="1" width="9.7109375" style="3" bestFit="1" customWidth="1"/>
    <col min="2" max="9" width="8.85546875" customWidth="1"/>
  </cols>
  <sheetData>
    <row r="1" spans="1:9">
      <c r="B1" t="s">
        <v>12</v>
      </c>
      <c r="C1" t="s">
        <v>13</v>
      </c>
      <c r="D1" t="s">
        <v>14</v>
      </c>
      <c r="E1" t="s">
        <v>15</v>
      </c>
      <c r="F1" t="s">
        <v>16</v>
      </c>
      <c r="G1" t="s">
        <v>17</v>
      </c>
      <c r="H1" t="s">
        <v>18</v>
      </c>
      <c r="I1" t="s">
        <v>19</v>
      </c>
    </row>
    <row r="2" spans="1:9">
      <c r="A2" s="3" t="s">
        <v>103</v>
      </c>
      <c r="B2" s="4" cm="1">
        <f t="array" ref="B2:I2">Happy!Q14:X14</f>
        <v>61.81818181818182</v>
      </c>
      <c r="C2" s="4">
        <v>74.090909090909093</v>
      </c>
      <c r="D2" s="4">
        <v>12.727272727272727</v>
      </c>
      <c r="E2" s="4">
        <v>18.181818181818183</v>
      </c>
      <c r="F2" s="4">
        <v>11.818181818181818</v>
      </c>
      <c r="G2" s="4">
        <v>8.1818181818181817</v>
      </c>
      <c r="H2" s="4">
        <v>11.818181818181818</v>
      </c>
      <c r="I2" s="4">
        <v>45.454545454545453</v>
      </c>
    </row>
    <row r="3" spans="1:9">
      <c r="A3" s="3" t="s">
        <v>104</v>
      </c>
      <c r="B3" s="4" cm="1">
        <f t="array" ref="B3:I3">Sad!Q14:X14</f>
        <v>40.909090909090907</v>
      </c>
      <c r="C3" s="4">
        <v>51.81818181818182</v>
      </c>
      <c r="D3" s="4">
        <v>25.454545454545453</v>
      </c>
      <c r="E3" s="4">
        <v>10</v>
      </c>
      <c r="F3" s="4">
        <v>33.636363636363633</v>
      </c>
      <c r="G3" s="4">
        <v>18.181818181818183</v>
      </c>
      <c r="H3" s="4">
        <v>16.363636363636363</v>
      </c>
      <c r="I3" s="4">
        <v>39.090909090909093</v>
      </c>
    </row>
    <row r="4" spans="1:9">
      <c r="A4" s="3" t="s">
        <v>105</v>
      </c>
      <c r="B4" s="4" cm="1">
        <f t="array" ref="B4:I4">Disgusted!Q14:X14</f>
        <v>24.545454545454547</v>
      </c>
      <c r="C4" s="4">
        <v>51.81818181818182</v>
      </c>
      <c r="D4" s="4">
        <v>17.272727272727273</v>
      </c>
      <c r="E4" s="4">
        <v>9.0909090909090917</v>
      </c>
      <c r="F4" s="4">
        <v>0</v>
      </c>
      <c r="G4" s="4">
        <v>33.636363636363633</v>
      </c>
      <c r="H4" s="4">
        <v>0</v>
      </c>
      <c r="I4" s="4">
        <v>27.272727272727273</v>
      </c>
    </row>
    <row r="5" spans="1:9">
      <c r="A5" s="3" t="s">
        <v>106</v>
      </c>
      <c r="B5" s="4" cm="1">
        <f t="array" ref="B5:I5">Angry!Q14:X14</f>
        <v>22.727272727272727</v>
      </c>
      <c r="C5" s="4">
        <v>54.545454545454547</v>
      </c>
      <c r="D5" s="4">
        <v>13.636363636363637</v>
      </c>
      <c r="E5" s="4">
        <v>2.7272727272727271</v>
      </c>
      <c r="F5" s="4">
        <v>0</v>
      </c>
      <c r="G5" s="4">
        <v>20</v>
      </c>
      <c r="H5" s="4">
        <v>11.818181818181818</v>
      </c>
      <c r="I5" s="4">
        <v>29.09090909090909</v>
      </c>
    </row>
    <row r="6" spans="1:9">
      <c r="A6" s="3" t="s">
        <v>107</v>
      </c>
      <c r="B6" s="4" cm="1">
        <f t="array" ref="B6:I6">Afraid!Q14:X14</f>
        <v>31.363636363636363</v>
      </c>
      <c r="C6" s="4">
        <v>65.909090909090907</v>
      </c>
      <c r="D6" s="4">
        <v>39.545454545454547</v>
      </c>
      <c r="E6" s="4">
        <v>17.272727272727273</v>
      </c>
      <c r="F6" s="4">
        <v>10</v>
      </c>
      <c r="G6" s="4">
        <v>0</v>
      </c>
      <c r="H6" s="4">
        <v>0</v>
      </c>
      <c r="I6" s="4">
        <v>37.727272727272727</v>
      </c>
    </row>
    <row r="7" spans="1:9">
      <c r="A7" s="3" t="s">
        <v>108</v>
      </c>
      <c r="B7" s="4" cm="1">
        <f t="array" ref="B7:I7">Surprised!Q14:X14</f>
        <v>36.363636363636367</v>
      </c>
      <c r="C7" s="4">
        <v>51.81818181818182</v>
      </c>
      <c r="D7" s="4">
        <v>8.1818181818181817</v>
      </c>
      <c r="E7" s="4">
        <v>15.454545454545455</v>
      </c>
      <c r="F7" s="4">
        <v>1.8181818181818181</v>
      </c>
      <c r="G7" s="4">
        <v>10.909090909090908</v>
      </c>
      <c r="H7" s="4">
        <v>0</v>
      </c>
      <c r="I7" s="4">
        <v>39.090909090909093</v>
      </c>
    </row>
    <row r="8" spans="1:9">
      <c r="A8" s="3" t="s">
        <v>7</v>
      </c>
      <c r="B8" s="4" cm="1">
        <f t="array" ref="B8:I8">Neutral!Q14:X14</f>
        <v>51.81818181818182</v>
      </c>
      <c r="C8" s="4">
        <v>48.18181818181818</v>
      </c>
      <c r="D8" s="4">
        <v>21.818181818181817</v>
      </c>
      <c r="E8" s="4">
        <v>21.818181818181817</v>
      </c>
      <c r="F8" s="4">
        <v>8.1818181818181817</v>
      </c>
      <c r="G8" s="4">
        <v>0</v>
      </c>
      <c r="H8" s="4">
        <v>0</v>
      </c>
      <c r="I8" s="4">
        <v>44.545454545454547</v>
      </c>
    </row>
  </sheetData>
  <conditionalFormatting sqref="B2:I2">
    <cfRule type="colorScale" priority="7">
      <colorScale>
        <cfvo type="min"/>
        <cfvo type="max"/>
        <color rgb="FFFCFCFF"/>
        <color rgb="FFF8696B"/>
      </colorScale>
    </cfRule>
  </conditionalFormatting>
  <conditionalFormatting sqref="B3:I3">
    <cfRule type="colorScale" priority="6">
      <colorScale>
        <cfvo type="min"/>
        <cfvo type="max"/>
        <color rgb="FFFCFCFF"/>
        <color rgb="FFF8696B"/>
      </colorScale>
    </cfRule>
  </conditionalFormatting>
  <conditionalFormatting sqref="B4:I4">
    <cfRule type="colorScale" priority="5">
      <colorScale>
        <cfvo type="min"/>
        <cfvo type="max"/>
        <color rgb="FFFCFCFF"/>
        <color rgb="FFF8696B"/>
      </colorScale>
    </cfRule>
  </conditionalFormatting>
  <conditionalFormatting sqref="B5:I5">
    <cfRule type="colorScale" priority="4">
      <colorScale>
        <cfvo type="min"/>
        <cfvo type="max"/>
        <color rgb="FFFCFCFF"/>
        <color rgb="FFF8696B"/>
      </colorScale>
    </cfRule>
  </conditionalFormatting>
  <conditionalFormatting sqref="B6:I6">
    <cfRule type="colorScale" priority="3">
      <colorScale>
        <cfvo type="min"/>
        <cfvo type="max"/>
        <color rgb="FFFCFCFF"/>
        <color rgb="FFF8696B"/>
      </colorScale>
    </cfRule>
  </conditionalFormatting>
  <conditionalFormatting sqref="B7:I7">
    <cfRule type="colorScale" priority="2">
      <colorScale>
        <cfvo type="min"/>
        <cfvo type="max"/>
        <color rgb="FFFCFCFF"/>
        <color rgb="FFF8696B"/>
      </colorScale>
    </cfRule>
  </conditionalFormatting>
  <conditionalFormatting sqref="B8:I8">
    <cfRule type="colorScale" priority="1">
      <colorScale>
        <cfvo type="min"/>
        <cfvo type="max"/>
        <color rgb="FFFCFCFF"/>
        <color rgb="FFF8696B"/>
      </colorScale>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Ada-Rhodes Short</dc:creator>
  <cp:keywords/>
  <dc:description/>
  <cp:lastModifiedBy/>
  <cp:revision/>
  <dcterms:created xsi:type="dcterms:W3CDTF">2024-02-28T20:16:42Z</dcterms:created>
  <dcterms:modified xsi:type="dcterms:W3CDTF">2025-04-25T11:06:45Z</dcterms:modified>
  <cp:category/>
  <cp:contentStatus/>
</cp:coreProperties>
</file>