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harsha\Desktop\Bootcamp\Data Analytics\Assignments\"/>
    </mc:Choice>
  </mc:AlternateContent>
  <xr:revisionPtr revIDLastSave="0" documentId="8_{E8CE27E1-F4C8-437A-9C6D-0C44EDC9DD29}" xr6:coauthVersionLast="47" xr6:coauthVersionMax="47" xr10:uidLastSave="{00000000-0000-0000-0000-000000000000}"/>
  <bookViews>
    <workbookView xWindow="-108" yWindow="-108" windowWidth="23256" windowHeight="12456" activeTab="2" xr2:uid="{0B771C91-EFC6-4D33-82E7-18CE18C21F4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6" i="3" l="1"/>
  <c r="AP16" i="3"/>
  <c r="AU15" i="3"/>
  <c r="AP15" i="3"/>
  <c r="AK18" i="3"/>
  <c r="AI18" i="3"/>
  <c r="AC18" i="3"/>
  <c r="AI19" i="3"/>
  <c r="AC19" i="3"/>
  <c r="AH8" i="3"/>
  <c r="AH7" i="3"/>
  <c r="S16" i="3"/>
  <c r="S17" i="3"/>
  <c r="S14" i="3"/>
  <c r="S8" i="3"/>
  <c r="S9" i="3"/>
  <c r="S10" i="3"/>
  <c r="S11" i="3"/>
  <c r="S7" i="3"/>
  <c r="S6" i="3"/>
  <c r="Q16" i="3"/>
  <c r="H32" i="3"/>
  <c r="H31" i="3"/>
  <c r="H30" i="3"/>
  <c r="G25" i="3"/>
  <c r="K16" i="3"/>
  <c r="J10" i="3"/>
  <c r="J5" i="3"/>
  <c r="D20" i="3"/>
  <c r="D19" i="3"/>
  <c r="D18" i="3"/>
  <c r="H12" i="3"/>
  <c r="D16" i="3"/>
</calcChain>
</file>

<file path=xl/sharedStrings.xml><?xml version="1.0" encoding="utf-8"?>
<sst xmlns="http://schemas.openxmlformats.org/spreadsheetml/2006/main" count="74" uniqueCount="56">
  <si>
    <t>Employees</t>
  </si>
  <si>
    <t>fname</t>
  </si>
  <si>
    <t>lname</t>
  </si>
  <si>
    <t>salary</t>
  </si>
  <si>
    <t>department</t>
  </si>
  <si>
    <t>departmentid</t>
  </si>
  <si>
    <t>department_name</t>
  </si>
  <si>
    <t>Techstack</t>
  </si>
  <si>
    <t>id</t>
  </si>
  <si>
    <t>name</t>
  </si>
  <si>
    <t>techstack</t>
  </si>
  <si>
    <t>sri</t>
  </si>
  <si>
    <t>sri2</t>
  </si>
  <si>
    <t>sri3</t>
  </si>
  <si>
    <t>n</t>
  </si>
  <si>
    <t>m</t>
  </si>
  <si>
    <t>o</t>
  </si>
  <si>
    <t>HR</t>
  </si>
  <si>
    <t>DS</t>
  </si>
  <si>
    <t>AI</t>
  </si>
  <si>
    <t>ML</t>
  </si>
  <si>
    <t>-</t>
  </si>
  <si>
    <t>Python</t>
  </si>
  <si>
    <t>Stats</t>
  </si>
  <si>
    <t>Dashboard</t>
  </si>
  <si>
    <t>Get me all the techstacks of the employees</t>
  </si>
  <si>
    <t>YOE</t>
  </si>
  <si>
    <t>HD</t>
  </si>
  <si>
    <t>Salary</t>
  </si>
  <si>
    <t>PHD</t>
  </si>
  <si>
    <t>B.tech</t>
  </si>
  <si>
    <t>--</t>
  </si>
  <si>
    <t>S_id</t>
  </si>
  <si>
    <t>Math_marks</t>
  </si>
  <si>
    <t>sum</t>
  </si>
  <si>
    <t>number</t>
  </si>
  <si>
    <t>avergae</t>
  </si>
  <si>
    <t>Mean</t>
  </si>
  <si>
    <t>Median</t>
  </si>
  <si>
    <t>Mode</t>
  </si>
  <si>
    <t>RANGE</t>
  </si>
  <si>
    <t>MIN</t>
  </si>
  <si>
    <t>MAX</t>
  </si>
  <si>
    <t>Data</t>
  </si>
  <si>
    <t>Avg</t>
  </si>
  <si>
    <t>std</t>
  </si>
  <si>
    <t>xi</t>
  </si>
  <si>
    <t>x' = 2.5</t>
  </si>
  <si>
    <t>xi - x'</t>
  </si>
  <si>
    <t>(xi-x')^2</t>
  </si>
  <si>
    <t>GROUP 1</t>
  </si>
  <si>
    <t>GROUP 2</t>
  </si>
  <si>
    <t>std of g2</t>
  </si>
  <si>
    <t>std of g1</t>
  </si>
  <si>
    <t>mean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</si>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</sst>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CFC3-5D5D-48EA-B6C2-B64309C16A53}">
  <dimension ref="C3:J18"/>
  <sheetViews>
    <sheetView workbookViewId="0">
      <selection activeCell="F16" sqref="F16"/>
    </sheetView>
  </sheetViews>
  <sheetFormatPr defaultRowHeight="14.4" x14ac:dyDescent="0.3"/>
  <cols>
    <col min="3" max="3" width="16.21875" bestFit="1" customWidth="1"/>
    <col min="6" max="7" width="16.21875" bestFit="1" customWidth="1"/>
  </cols>
  <sheetData>
    <row r="3" spans="3:10" x14ac:dyDescent="0.3">
      <c r="C3" s="2" t="s">
        <v>0</v>
      </c>
      <c r="G3" s="2" t="s">
        <v>4</v>
      </c>
    </row>
    <row r="4" spans="3:10" x14ac:dyDescent="0.3">
      <c r="C4" s="1" t="s">
        <v>1</v>
      </c>
      <c r="G4" s="1" t="s">
        <v>5</v>
      </c>
    </row>
    <row r="5" spans="3:10" x14ac:dyDescent="0.3">
      <c r="C5" s="1" t="s">
        <v>2</v>
      </c>
      <c r="G5" s="1" t="s">
        <v>6</v>
      </c>
    </row>
    <row r="6" spans="3:10" x14ac:dyDescent="0.3">
      <c r="C6" s="1" t="s">
        <v>3</v>
      </c>
      <c r="G6" s="1" t="s">
        <v>7</v>
      </c>
    </row>
    <row r="7" spans="3:10" x14ac:dyDescent="0.3">
      <c r="C7" s="1" t="s">
        <v>6</v>
      </c>
    </row>
    <row r="9" spans="3:10" x14ac:dyDescent="0.3">
      <c r="C9" s="4" t="s">
        <v>0</v>
      </c>
      <c r="D9" s="4"/>
      <c r="E9" s="4"/>
      <c r="F9" s="4"/>
      <c r="H9" s="3" t="s">
        <v>4</v>
      </c>
      <c r="I9" s="3"/>
      <c r="J9" s="3"/>
    </row>
    <row r="10" spans="3:10" x14ac:dyDescent="0.3">
      <c r="C10" s="1" t="s">
        <v>1</v>
      </c>
      <c r="D10" s="1" t="s">
        <v>2</v>
      </c>
      <c r="E10" s="1" t="s">
        <v>3</v>
      </c>
      <c r="F10" s="1" t="s">
        <v>6</v>
      </c>
      <c r="G10" s="1"/>
      <c r="H10" s="1" t="s">
        <v>8</v>
      </c>
      <c r="I10" s="1" t="s">
        <v>9</v>
      </c>
      <c r="J10" s="1" t="s">
        <v>10</v>
      </c>
    </row>
    <row r="11" spans="3:10" x14ac:dyDescent="0.3">
      <c r="C11" s="1" t="s">
        <v>11</v>
      </c>
      <c r="D11" s="1" t="s">
        <v>14</v>
      </c>
      <c r="E11" s="1">
        <v>100</v>
      </c>
      <c r="F11" s="1" t="s">
        <v>17</v>
      </c>
      <c r="G11" s="1"/>
      <c r="H11" s="1">
        <v>1</v>
      </c>
      <c r="I11" s="1" t="s">
        <v>17</v>
      </c>
      <c r="J11" s="1" t="s">
        <v>21</v>
      </c>
    </row>
    <row r="12" spans="3:10" x14ac:dyDescent="0.3">
      <c r="C12" s="1" t="s">
        <v>12</v>
      </c>
      <c r="D12" s="1" t="s">
        <v>15</v>
      </c>
      <c r="E12" s="1">
        <v>200</v>
      </c>
      <c r="F12" s="1" t="s">
        <v>18</v>
      </c>
      <c r="G12" s="1"/>
      <c r="H12" s="1">
        <v>2</v>
      </c>
      <c r="I12" s="1" t="s">
        <v>18</v>
      </c>
      <c r="J12" s="1" t="s">
        <v>23</v>
      </c>
    </row>
    <row r="13" spans="3:10" x14ac:dyDescent="0.3">
      <c r="C13" s="1" t="s">
        <v>13</v>
      </c>
      <c r="D13" s="1" t="s">
        <v>16</v>
      </c>
      <c r="E13" s="1">
        <v>300</v>
      </c>
      <c r="F13" s="1" t="s">
        <v>19</v>
      </c>
      <c r="G13" s="1"/>
      <c r="H13" s="1">
        <v>3</v>
      </c>
      <c r="I13" s="1" t="s">
        <v>19</v>
      </c>
      <c r="J13" s="1" t="s">
        <v>22</v>
      </c>
    </row>
    <row r="14" spans="3:10" x14ac:dyDescent="0.3">
      <c r="H14" s="1">
        <v>4</v>
      </c>
      <c r="I14" s="5" t="s">
        <v>20</v>
      </c>
      <c r="J14" s="1" t="s">
        <v>24</v>
      </c>
    </row>
    <row r="18" spans="5:5" x14ac:dyDescent="0.3">
      <c r="E18" t="s">
        <v>25</v>
      </c>
    </row>
  </sheetData>
  <mergeCells count="2">
    <mergeCell ref="C9:F9"/>
    <mergeCell ref="H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EE3B-C660-4CEA-997F-4ED1E72BA885}">
  <dimension ref="B3:I6"/>
  <sheetViews>
    <sheetView workbookViewId="0">
      <selection activeCell="C1" sqref="C1:C1048576"/>
    </sheetView>
  </sheetViews>
  <sheetFormatPr defaultRowHeight="14.4" x14ac:dyDescent="0.3"/>
  <sheetData>
    <row r="3" spans="2:9" x14ac:dyDescent="0.3">
      <c r="B3" t="s">
        <v>8</v>
      </c>
      <c r="C3" s="6" t="s">
        <v>26</v>
      </c>
      <c r="D3" s="6" t="s">
        <v>27</v>
      </c>
      <c r="E3" t="s">
        <v>28</v>
      </c>
      <c r="I3">
        <v>25</v>
      </c>
    </row>
    <row r="4" spans="2:9" x14ac:dyDescent="0.3">
      <c r="C4">
        <v>0</v>
      </c>
      <c r="D4" t="s">
        <v>29</v>
      </c>
      <c r="E4">
        <v>25000</v>
      </c>
    </row>
    <row r="5" spans="2:9" x14ac:dyDescent="0.3">
      <c r="C5">
        <v>5</v>
      </c>
      <c r="D5" t="s">
        <v>30</v>
      </c>
      <c r="E5">
        <v>60000</v>
      </c>
    </row>
    <row r="6" spans="2:9" x14ac:dyDescent="0.3">
      <c r="C6">
        <v>2</v>
      </c>
      <c r="D6" s="7" t="s">
        <v>31</v>
      </c>
      <c r="E6">
        <v>65000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ACE3-9EFE-4B20-AA47-8CE6F2861017}">
  <dimension ref="C4:AU37"/>
  <sheetViews>
    <sheetView tabSelected="1" topLeftCell="AB3" workbookViewId="0">
      <selection activeCell="AR20" sqref="AR20"/>
    </sheetView>
  </sheetViews>
  <sheetFormatPr defaultRowHeight="14.4" x14ac:dyDescent="0.3"/>
  <cols>
    <col min="4" max="4" width="11.21875" bestFit="1" customWidth="1"/>
  </cols>
  <sheetData>
    <row r="4" spans="3:47" x14ac:dyDescent="0.3">
      <c r="AB4" s="1" t="s">
        <v>46</v>
      </c>
      <c r="AC4" s="9" t="s">
        <v>47</v>
      </c>
      <c r="AD4" s="9"/>
      <c r="AE4" s="1" t="s">
        <v>48</v>
      </c>
      <c r="AF4" s="1" t="s">
        <v>49</v>
      </c>
      <c r="AG4" s="1"/>
      <c r="AH4" s="1" t="s">
        <v>34</v>
      </c>
      <c r="AI4" s="1" t="s">
        <v>14</v>
      </c>
    </row>
    <row r="5" spans="3:47" x14ac:dyDescent="0.3">
      <c r="C5" s="1" t="s">
        <v>32</v>
      </c>
      <c r="D5" s="1" t="s">
        <v>33</v>
      </c>
      <c r="J5">
        <f>1.5*7</f>
        <v>10.5</v>
      </c>
      <c r="Q5" t="s">
        <v>43</v>
      </c>
      <c r="S5" t="s">
        <v>45</v>
      </c>
      <c r="AB5" s="1">
        <v>4</v>
      </c>
      <c r="AC5" s="1"/>
      <c r="AD5" s="1"/>
      <c r="AE5" s="1">
        <v>1.5</v>
      </c>
      <c r="AF5" s="1">
        <v>2.25</v>
      </c>
      <c r="AG5" s="1"/>
      <c r="AH5" s="1">
        <v>5</v>
      </c>
      <c r="AI5" s="1">
        <v>4</v>
      </c>
    </row>
    <row r="6" spans="3:47" x14ac:dyDescent="0.3">
      <c r="C6" s="1">
        <v>1</v>
      </c>
      <c r="D6" s="2">
        <v>25</v>
      </c>
      <c r="J6">
        <v>7</v>
      </c>
      <c r="Q6">
        <v>9</v>
      </c>
      <c r="S6">
        <f>Q16-Q6</f>
        <v>-2.666666666666667</v>
      </c>
      <c r="AB6" s="1">
        <v>3</v>
      </c>
      <c r="AC6" s="1"/>
      <c r="AD6" s="1"/>
      <c r="AE6" s="1">
        <v>0.5</v>
      </c>
      <c r="AF6" s="1">
        <v>0.25</v>
      </c>
      <c r="AG6" s="1"/>
      <c r="AH6" s="1"/>
      <c r="AI6" s="1"/>
    </row>
    <row r="7" spans="3:47" x14ac:dyDescent="0.3">
      <c r="C7" s="1">
        <v>2</v>
      </c>
      <c r="D7" s="1">
        <v>23</v>
      </c>
      <c r="J7">
        <v>4</v>
      </c>
      <c r="Q7">
        <v>6</v>
      </c>
      <c r="S7">
        <f>Q16-Q7</f>
        <v>0.33333333333333304</v>
      </c>
      <c r="AB7" s="1">
        <v>2</v>
      </c>
      <c r="AC7" s="1"/>
      <c r="AD7" s="1"/>
      <c r="AE7" s="1">
        <v>-0.5</v>
      </c>
      <c r="AF7" s="1">
        <v>0.25</v>
      </c>
      <c r="AG7" s="1"/>
      <c r="AH7" s="10">
        <f>5/3</f>
        <v>1.6666666666666667</v>
      </c>
      <c r="AI7" s="1"/>
    </row>
    <row r="8" spans="3:47" x14ac:dyDescent="0.3">
      <c r="C8" s="1">
        <v>3</v>
      </c>
      <c r="D8" s="1">
        <v>22</v>
      </c>
      <c r="J8">
        <v>12</v>
      </c>
      <c r="Q8">
        <v>5</v>
      </c>
      <c r="S8">
        <f t="shared" ref="S8:S11" si="0">Q17-Q8</f>
        <v>-5</v>
      </c>
      <c r="AB8" s="1">
        <v>1</v>
      </c>
      <c r="AC8" s="1"/>
      <c r="AD8" s="1"/>
      <c r="AE8" s="1">
        <v>-1.5</v>
      </c>
      <c r="AF8" s="1">
        <v>2.25</v>
      </c>
      <c r="AG8" s="1"/>
      <c r="AH8" s="11">
        <f>SQRT(AH7)</f>
        <v>1.2909944487358056</v>
      </c>
      <c r="AI8" s="1"/>
    </row>
    <row r="9" spans="3:47" x14ac:dyDescent="0.3">
      <c r="C9" s="1">
        <v>4</v>
      </c>
      <c r="D9" s="1">
        <v>24</v>
      </c>
      <c r="J9">
        <v>6</v>
      </c>
      <c r="Q9">
        <v>8</v>
      </c>
      <c r="S9">
        <f t="shared" si="0"/>
        <v>-8</v>
      </c>
      <c r="AB9" s="1"/>
      <c r="AC9" s="1"/>
      <c r="AD9" s="1"/>
      <c r="AE9" s="1"/>
      <c r="AF9" s="1"/>
      <c r="AG9" s="1"/>
      <c r="AH9" s="1"/>
      <c r="AI9" s="1"/>
      <c r="AP9" t="s">
        <v>50</v>
      </c>
      <c r="AU9" t="s">
        <v>51</v>
      </c>
    </row>
    <row r="10" spans="3:47" x14ac:dyDescent="0.3">
      <c r="C10" s="1">
        <v>5</v>
      </c>
      <c r="D10" s="1">
        <v>24</v>
      </c>
      <c r="J10">
        <f>SUM(J5:J9)</f>
        <v>39.5</v>
      </c>
      <c r="Q10">
        <v>4</v>
      </c>
      <c r="S10">
        <f t="shared" si="0"/>
        <v>-4</v>
      </c>
      <c r="AP10">
        <v>1.1000000000000001</v>
      </c>
      <c r="AU10">
        <v>1</v>
      </c>
    </row>
    <row r="11" spans="3:47" x14ac:dyDescent="0.3">
      <c r="C11" s="1">
        <v>6</v>
      </c>
      <c r="D11" s="2">
        <v>25</v>
      </c>
      <c r="Q11">
        <v>6</v>
      </c>
      <c r="S11">
        <f t="shared" si="0"/>
        <v>-6</v>
      </c>
      <c r="AP11">
        <v>1.1499999999999999</v>
      </c>
      <c r="AU11">
        <v>4</v>
      </c>
    </row>
    <row r="12" spans="3:47" x14ac:dyDescent="0.3">
      <c r="C12" s="1">
        <v>7</v>
      </c>
      <c r="D12" s="2">
        <v>25</v>
      </c>
      <c r="G12" t="s">
        <v>34</v>
      </c>
      <c r="H12">
        <f>SUM(D6:D15)</f>
        <v>238</v>
      </c>
      <c r="AP12">
        <v>1.1200000000000001</v>
      </c>
      <c r="AU12">
        <v>8</v>
      </c>
    </row>
    <row r="13" spans="3:47" x14ac:dyDescent="0.3">
      <c r="C13" s="1">
        <v>8</v>
      </c>
      <c r="D13" s="1">
        <v>21</v>
      </c>
      <c r="G13" t="s">
        <v>35</v>
      </c>
      <c r="H13">
        <v>10</v>
      </c>
      <c r="AC13" t="s">
        <v>50</v>
      </c>
      <c r="AI13" t="s">
        <v>51</v>
      </c>
      <c r="AP13">
        <v>1.21</v>
      </c>
      <c r="AU13">
        <v>13</v>
      </c>
    </row>
    <row r="14" spans="3:47" x14ac:dyDescent="0.3">
      <c r="C14" s="1">
        <v>9</v>
      </c>
      <c r="D14" s="2">
        <v>25</v>
      </c>
      <c r="G14" t="s">
        <v>36</v>
      </c>
      <c r="H14">
        <v>23.8</v>
      </c>
      <c r="S14">
        <f>AVERAGE(S6:S11)</f>
        <v>-4.2222222222222223</v>
      </c>
      <c r="AC14">
        <v>98</v>
      </c>
      <c r="AI14">
        <v>95</v>
      </c>
      <c r="AK14">
        <v>2.5</v>
      </c>
      <c r="AP14">
        <v>1.19</v>
      </c>
      <c r="AU14">
        <v>17</v>
      </c>
    </row>
    <row r="15" spans="3:47" x14ac:dyDescent="0.3">
      <c r="C15" s="1">
        <v>10</v>
      </c>
      <c r="D15" s="1">
        <v>24</v>
      </c>
      <c r="AC15">
        <v>97</v>
      </c>
      <c r="AI15">
        <v>99</v>
      </c>
      <c r="AK15">
        <v>6.5</v>
      </c>
      <c r="AO15" t="s">
        <v>45</v>
      </c>
      <c r="AP15">
        <f>_xlfn.STDEV.S(AP10:AP14)</f>
        <v>4.6151923036857237E-2</v>
      </c>
      <c r="AU15">
        <f t="shared" ref="AQ15:AU15" si="1">_xlfn.STDEV.S(AU10:AU14)</f>
        <v>6.5038450166036395</v>
      </c>
    </row>
    <row r="16" spans="3:47" x14ac:dyDescent="0.3">
      <c r="D16">
        <f>AVERAGE(D6:D15)</f>
        <v>23.8</v>
      </c>
      <c r="K16">
        <f>500*25</f>
        <v>12500</v>
      </c>
      <c r="P16" t="s">
        <v>44</v>
      </c>
      <c r="Q16">
        <f>AVERAGE(Q6:Q15)</f>
        <v>6.333333333333333</v>
      </c>
      <c r="S16">
        <f>_xlfn.STDEV.S(Q6:Q15)</f>
        <v>1.8618986725025259</v>
      </c>
      <c r="AC16">
        <v>98</v>
      </c>
      <c r="AI16">
        <v>90</v>
      </c>
      <c r="AK16">
        <v>2.5</v>
      </c>
      <c r="AO16" t="s">
        <v>55</v>
      </c>
      <c r="AP16">
        <f>_xlfn.VAR.S(AP10:AP14)</f>
        <v>2.1299999999999939E-3</v>
      </c>
      <c r="AU16">
        <f t="shared" ref="AQ16:AU16" si="2">_xlfn.VAR.S(AU10:AU14)</f>
        <v>42.3</v>
      </c>
    </row>
    <row r="17" spans="3:37" x14ac:dyDescent="0.3">
      <c r="S17">
        <f>_xlfn.STDEV.P(Q6:Q11)</f>
        <v>1.699673171197595</v>
      </c>
      <c r="AC17">
        <v>97</v>
      </c>
      <c r="AI17">
        <v>86</v>
      </c>
      <c r="AK17">
        <v>6.5</v>
      </c>
    </row>
    <row r="18" spans="3:37" x14ac:dyDescent="0.3">
      <c r="C18" t="s">
        <v>37</v>
      </c>
      <c r="D18">
        <f>AVERAGE(D6:D15)</f>
        <v>23.8</v>
      </c>
      <c r="AB18" t="s">
        <v>54</v>
      </c>
      <c r="AC18">
        <f>AVERAGE(AC14:AC17)</f>
        <v>97.5</v>
      </c>
      <c r="AH18" t="s">
        <v>54</v>
      </c>
      <c r="AI18">
        <f>AVERAGE(AI14:AI17)</f>
        <v>92.5</v>
      </c>
      <c r="AK18">
        <f>AVERAGE(AK14:AK17)</f>
        <v>4.5</v>
      </c>
    </row>
    <row r="19" spans="3:37" x14ac:dyDescent="0.3">
      <c r="C19" t="s">
        <v>38</v>
      </c>
      <c r="D19">
        <f>MEDIAN(D6:D15)</f>
        <v>24</v>
      </c>
      <c r="AB19" t="s">
        <v>53</v>
      </c>
      <c r="AC19">
        <f>_xlfn.STDEV.S(AC14:AC17)</f>
        <v>0.57735026918962573</v>
      </c>
      <c r="AH19" t="s">
        <v>52</v>
      </c>
      <c r="AI19">
        <f>_xlfn.STDEV.S(AI14:AI17)</f>
        <v>5.6862407030773268</v>
      </c>
    </row>
    <row r="20" spans="3:37" x14ac:dyDescent="0.3">
      <c r="C20" t="s">
        <v>39</v>
      </c>
      <c r="D20">
        <f>_xlfn.MODE.SNGL(D6:D15)</f>
        <v>25</v>
      </c>
    </row>
    <row r="22" spans="3:37" x14ac:dyDescent="0.3">
      <c r="AC22">
        <v>98</v>
      </c>
      <c r="AD22">
        <v>97</v>
      </c>
      <c r="AE22">
        <v>98</v>
      </c>
      <c r="AF22">
        <v>97</v>
      </c>
    </row>
    <row r="25" spans="3:37" x14ac:dyDescent="0.3">
      <c r="D25" t="s">
        <v>40</v>
      </c>
      <c r="E25">
        <v>5</v>
      </c>
      <c r="G25">
        <f>668-2</f>
        <v>666</v>
      </c>
    </row>
    <row r="26" spans="3:37" x14ac:dyDescent="0.3">
      <c r="E26">
        <v>6</v>
      </c>
      <c r="AC26">
        <v>96</v>
      </c>
      <c r="AD26">
        <v>97</v>
      </c>
      <c r="AE26">
        <v>98</v>
      </c>
      <c r="AF26">
        <v>99</v>
      </c>
    </row>
    <row r="27" spans="3:37" x14ac:dyDescent="0.3">
      <c r="E27">
        <v>6</v>
      </c>
    </row>
    <row r="28" spans="3:37" x14ac:dyDescent="0.3">
      <c r="E28">
        <v>88</v>
      </c>
    </row>
    <row r="29" spans="3:37" x14ac:dyDescent="0.3">
      <c r="E29">
        <v>9</v>
      </c>
    </row>
    <row r="30" spans="3:37" x14ac:dyDescent="0.3">
      <c r="E30" s="6">
        <v>2</v>
      </c>
      <c r="G30" t="s">
        <v>41</v>
      </c>
      <c r="H30">
        <f>MIN(E25:E37)</f>
        <v>2</v>
      </c>
    </row>
    <row r="31" spans="3:37" x14ac:dyDescent="0.3">
      <c r="E31">
        <v>33</v>
      </c>
      <c r="G31" t="s">
        <v>42</v>
      </c>
      <c r="H31">
        <f>MAX(E25:E37)</f>
        <v>668</v>
      </c>
    </row>
    <row r="32" spans="3:37" x14ac:dyDescent="0.3">
      <c r="E32">
        <v>5</v>
      </c>
      <c r="G32" t="s">
        <v>40</v>
      </c>
      <c r="H32">
        <f>H31-H30</f>
        <v>666</v>
      </c>
    </row>
    <row r="33" spans="5:5" x14ac:dyDescent="0.3">
      <c r="E33">
        <v>98</v>
      </c>
    </row>
    <row r="34" spans="5:5" x14ac:dyDescent="0.3">
      <c r="E34">
        <v>21</v>
      </c>
    </row>
    <row r="35" spans="5:5" x14ac:dyDescent="0.3">
      <c r="E35">
        <v>554</v>
      </c>
    </row>
    <row r="36" spans="5:5" x14ac:dyDescent="0.3">
      <c r="E36" s="8">
        <v>668</v>
      </c>
    </row>
    <row r="37" spans="5:5" x14ac:dyDescent="0.3">
      <c r="E37">
        <v>20</v>
      </c>
    </row>
  </sheetData>
  <mergeCells count="1">
    <mergeCell ref="AC4:A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harsha</dc:creator>
  <cp:lastModifiedBy>sri harsha</cp:lastModifiedBy>
  <dcterms:created xsi:type="dcterms:W3CDTF">2024-07-22T17:25:54Z</dcterms:created>
  <dcterms:modified xsi:type="dcterms:W3CDTF">2024-07-25T10:16:28Z</dcterms:modified>
</cp:coreProperties>
</file>