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8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9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0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20736" windowHeight="4680" firstSheet="7" activeTab="9"/>
  </bookViews>
  <sheets>
    <sheet name="Meyer Winsberg" sheetId="1" r:id="rId1"/>
    <sheet name="James Amoss" sheetId="2" r:id="rId2"/>
    <sheet name="Murray Calhoun" sheetId="3" r:id="rId3"/>
    <sheet name="Jonpier Bush" sheetId="4" r:id="rId4"/>
    <sheet name="Riley Demps" sheetId="5" r:id="rId5"/>
    <sheet name="Bo Marcus" sheetId="6" r:id="rId6"/>
    <sheet name="Finn Bendana" sheetId="7" r:id="rId7"/>
    <sheet name="William Casey" sheetId="8" r:id="rId8"/>
    <sheet name="CJ Rothschild" sheetId="9" r:id="rId9"/>
    <sheet name="Zachary Gertler" sheetId="10" r:id="rId10"/>
    <sheet name="Copy of Overall Scoresheet" sheetId="11" r:id="rId11"/>
  </sheets>
  <calcPr calcId="144525"/>
</workbook>
</file>

<file path=xl/calcChain.xml><?xml version="1.0" encoding="utf-8"?>
<calcChain xmlns="http://schemas.openxmlformats.org/spreadsheetml/2006/main">
  <c r="AG11" i="1" l="1"/>
  <c r="AE69" i="10" l="1"/>
  <c r="AB64" i="10"/>
  <c r="AA64" i="10"/>
  <c r="AA65" i="10" s="1"/>
  <c r="Z64" i="10"/>
  <c r="Y64" i="10"/>
  <c r="Y65" i="10" s="1"/>
  <c r="X64" i="10"/>
  <c r="W64" i="10"/>
  <c r="W65" i="10" s="1"/>
  <c r="V64" i="10"/>
  <c r="U64" i="10"/>
  <c r="U65" i="10" s="1"/>
  <c r="T64" i="10"/>
  <c r="S64" i="10"/>
  <c r="S65" i="10" s="1"/>
  <c r="R64" i="10"/>
  <c r="Q64" i="10"/>
  <c r="Q66" i="10" s="1"/>
  <c r="P64" i="10"/>
  <c r="O64" i="10"/>
  <c r="O65" i="10" s="1"/>
  <c r="N64" i="10"/>
  <c r="M64" i="10"/>
  <c r="M65" i="10" s="1"/>
  <c r="L64" i="10"/>
  <c r="K64" i="10"/>
  <c r="K65" i="10" s="1"/>
  <c r="J64" i="10"/>
  <c r="I64" i="10"/>
  <c r="I66" i="10" s="1"/>
  <c r="H64" i="10"/>
  <c r="G64" i="10"/>
  <c r="G65" i="10" s="1"/>
  <c r="F64" i="10"/>
  <c r="E64" i="10"/>
  <c r="E65" i="10" s="1"/>
  <c r="D64" i="10"/>
  <c r="C64" i="10"/>
  <c r="C65" i="10" s="1"/>
  <c r="AE60" i="10"/>
  <c r="AE59" i="10"/>
  <c r="AE61" i="10"/>
  <c r="AE62" i="10"/>
  <c r="AF55" i="10"/>
  <c r="AF56" i="10" s="1"/>
  <c r="L12" i="11" s="1"/>
  <c r="AB55" i="10"/>
  <c r="AA55" i="10"/>
  <c r="Z55" i="10"/>
  <c r="Y55" i="10"/>
  <c r="Y56" i="10" s="1"/>
  <c r="X55" i="10"/>
  <c r="X56" i="10" s="1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I56" i="10" s="1"/>
  <c r="H55" i="10"/>
  <c r="G55" i="10"/>
  <c r="F55" i="10"/>
  <c r="E55" i="10"/>
  <c r="D55" i="10"/>
  <c r="C55" i="10"/>
  <c r="AD54" i="10"/>
  <c r="AC54" i="10"/>
  <c r="AD53" i="10"/>
  <c r="AC53" i="10"/>
  <c r="AE34" i="10"/>
  <c r="AB29" i="10"/>
  <c r="AB30" i="10" s="1"/>
  <c r="AA29" i="10"/>
  <c r="AA30" i="10" s="1"/>
  <c r="Z29" i="10"/>
  <c r="Z30" i="10" s="1"/>
  <c r="Y29" i="10"/>
  <c r="Y30" i="10" s="1"/>
  <c r="X29" i="10"/>
  <c r="X30" i="10" s="1"/>
  <c r="W29" i="10"/>
  <c r="W30" i="10" s="1"/>
  <c r="V29" i="10"/>
  <c r="V30" i="10" s="1"/>
  <c r="U29" i="10"/>
  <c r="U31" i="10" s="1"/>
  <c r="T29" i="10"/>
  <c r="T30" i="10" s="1"/>
  <c r="S29" i="10"/>
  <c r="S30" i="10" s="1"/>
  <c r="R29" i="10"/>
  <c r="R30" i="10" s="1"/>
  <c r="Q29" i="10"/>
  <c r="Q30" i="10" s="1"/>
  <c r="P29" i="10"/>
  <c r="P30" i="10" s="1"/>
  <c r="O29" i="10"/>
  <c r="O30" i="10" s="1"/>
  <c r="N29" i="10"/>
  <c r="N30" i="10" s="1"/>
  <c r="M29" i="10"/>
  <c r="M31" i="10" s="1"/>
  <c r="L29" i="10"/>
  <c r="L30" i="10" s="1"/>
  <c r="K29" i="10"/>
  <c r="K30" i="10" s="1"/>
  <c r="J29" i="10"/>
  <c r="J30" i="10" s="1"/>
  <c r="I29" i="10"/>
  <c r="I30" i="10" s="1"/>
  <c r="H29" i="10"/>
  <c r="H30" i="10" s="1"/>
  <c r="G29" i="10"/>
  <c r="G30" i="10" s="1"/>
  <c r="F29" i="10"/>
  <c r="F30" i="10" s="1"/>
  <c r="E29" i="10"/>
  <c r="E31" i="10" s="1"/>
  <c r="D29" i="10"/>
  <c r="D30" i="10" s="1"/>
  <c r="C29" i="10"/>
  <c r="C30" i="10" s="1"/>
  <c r="AE25" i="10"/>
  <c r="AE24" i="10"/>
  <c r="AE26" i="10"/>
  <c r="AE27" i="10"/>
  <c r="AF20" i="10"/>
  <c r="AF21" i="10" s="1"/>
  <c r="K12" i="11" s="1"/>
  <c r="AB20" i="10"/>
  <c r="AA20" i="10"/>
  <c r="Z20" i="10"/>
  <c r="Z21" i="10" s="1"/>
  <c r="Y20" i="10"/>
  <c r="X20" i="10"/>
  <c r="W20" i="10"/>
  <c r="V20" i="10"/>
  <c r="V21" i="10" s="1"/>
  <c r="U20" i="10"/>
  <c r="T20" i="10"/>
  <c r="S20" i="10"/>
  <c r="R20" i="10"/>
  <c r="R21" i="10" s="1"/>
  <c r="Q20" i="10"/>
  <c r="P20" i="10"/>
  <c r="O20" i="10"/>
  <c r="N20" i="10"/>
  <c r="N21" i="10" s="1"/>
  <c r="M20" i="10"/>
  <c r="L20" i="10"/>
  <c r="K20" i="10"/>
  <c r="J20" i="10"/>
  <c r="J21" i="10" s="1"/>
  <c r="I20" i="10"/>
  <c r="H20" i="10"/>
  <c r="G20" i="10"/>
  <c r="F20" i="10"/>
  <c r="F21" i="10" s="1"/>
  <c r="E20" i="10"/>
  <c r="D20" i="10"/>
  <c r="C20" i="10"/>
  <c r="AD19" i="10"/>
  <c r="AC19" i="10"/>
  <c r="AD18" i="10"/>
  <c r="AC18" i="10"/>
  <c r="AF11" i="10"/>
  <c r="AF12" i="10" s="1"/>
  <c r="J12" i="11" s="1"/>
  <c r="AB11" i="10"/>
  <c r="AB12" i="10" s="1"/>
  <c r="AA11" i="10"/>
  <c r="AA12" i="10" s="1"/>
  <c r="Z11" i="10"/>
  <c r="Z12" i="10" s="1"/>
  <c r="Y11" i="10"/>
  <c r="Y12" i="10" s="1"/>
  <c r="X11" i="10"/>
  <c r="X12" i="10" s="1"/>
  <c r="W11" i="10"/>
  <c r="W12" i="10" s="1"/>
  <c r="V11" i="10"/>
  <c r="V12" i="10" s="1"/>
  <c r="U11" i="10"/>
  <c r="U12" i="10" s="1"/>
  <c r="T11" i="10"/>
  <c r="T12" i="10" s="1"/>
  <c r="S11" i="10"/>
  <c r="S12" i="10" s="1"/>
  <c r="R11" i="10"/>
  <c r="R12" i="10" s="1"/>
  <c r="Q11" i="10"/>
  <c r="Q12" i="10" s="1"/>
  <c r="P11" i="10"/>
  <c r="P12" i="10" s="1"/>
  <c r="O11" i="10"/>
  <c r="O12" i="10" s="1"/>
  <c r="N11" i="10"/>
  <c r="N12" i="10" s="1"/>
  <c r="M11" i="10"/>
  <c r="M12" i="10" s="1"/>
  <c r="L11" i="10"/>
  <c r="L12" i="10" s="1"/>
  <c r="K11" i="10"/>
  <c r="K12" i="10" s="1"/>
  <c r="J11" i="10"/>
  <c r="J12" i="10" s="1"/>
  <c r="I11" i="10"/>
  <c r="I12" i="10" s="1"/>
  <c r="H11" i="10"/>
  <c r="H12" i="10" s="1"/>
  <c r="G11" i="10"/>
  <c r="G12" i="10" s="1"/>
  <c r="F11" i="10"/>
  <c r="F12" i="10" s="1"/>
  <c r="E11" i="10"/>
  <c r="E12" i="10" s="1"/>
  <c r="D11" i="10"/>
  <c r="D12" i="10" s="1"/>
  <c r="C11" i="10"/>
  <c r="C12" i="10" s="1"/>
  <c r="AD10" i="10"/>
  <c r="AC10" i="10"/>
  <c r="AD9" i="10"/>
  <c r="AC9" i="10"/>
  <c r="AE69" i="9"/>
  <c r="AB64" i="9"/>
  <c r="AA64" i="9"/>
  <c r="AA66" i="9" s="1"/>
  <c r="Z64" i="9"/>
  <c r="Z66" i="9" s="1"/>
  <c r="Y64" i="9"/>
  <c r="Y66" i="9" s="1"/>
  <c r="X64" i="9"/>
  <c r="W64" i="9"/>
  <c r="W66" i="9" s="1"/>
  <c r="V64" i="9"/>
  <c r="U64" i="9"/>
  <c r="U66" i="9" s="1"/>
  <c r="T64" i="9"/>
  <c r="S64" i="9"/>
  <c r="S66" i="9" s="1"/>
  <c r="R64" i="9"/>
  <c r="Q64" i="9"/>
  <c r="Q66" i="9" s="1"/>
  <c r="P64" i="9"/>
  <c r="O64" i="9"/>
  <c r="O66" i="9" s="1"/>
  <c r="N64" i="9"/>
  <c r="M64" i="9"/>
  <c r="M66" i="9" s="1"/>
  <c r="L64" i="9"/>
  <c r="K64" i="9"/>
  <c r="K66" i="9" s="1"/>
  <c r="J64" i="9"/>
  <c r="I64" i="9"/>
  <c r="I66" i="9" s="1"/>
  <c r="H64" i="9"/>
  <c r="G64" i="9"/>
  <c r="G66" i="9" s="1"/>
  <c r="F64" i="9"/>
  <c r="E64" i="9"/>
  <c r="E66" i="9" s="1"/>
  <c r="D64" i="9"/>
  <c r="C64" i="9"/>
  <c r="C66" i="9" s="1"/>
  <c r="AE60" i="9"/>
  <c r="AE59" i="9"/>
  <c r="AE61" i="9"/>
  <c r="AE62" i="9"/>
  <c r="AF55" i="9"/>
  <c r="AF56" i="9" s="1"/>
  <c r="L11" i="11" s="1"/>
  <c r="AB55" i="9"/>
  <c r="AA55" i="9"/>
  <c r="Z55" i="9"/>
  <c r="Y55" i="9"/>
  <c r="Y56" i="9" s="1"/>
  <c r="X55" i="9"/>
  <c r="W55" i="9"/>
  <c r="V55" i="9"/>
  <c r="U55" i="9"/>
  <c r="T55" i="9"/>
  <c r="S55" i="9"/>
  <c r="R55" i="9"/>
  <c r="Q55" i="9"/>
  <c r="Q56" i="9" s="1"/>
  <c r="P55" i="9"/>
  <c r="O55" i="9"/>
  <c r="O56" i="9" s="1"/>
  <c r="N55" i="9"/>
  <c r="M55" i="9"/>
  <c r="L55" i="9"/>
  <c r="K55" i="9"/>
  <c r="J55" i="9"/>
  <c r="I55" i="9"/>
  <c r="I56" i="9" s="1"/>
  <c r="H55" i="9"/>
  <c r="G55" i="9"/>
  <c r="G56" i="9" s="1"/>
  <c r="F55" i="9"/>
  <c r="E55" i="9"/>
  <c r="D55" i="9"/>
  <c r="C55" i="9"/>
  <c r="AD54" i="9"/>
  <c r="AC54" i="9"/>
  <c r="AD53" i="9"/>
  <c r="AC53" i="9"/>
  <c r="AE34" i="9"/>
  <c r="AB29" i="9"/>
  <c r="AB30" i="9" s="1"/>
  <c r="AA29" i="9"/>
  <c r="AA30" i="9" s="1"/>
  <c r="Z29" i="9"/>
  <c r="Y29" i="9"/>
  <c r="X29" i="9"/>
  <c r="X30" i="9" s="1"/>
  <c r="W29" i="9"/>
  <c r="V29" i="9"/>
  <c r="V31" i="9" s="1"/>
  <c r="U29" i="9"/>
  <c r="U31" i="9" s="1"/>
  <c r="T29" i="9"/>
  <c r="T30" i="9" s="1"/>
  <c r="S29" i="9"/>
  <c r="S30" i="9" s="1"/>
  <c r="R29" i="9"/>
  <c r="Q29" i="9"/>
  <c r="P29" i="9"/>
  <c r="P30" i="9" s="1"/>
  <c r="O29" i="9"/>
  <c r="O30" i="9" s="1"/>
  <c r="N29" i="9"/>
  <c r="N31" i="9" s="1"/>
  <c r="M29" i="9"/>
  <c r="M31" i="9" s="1"/>
  <c r="L29" i="9"/>
  <c r="L31" i="9" s="1"/>
  <c r="K29" i="9"/>
  <c r="J29" i="9"/>
  <c r="I29" i="9"/>
  <c r="I31" i="9" s="1"/>
  <c r="H29" i="9"/>
  <c r="H31" i="9" s="1"/>
  <c r="G29" i="9"/>
  <c r="F29" i="9"/>
  <c r="F31" i="9" s="1"/>
  <c r="E29" i="9"/>
  <c r="E31" i="9" s="1"/>
  <c r="D29" i="9"/>
  <c r="D31" i="9" s="1"/>
  <c r="C29" i="9"/>
  <c r="AE25" i="9"/>
  <c r="AE24" i="9"/>
  <c r="AE26" i="9"/>
  <c r="AE27" i="9"/>
  <c r="AF20" i="9"/>
  <c r="AF21" i="9" s="1"/>
  <c r="K11" i="11" s="1"/>
  <c r="AB20" i="9"/>
  <c r="AB21" i="9" s="1"/>
  <c r="AA20" i="9"/>
  <c r="Z20" i="9"/>
  <c r="Y20" i="9"/>
  <c r="Y36" i="9" s="1"/>
  <c r="X20" i="9"/>
  <c r="X21" i="9" s="1"/>
  <c r="W20" i="9"/>
  <c r="V20" i="9"/>
  <c r="U20" i="9"/>
  <c r="T20" i="9"/>
  <c r="T21" i="9" s="1"/>
  <c r="S20" i="9"/>
  <c r="R20" i="9"/>
  <c r="Q20" i="9"/>
  <c r="Q36" i="9" s="1"/>
  <c r="P20" i="9"/>
  <c r="P21" i="9" s="1"/>
  <c r="O20" i="9"/>
  <c r="N20" i="9"/>
  <c r="M20" i="9"/>
  <c r="M36" i="9" s="1"/>
  <c r="L20" i="9"/>
  <c r="L21" i="9" s="1"/>
  <c r="K20" i="9"/>
  <c r="J20" i="9"/>
  <c r="I20" i="9"/>
  <c r="I36" i="9" s="1"/>
  <c r="H20" i="9"/>
  <c r="H21" i="9" s="1"/>
  <c r="G20" i="9"/>
  <c r="F20" i="9"/>
  <c r="E20" i="9"/>
  <c r="E36" i="9" s="1"/>
  <c r="D20" i="9"/>
  <c r="D21" i="9" s="1"/>
  <c r="C20" i="9"/>
  <c r="AD19" i="9"/>
  <c r="AC19" i="9"/>
  <c r="AD18" i="9"/>
  <c r="AC18" i="9"/>
  <c r="AF11" i="9"/>
  <c r="AF12" i="9" s="1"/>
  <c r="J11" i="11" s="1"/>
  <c r="AB11" i="9"/>
  <c r="AB12" i="9" s="1"/>
  <c r="AA11" i="9"/>
  <c r="AA12" i="9" s="1"/>
  <c r="Z11" i="9"/>
  <c r="Z12" i="9" s="1"/>
  <c r="Y11" i="9"/>
  <c r="Y12" i="9" s="1"/>
  <c r="X11" i="9"/>
  <c r="X12" i="9" s="1"/>
  <c r="W11" i="9"/>
  <c r="W12" i="9" s="1"/>
  <c r="V11" i="9"/>
  <c r="V12" i="9" s="1"/>
  <c r="U11" i="9"/>
  <c r="U12" i="9" s="1"/>
  <c r="T11" i="9"/>
  <c r="T12" i="9" s="1"/>
  <c r="S11" i="9"/>
  <c r="S12" i="9" s="1"/>
  <c r="R11" i="9"/>
  <c r="R12" i="9" s="1"/>
  <c r="Q11" i="9"/>
  <c r="Q12" i="9" s="1"/>
  <c r="P11" i="9"/>
  <c r="P12" i="9" s="1"/>
  <c r="O11" i="9"/>
  <c r="O12" i="9" s="1"/>
  <c r="N11" i="9"/>
  <c r="N12" i="9" s="1"/>
  <c r="M11" i="9"/>
  <c r="M12" i="9" s="1"/>
  <c r="L11" i="9"/>
  <c r="L12" i="9" s="1"/>
  <c r="K11" i="9"/>
  <c r="K12" i="9" s="1"/>
  <c r="J11" i="9"/>
  <c r="J12" i="9" s="1"/>
  <c r="I11" i="9"/>
  <c r="I12" i="9" s="1"/>
  <c r="H11" i="9"/>
  <c r="H12" i="9" s="1"/>
  <c r="G11" i="9"/>
  <c r="G12" i="9" s="1"/>
  <c r="F11" i="9"/>
  <c r="F12" i="9" s="1"/>
  <c r="E11" i="9"/>
  <c r="E12" i="9" s="1"/>
  <c r="D11" i="9"/>
  <c r="D12" i="9" s="1"/>
  <c r="C11" i="9"/>
  <c r="C12" i="9" s="1"/>
  <c r="AD10" i="9"/>
  <c r="AC10" i="9"/>
  <c r="AD9" i="9"/>
  <c r="AC9" i="9"/>
  <c r="AE69" i="8"/>
  <c r="AB64" i="8"/>
  <c r="AB65" i="8" s="1"/>
  <c r="AA64" i="8"/>
  <c r="AA65" i="8" s="1"/>
  <c r="Z64" i="8"/>
  <c r="Z65" i="8" s="1"/>
  <c r="Y64" i="8"/>
  <c r="X64" i="8"/>
  <c r="X66" i="8" s="1"/>
  <c r="W64" i="8"/>
  <c r="W65" i="8" s="1"/>
  <c r="V64" i="8"/>
  <c r="V66" i="8" s="1"/>
  <c r="U64" i="8"/>
  <c r="T64" i="8"/>
  <c r="T65" i="8" s="1"/>
  <c r="S64" i="8"/>
  <c r="S65" i="8" s="1"/>
  <c r="R64" i="8"/>
  <c r="R65" i="8" s="1"/>
  <c r="Q64" i="8"/>
  <c r="Q65" i="8" s="1"/>
  <c r="P64" i="8"/>
  <c r="P66" i="8" s="1"/>
  <c r="O64" i="8"/>
  <c r="O65" i="8" s="1"/>
  <c r="N64" i="8"/>
  <c r="N66" i="8" s="1"/>
  <c r="M64" i="8"/>
  <c r="L64" i="8"/>
  <c r="L65" i="8" s="1"/>
  <c r="K64" i="8"/>
  <c r="K65" i="8" s="1"/>
  <c r="J64" i="8"/>
  <c r="J65" i="8" s="1"/>
  <c r="I64" i="8"/>
  <c r="H64" i="8"/>
  <c r="H66" i="8" s="1"/>
  <c r="G64" i="8"/>
  <c r="G65" i="8" s="1"/>
  <c r="F64" i="8"/>
  <c r="F66" i="8" s="1"/>
  <c r="E64" i="8"/>
  <c r="D64" i="8"/>
  <c r="D65" i="8" s="1"/>
  <c r="C64" i="8"/>
  <c r="C65" i="8" s="1"/>
  <c r="AE60" i="8"/>
  <c r="AE59" i="8"/>
  <c r="AE61" i="8"/>
  <c r="AE62" i="8"/>
  <c r="AF55" i="8"/>
  <c r="AF56" i="8" s="1"/>
  <c r="L10" i="11" s="1"/>
  <c r="AB55" i="8"/>
  <c r="AA55" i="8"/>
  <c r="Z55" i="8"/>
  <c r="Y55" i="8"/>
  <c r="X55" i="8"/>
  <c r="W55" i="8"/>
  <c r="V55" i="8"/>
  <c r="V71" i="8" s="1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F71" i="8" s="1"/>
  <c r="E55" i="8"/>
  <c r="D55" i="8"/>
  <c r="C55" i="8"/>
  <c r="AD54" i="8"/>
  <c r="AC54" i="8"/>
  <c r="AD53" i="8"/>
  <c r="AC53" i="8"/>
  <c r="AE34" i="8"/>
  <c r="AB29" i="8"/>
  <c r="AB30" i="8" s="1"/>
  <c r="AA29" i="8"/>
  <c r="Z29" i="8"/>
  <c r="Y29" i="8"/>
  <c r="X29" i="8"/>
  <c r="X30" i="8" s="1"/>
  <c r="W29" i="8"/>
  <c r="V29" i="8"/>
  <c r="U29" i="8"/>
  <c r="T29" i="8"/>
  <c r="T30" i="8" s="1"/>
  <c r="S29" i="8"/>
  <c r="R29" i="8"/>
  <c r="Q29" i="8"/>
  <c r="P29" i="8"/>
  <c r="P30" i="8" s="1"/>
  <c r="O29" i="8"/>
  <c r="O31" i="8" s="1"/>
  <c r="N29" i="8"/>
  <c r="M29" i="8"/>
  <c r="L29" i="8"/>
  <c r="L30" i="8" s="1"/>
  <c r="K29" i="8"/>
  <c r="J29" i="8"/>
  <c r="I29" i="8"/>
  <c r="H29" i="8"/>
  <c r="H30" i="8" s="1"/>
  <c r="G29" i="8"/>
  <c r="F29" i="8"/>
  <c r="F31" i="8" s="1"/>
  <c r="E29" i="8"/>
  <c r="D29" i="8"/>
  <c r="D30" i="8" s="1"/>
  <c r="C29" i="8"/>
  <c r="AE25" i="8"/>
  <c r="AE24" i="8"/>
  <c r="AE26" i="8"/>
  <c r="AE27" i="8"/>
  <c r="AF20" i="8"/>
  <c r="AF21" i="8" s="1"/>
  <c r="K10" i="11" s="1"/>
  <c r="AB20" i="8"/>
  <c r="AB21" i="8" s="1"/>
  <c r="AA20" i="8"/>
  <c r="Z20" i="8"/>
  <c r="Y20" i="8"/>
  <c r="X20" i="8"/>
  <c r="W20" i="8"/>
  <c r="V20" i="8"/>
  <c r="V21" i="8" s="1"/>
  <c r="U20" i="8"/>
  <c r="T20" i="8"/>
  <c r="S20" i="8"/>
  <c r="R20" i="8"/>
  <c r="Q20" i="8"/>
  <c r="P20" i="8"/>
  <c r="O20" i="8"/>
  <c r="N20" i="8"/>
  <c r="N21" i="8" s="1"/>
  <c r="M20" i="8"/>
  <c r="L20" i="8"/>
  <c r="L21" i="8" s="1"/>
  <c r="K20" i="8"/>
  <c r="J20" i="8"/>
  <c r="I20" i="8"/>
  <c r="H20" i="8"/>
  <c r="G20" i="8"/>
  <c r="F20" i="8"/>
  <c r="F21" i="8" s="1"/>
  <c r="E20" i="8"/>
  <c r="D20" i="8"/>
  <c r="C20" i="8"/>
  <c r="AD19" i="8"/>
  <c r="AC19" i="8"/>
  <c r="AD18" i="8"/>
  <c r="AC18" i="8"/>
  <c r="AF11" i="8"/>
  <c r="AF12" i="8" s="1"/>
  <c r="J10" i="11" s="1"/>
  <c r="AB11" i="8"/>
  <c r="AB12" i="8" s="1"/>
  <c r="AA11" i="8"/>
  <c r="AA12" i="8" s="1"/>
  <c r="Z11" i="8"/>
  <c r="Z12" i="8" s="1"/>
  <c r="Y11" i="8"/>
  <c r="Y12" i="8" s="1"/>
  <c r="X11" i="8"/>
  <c r="X12" i="8" s="1"/>
  <c r="W11" i="8"/>
  <c r="W12" i="8" s="1"/>
  <c r="V11" i="8"/>
  <c r="V12" i="8" s="1"/>
  <c r="U11" i="8"/>
  <c r="U12" i="8" s="1"/>
  <c r="T11" i="8"/>
  <c r="T12" i="8" s="1"/>
  <c r="S11" i="8"/>
  <c r="S12" i="8" s="1"/>
  <c r="R11" i="8"/>
  <c r="R12" i="8" s="1"/>
  <c r="Q11" i="8"/>
  <c r="Q12" i="8" s="1"/>
  <c r="P11" i="8"/>
  <c r="P12" i="8" s="1"/>
  <c r="O11" i="8"/>
  <c r="O12" i="8" s="1"/>
  <c r="N11" i="8"/>
  <c r="N12" i="8" s="1"/>
  <c r="M11" i="8"/>
  <c r="M12" i="8" s="1"/>
  <c r="L11" i="8"/>
  <c r="L12" i="8" s="1"/>
  <c r="K11" i="8"/>
  <c r="K12" i="8" s="1"/>
  <c r="J11" i="8"/>
  <c r="J12" i="8" s="1"/>
  <c r="I11" i="8"/>
  <c r="I12" i="8" s="1"/>
  <c r="H11" i="8"/>
  <c r="H12" i="8" s="1"/>
  <c r="G11" i="8"/>
  <c r="G12" i="8" s="1"/>
  <c r="F11" i="8"/>
  <c r="F12" i="8" s="1"/>
  <c r="E11" i="8"/>
  <c r="E12" i="8" s="1"/>
  <c r="D11" i="8"/>
  <c r="D12" i="8" s="1"/>
  <c r="C11" i="8"/>
  <c r="C12" i="8" s="1"/>
  <c r="AD10" i="8"/>
  <c r="AC10" i="8"/>
  <c r="AD9" i="8"/>
  <c r="AC9" i="8"/>
  <c r="AE69" i="7"/>
  <c r="AB64" i="7"/>
  <c r="AB66" i="7" s="1"/>
  <c r="AA64" i="7"/>
  <c r="AA66" i="7" s="1"/>
  <c r="Z64" i="7"/>
  <c r="Z66" i="7" s="1"/>
  <c r="Y64" i="7"/>
  <c r="Y66" i="7" s="1"/>
  <c r="X64" i="7"/>
  <c r="W64" i="7"/>
  <c r="W66" i="7" s="1"/>
  <c r="V64" i="7"/>
  <c r="V66" i="7" s="1"/>
  <c r="U64" i="7"/>
  <c r="U66" i="7" s="1"/>
  <c r="T64" i="7"/>
  <c r="T66" i="7" s="1"/>
  <c r="S64" i="7"/>
  <c r="S66" i="7" s="1"/>
  <c r="R64" i="7"/>
  <c r="R66" i="7" s="1"/>
  <c r="Q64" i="7"/>
  <c r="Q66" i="7" s="1"/>
  <c r="P64" i="7"/>
  <c r="O64" i="7"/>
  <c r="O66" i="7" s="1"/>
  <c r="N64" i="7"/>
  <c r="N66" i="7" s="1"/>
  <c r="M64" i="7"/>
  <c r="M66" i="7" s="1"/>
  <c r="L64" i="7"/>
  <c r="L66" i="7" s="1"/>
  <c r="K64" i="7"/>
  <c r="K66" i="7" s="1"/>
  <c r="J64" i="7"/>
  <c r="J66" i="7" s="1"/>
  <c r="I64" i="7"/>
  <c r="I66" i="7" s="1"/>
  <c r="H64" i="7"/>
  <c r="G64" i="7"/>
  <c r="G66" i="7" s="1"/>
  <c r="F64" i="7"/>
  <c r="F66" i="7" s="1"/>
  <c r="E64" i="7"/>
  <c r="E66" i="7" s="1"/>
  <c r="D64" i="7"/>
  <c r="D66" i="7" s="1"/>
  <c r="C64" i="7"/>
  <c r="C66" i="7" s="1"/>
  <c r="AE60" i="7"/>
  <c r="AE59" i="7"/>
  <c r="AE61" i="7"/>
  <c r="AE62" i="7"/>
  <c r="AF55" i="7"/>
  <c r="AF56" i="7" s="1"/>
  <c r="L9" i="11" s="1"/>
  <c r="AB55" i="7"/>
  <c r="AA55" i="7"/>
  <c r="AA71" i="7" s="1"/>
  <c r="Z55" i="7"/>
  <c r="Z56" i="7" s="1"/>
  <c r="Y55" i="7"/>
  <c r="X55" i="7"/>
  <c r="W55" i="7"/>
  <c r="W71" i="7" s="1"/>
  <c r="V55" i="7"/>
  <c r="V56" i="7" s="1"/>
  <c r="U55" i="7"/>
  <c r="T55" i="7"/>
  <c r="S55" i="7"/>
  <c r="S71" i="7" s="1"/>
  <c r="R55" i="7"/>
  <c r="R56" i="7" s="1"/>
  <c r="Q55" i="7"/>
  <c r="P55" i="7"/>
  <c r="O55" i="7"/>
  <c r="O71" i="7" s="1"/>
  <c r="N55" i="7"/>
  <c r="N56" i="7" s="1"/>
  <c r="M55" i="7"/>
  <c r="L55" i="7"/>
  <c r="K55" i="7"/>
  <c r="K71" i="7" s="1"/>
  <c r="J55" i="7"/>
  <c r="J56" i="7" s="1"/>
  <c r="I55" i="7"/>
  <c r="H55" i="7"/>
  <c r="G55" i="7"/>
  <c r="G71" i="7" s="1"/>
  <c r="F55" i="7"/>
  <c r="F56" i="7" s="1"/>
  <c r="E55" i="7"/>
  <c r="D55" i="7"/>
  <c r="C55" i="7"/>
  <c r="C71" i="7" s="1"/>
  <c r="AD54" i="7"/>
  <c r="AC54" i="7"/>
  <c r="AD53" i="7"/>
  <c r="AC53" i="7"/>
  <c r="AE34" i="7"/>
  <c r="AB29" i="7"/>
  <c r="AB31" i="7" s="1"/>
  <c r="AA29" i="7"/>
  <c r="AA31" i="7" s="1"/>
  <c r="Z29" i="7"/>
  <c r="Y29" i="7"/>
  <c r="X29" i="7"/>
  <c r="X31" i="7" s="1"/>
  <c r="W29" i="7"/>
  <c r="W31" i="7" s="1"/>
  <c r="V29" i="7"/>
  <c r="V31" i="7" s="1"/>
  <c r="U29" i="7"/>
  <c r="T29" i="7"/>
  <c r="T31" i="7" s="1"/>
  <c r="S29" i="7"/>
  <c r="S31" i="7" s="1"/>
  <c r="R29" i="7"/>
  <c r="Q29" i="7"/>
  <c r="P29" i="7"/>
  <c r="P31" i="7" s="1"/>
  <c r="O29" i="7"/>
  <c r="O31" i="7" s="1"/>
  <c r="N29" i="7"/>
  <c r="N31" i="7" s="1"/>
  <c r="M29" i="7"/>
  <c r="L29" i="7"/>
  <c r="L31" i="7" s="1"/>
  <c r="K29" i="7"/>
  <c r="K31" i="7" s="1"/>
  <c r="J29" i="7"/>
  <c r="I29" i="7"/>
  <c r="H29" i="7"/>
  <c r="H31" i="7" s="1"/>
  <c r="G29" i="7"/>
  <c r="G31" i="7" s="1"/>
  <c r="F29" i="7"/>
  <c r="F31" i="7" s="1"/>
  <c r="E29" i="7"/>
  <c r="D29" i="7"/>
  <c r="D31" i="7" s="1"/>
  <c r="C29" i="7"/>
  <c r="C31" i="7" s="1"/>
  <c r="AE25" i="7"/>
  <c r="AE24" i="7"/>
  <c r="AE26" i="7"/>
  <c r="AE27" i="7"/>
  <c r="AF20" i="7"/>
  <c r="AF21" i="7" s="1"/>
  <c r="K9" i="11" s="1"/>
  <c r="AB20" i="7"/>
  <c r="AB21" i="7" s="1"/>
  <c r="AA20" i="7"/>
  <c r="Z20" i="7"/>
  <c r="Y20" i="7"/>
  <c r="X20" i="7"/>
  <c r="X21" i="7" s="1"/>
  <c r="W20" i="7"/>
  <c r="V20" i="7"/>
  <c r="U20" i="7"/>
  <c r="T20" i="7"/>
  <c r="T21" i="7" s="1"/>
  <c r="S20" i="7"/>
  <c r="R20" i="7"/>
  <c r="Q20" i="7"/>
  <c r="P20" i="7"/>
  <c r="P21" i="7" s="1"/>
  <c r="O20" i="7"/>
  <c r="N20" i="7"/>
  <c r="M20" i="7"/>
  <c r="L20" i="7"/>
  <c r="L21" i="7" s="1"/>
  <c r="K20" i="7"/>
  <c r="J20" i="7"/>
  <c r="I20" i="7"/>
  <c r="H20" i="7"/>
  <c r="H21" i="7" s="1"/>
  <c r="G20" i="7"/>
  <c r="F20" i="7"/>
  <c r="E20" i="7"/>
  <c r="D20" i="7"/>
  <c r="D21" i="7" s="1"/>
  <c r="C20" i="7"/>
  <c r="AD19" i="7"/>
  <c r="AC19" i="7"/>
  <c r="AD18" i="7"/>
  <c r="AC18" i="7"/>
  <c r="AF11" i="7"/>
  <c r="AF12" i="7" s="1"/>
  <c r="J9" i="11" s="1"/>
  <c r="AB11" i="7"/>
  <c r="AB12" i="7" s="1"/>
  <c r="AA11" i="7"/>
  <c r="AA12" i="7" s="1"/>
  <c r="Z11" i="7"/>
  <c r="Z12" i="7" s="1"/>
  <c r="Y11" i="7"/>
  <c r="Y12" i="7" s="1"/>
  <c r="X11" i="7"/>
  <c r="X12" i="7" s="1"/>
  <c r="W11" i="7"/>
  <c r="W12" i="7" s="1"/>
  <c r="V11" i="7"/>
  <c r="V12" i="7" s="1"/>
  <c r="U11" i="7"/>
  <c r="U12" i="7" s="1"/>
  <c r="T11" i="7"/>
  <c r="T12" i="7" s="1"/>
  <c r="S11" i="7"/>
  <c r="S12" i="7" s="1"/>
  <c r="R11" i="7"/>
  <c r="R12" i="7" s="1"/>
  <c r="Q11" i="7"/>
  <c r="Q12" i="7" s="1"/>
  <c r="P11" i="7"/>
  <c r="P12" i="7" s="1"/>
  <c r="O11" i="7"/>
  <c r="O12" i="7" s="1"/>
  <c r="N11" i="7"/>
  <c r="N12" i="7" s="1"/>
  <c r="M11" i="7"/>
  <c r="M12" i="7" s="1"/>
  <c r="L11" i="7"/>
  <c r="L12" i="7" s="1"/>
  <c r="K11" i="7"/>
  <c r="K12" i="7" s="1"/>
  <c r="J11" i="7"/>
  <c r="J12" i="7" s="1"/>
  <c r="I11" i="7"/>
  <c r="I12" i="7" s="1"/>
  <c r="H11" i="7"/>
  <c r="H12" i="7" s="1"/>
  <c r="G11" i="7"/>
  <c r="G12" i="7" s="1"/>
  <c r="F11" i="7"/>
  <c r="F12" i="7" s="1"/>
  <c r="E11" i="7"/>
  <c r="E12" i="7" s="1"/>
  <c r="D11" i="7"/>
  <c r="D12" i="7" s="1"/>
  <c r="C11" i="7"/>
  <c r="C12" i="7" s="1"/>
  <c r="AD10" i="7"/>
  <c r="AC10" i="7"/>
  <c r="AD9" i="7"/>
  <c r="AC9" i="7"/>
  <c r="AE69" i="6"/>
  <c r="AB64" i="6"/>
  <c r="AB66" i="6" s="1"/>
  <c r="AA64" i="6"/>
  <c r="Z64" i="6"/>
  <c r="Z66" i="6" s="1"/>
  <c r="Y64" i="6"/>
  <c r="Y66" i="6" s="1"/>
  <c r="X64" i="6"/>
  <c r="X66" i="6" s="1"/>
  <c r="W64" i="6"/>
  <c r="W66" i="6" s="1"/>
  <c r="V64" i="6"/>
  <c r="V66" i="6" s="1"/>
  <c r="U64" i="6"/>
  <c r="U66" i="6" s="1"/>
  <c r="T64" i="6"/>
  <c r="T66" i="6" s="1"/>
  <c r="S64" i="6"/>
  <c r="R64" i="6"/>
  <c r="R66" i="6" s="1"/>
  <c r="Q64" i="6"/>
  <c r="Q66" i="6" s="1"/>
  <c r="P64" i="6"/>
  <c r="P66" i="6" s="1"/>
  <c r="O64" i="6"/>
  <c r="O66" i="6" s="1"/>
  <c r="N64" i="6"/>
  <c r="N66" i="6" s="1"/>
  <c r="M64" i="6"/>
  <c r="M66" i="6" s="1"/>
  <c r="L64" i="6"/>
  <c r="L66" i="6" s="1"/>
  <c r="K64" i="6"/>
  <c r="J64" i="6"/>
  <c r="J66" i="6" s="1"/>
  <c r="I64" i="6"/>
  <c r="I66" i="6" s="1"/>
  <c r="H64" i="6"/>
  <c r="H66" i="6" s="1"/>
  <c r="G64" i="6"/>
  <c r="G66" i="6" s="1"/>
  <c r="F64" i="6"/>
  <c r="F66" i="6" s="1"/>
  <c r="E64" i="6"/>
  <c r="E66" i="6" s="1"/>
  <c r="D64" i="6"/>
  <c r="D66" i="6" s="1"/>
  <c r="C64" i="6"/>
  <c r="AE60" i="6"/>
  <c r="AE59" i="6"/>
  <c r="AE61" i="6"/>
  <c r="AE62" i="6"/>
  <c r="AF55" i="6"/>
  <c r="AF56" i="6" s="1"/>
  <c r="L8" i="11" s="1"/>
  <c r="AB55" i="6"/>
  <c r="AA55" i="6"/>
  <c r="Z55" i="6"/>
  <c r="Y55" i="6"/>
  <c r="Y56" i="6" s="1"/>
  <c r="X55" i="6"/>
  <c r="W55" i="6"/>
  <c r="V55" i="6"/>
  <c r="U55" i="6"/>
  <c r="U56" i="6" s="1"/>
  <c r="T55" i="6"/>
  <c r="S55" i="6"/>
  <c r="R55" i="6"/>
  <c r="Q55" i="6"/>
  <c r="Q56" i="6" s="1"/>
  <c r="P55" i="6"/>
  <c r="O55" i="6"/>
  <c r="N55" i="6"/>
  <c r="M55" i="6"/>
  <c r="M56" i="6" s="1"/>
  <c r="L55" i="6"/>
  <c r="K55" i="6"/>
  <c r="J55" i="6"/>
  <c r="I55" i="6"/>
  <c r="I56" i="6" s="1"/>
  <c r="H55" i="6"/>
  <c r="G55" i="6"/>
  <c r="F55" i="6"/>
  <c r="E55" i="6"/>
  <c r="E56" i="6" s="1"/>
  <c r="D55" i="6"/>
  <c r="C55" i="6"/>
  <c r="AD54" i="6"/>
  <c r="AC54" i="6"/>
  <c r="AD53" i="6"/>
  <c r="AC53" i="6"/>
  <c r="AE53" i="6" s="1"/>
  <c r="AE34" i="6"/>
  <c r="AB29" i="6"/>
  <c r="AB31" i="6" s="1"/>
  <c r="AA29" i="6"/>
  <c r="Z29" i="6"/>
  <c r="Z31" i="6" s="1"/>
  <c r="Y29" i="6"/>
  <c r="Y31" i="6" s="1"/>
  <c r="X29" i="6"/>
  <c r="X31" i="6" s="1"/>
  <c r="W29" i="6"/>
  <c r="W31" i="6" s="1"/>
  <c r="V29" i="6"/>
  <c r="V31" i="6" s="1"/>
  <c r="U29" i="6"/>
  <c r="U31" i="6" s="1"/>
  <c r="T29" i="6"/>
  <c r="T31" i="6" s="1"/>
  <c r="S29" i="6"/>
  <c r="R29" i="6"/>
  <c r="R31" i="6" s="1"/>
  <c r="Q29" i="6"/>
  <c r="Q31" i="6" s="1"/>
  <c r="P29" i="6"/>
  <c r="P31" i="6" s="1"/>
  <c r="O29" i="6"/>
  <c r="O31" i="6" s="1"/>
  <c r="N29" i="6"/>
  <c r="N31" i="6" s="1"/>
  <c r="M29" i="6"/>
  <c r="M31" i="6" s="1"/>
  <c r="L29" i="6"/>
  <c r="L31" i="6" s="1"/>
  <c r="K29" i="6"/>
  <c r="J29" i="6"/>
  <c r="J31" i="6" s="1"/>
  <c r="I29" i="6"/>
  <c r="I31" i="6" s="1"/>
  <c r="H29" i="6"/>
  <c r="H31" i="6" s="1"/>
  <c r="G29" i="6"/>
  <c r="G30" i="6" s="1"/>
  <c r="F29" i="6"/>
  <c r="F31" i="6" s="1"/>
  <c r="E29" i="6"/>
  <c r="E31" i="6" s="1"/>
  <c r="D29" i="6"/>
  <c r="D31" i="6" s="1"/>
  <c r="C29" i="6"/>
  <c r="AE25" i="6"/>
  <c r="AE24" i="6"/>
  <c r="AE26" i="6"/>
  <c r="AE27" i="6"/>
  <c r="AF20" i="6"/>
  <c r="AF21" i="6" s="1"/>
  <c r="K8" i="11" s="1"/>
  <c r="AB20" i="6"/>
  <c r="AB36" i="6" s="1"/>
  <c r="AA20" i="6"/>
  <c r="AA36" i="6" s="1"/>
  <c r="AA44" i="6" s="1"/>
  <c r="Z20" i="6"/>
  <c r="Y20" i="6"/>
  <c r="Y36" i="6" s="1"/>
  <c r="X20" i="6"/>
  <c r="X36" i="6" s="1"/>
  <c r="W20" i="6"/>
  <c r="W21" i="6" s="1"/>
  <c r="V20" i="6"/>
  <c r="U20" i="6"/>
  <c r="T20" i="6"/>
  <c r="T36" i="6" s="1"/>
  <c r="S20" i="6"/>
  <c r="S36" i="6" s="1"/>
  <c r="S44" i="6" s="1"/>
  <c r="R20" i="6"/>
  <c r="Q20" i="6"/>
  <c r="Q36" i="6" s="1"/>
  <c r="P20" i="6"/>
  <c r="P36" i="6" s="1"/>
  <c r="O20" i="6"/>
  <c r="O36" i="6" s="1"/>
  <c r="O44" i="6" s="1"/>
  <c r="N20" i="6"/>
  <c r="M20" i="6"/>
  <c r="M36" i="6" s="1"/>
  <c r="L20" i="6"/>
  <c r="K20" i="6"/>
  <c r="K21" i="6" s="1"/>
  <c r="J20" i="6"/>
  <c r="I20" i="6"/>
  <c r="I36" i="6" s="1"/>
  <c r="H20" i="6"/>
  <c r="H36" i="6" s="1"/>
  <c r="G20" i="6"/>
  <c r="G21" i="6" s="1"/>
  <c r="F20" i="6"/>
  <c r="E20" i="6"/>
  <c r="D20" i="6"/>
  <c r="C20" i="6"/>
  <c r="C21" i="6" s="1"/>
  <c r="AD19" i="6"/>
  <c r="AC19" i="6"/>
  <c r="AD18" i="6"/>
  <c r="AC18" i="6"/>
  <c r="AF11" i="6"/>
  <c r="AF12" i="6" s="1"/>
  <c r="J8" i="11" s="1"/>
  <c r="AB11" i="6"/>
  <c r="AB12" i="6" s="1"/>
  <c r="AA11" i="6"/>
  <c r="AA12" i="6" s="1"/>
  <c r="Z11" i="6"/>
  <c r="Z12" i="6" s="1"/>
  <c r="Y11" i="6"/>
  <c r="Y12" i="6" s="1"/>
  <c r="X11" i="6"/>
  <c r="X12" i="6" s="1"/>
  <c r="W11" i="6"/>
  <c r="W12" i="6" s="1"/>
  <c r="V11" i="6"/>
  <c r="V12" i="6" s="1"/>
  <c r="U11" i="6"/>
  <c r="U12" i="6" s="1"/>
  <c r="T11" i="6"/>
  <c r="T12" i="6" s="1"/>
  <c r="S11" i="6"/>
  <c r="S12" i="6" s="1"/>
  <c r="R11" i="6"/>
  <c r="R12" i="6" s="1"/>
  <c r="Q11" i="6"/>
  <c r="Q12" i="6" s="1"/>
  <c r="P11" i="6"/>
  <c r="P12" i="6" s="1"/>
  <c r="O11" i="6"/>
  <c r="O12" i="6" s="1"/>
  <c r="N11" i="6"/>
  <c r="N12" i="6" s="1"/>
  <c r="M11" i="6"/>
  <c r="M12" i="6" s="1"/>
  <c r="L11" i="6"/>
  <c r="L12" i="6" s="1"/>
  <c r="K11" i="6"/>
  <c r="K12" i="6" s="1"/>
  <c r="J11" i="6"/>
  <c r="J12" i="6" s="1"/>
  <c r="I11" i="6"/>
  <c r="I12" i="6" s="1"/>
  <c r="H11" i="6"/>
  <c r="H12" i="6" s="1"/>
  <c r="G11" i="6"/>
  <c r="G12" i="6" s="1"/>
  <c r="F11" i="6"/>
  <c r="F12" i="6" s="1"/>
  <c r="E11" i="6"/>
  <c r="E12" i="6" s="1"/>
  <c r="D11" i="6"/>
  <c r="D12" i="6" s="1"/>
  <c r="C11" i="6"/>
  <c r="C12" i="6" s="1"/>
  <c r="AD10" i="6"/>
  <c r="AC10" i="6"/>
  <c r="AD9" i="6"/>
  <c r="AC9" i="6"/>
  <c r="AE69" i="5"/>
  <c r="AB64" i="5"/>
  <c r="AA64" i="5"/>
  <c r="AA65" i="5" s="1"/>
  <c r="Z64" i="5"/>
  <c r="Y64" i="5"/>
  <c r="X64" i="5"/>
  <c r="W64" i="5"/>
  <c r="W65" i="5" s="1"/>
  <c r="V64" i="5"/>
  <c r="U64" i="5"/>
  <c r="T64" i="5"/>
  <c r="S64" i="5"/>
  <c r="S65" i="5" s="1"/>
  <c r="R64" i="5"/>
  <c r="Q64" i="5"/>
  <c r="P64" i="5"/>
  <c r="O64" i="5"/>
  <c r="O65" i="5" s="1"/>
  <c r="N64" i="5"/>
  <c r="N66" i="5" s="1"/>
  <c r="M64" i="5"/>
  <c r="M66" i="5" s="1"/>
  <c r="L64" i="5"/>
  <c r="K64" i="5"/>
  <c r="K65" i="5" s="1"/>
  <c r="J64" i="5"/>
  <c r="I64" i="5"/>
  <c r="H64" i="5"/>
  <c r="G64" i="5"/>
  <c r="G65" i="5" s="1"/>
  <c r="F64" i="5"/>
  <c r="E64" i="5"/>
  <c r="D64" i="5"/>
  <c r="C64" i="5"/>
  <c r="C65" i="5" s="1"/>
  <c r="AE60" i="5"/>
  <c r="AE59" i="5"/>
  <c r="AE62" i="5"/>
  <c r="AF55" i="5"/>
  <c r="AF56" i="5" s="1"/>
  <c r="L7" i="11" s="1"/>
  <c r="AB55" i="5"/>
  <c r="AA55" i="5"/>
  <c r="Z55" i="5"/>
  <c r="Z56" i="5" s="1"/>
  <c r="Y55" i="5"/>
  <c r="X55" i="5"/>
  <c r="W55" i="5"/>
  <c r="V55" i="5"/>
  <c r="V56" i="5" s="1"/>
  <c r="U55" i="5"/>
  <c r="T55" i="5"/>
  <c r="S55" i="5"/>
  <c r="R55" i="5"/>
  <c r="R56" i="5" s="1"/>
  <c r="Q55" i="5"/>
  <c r="P55" i="5"/>
  <c r="O55" i="5"/>
  <c r="N55" i="5"/>
  <c r="N56" i="5" s="1"/>
  <c r="M55" i="5"/>
  <c r="L55" i="5"/>
  <c r="L56" i="5" s="1"/>
  <c r="K55" i="5"/>
  <c r="J55" i="5"/>
  <c r="I55" i="5"/>
  <c r="H55" i="5"/>
  <c r="G55" i="5"/>
  <c r="F55" i="5"/>
  <c r="F56" i="5" s="1"/>
  <c r="E55" i="5"/>
  <c r="D55" i="5"/>
  <c r="D71" i="5" s="1"/>
  <c r="D82" i="5" s="1"/>
  <c r="C55" i="5"/>
  <c r="C56" i="5" s="1"/>
  <c r="AD54" i="5"/>
  <c r="AC54" i="5"/>
  <c r="AD53" i="5"/>
  <c r="AC53" i="5"/>
  <c r="AE34" i="5"/>
  <c r="AB29" i="5"/>
  <c r="AB31" i="5" s="1"/>
  <c r="AA29" i="5"/>
  <c r="AA31" i="5" s="1"/>
  <c r="Z29" i="5"/>
  <c r="Z31" i="5" s="1"/>
  <c r="Y29" i="5"/>
  <c r="X29" i="5"/>
  <c r="X31" i="5" s="1"/>
  <c r="W29" i="5"/>
  <c r="V29" i="5"/>
  <c r="V31" i="5" s="1"/>
  <c r="U29" i="5"/>
  <c r="T29" i="5"/>
  <c r="T31" i="5" s="1"/>
  <c r="S29" i="5"/>
  <c r="R29" i="5"/>
  <c r="R31" i="5" s="1"/>
  <c r="Q29" i="5"/>
  <c r="P29" i="5"/>
  <c r="P31" i="5" s="1"/>
  <c r="O29" i="5"/>
  <c r="N29" i="5"/>
  <c r="N31" i="5" s="1"/>
  <c r="M29" i="5"/>
  <c r="L29" i="5"/>
  <c r="L31" i="5" s="1"/>
  <c r="K29" i="5"/>
  <c r="K31" i="5" s="1"/>
  <c r="J29" i="5"/>
  <c r="J31" i="5" s="1"/>
  <c r="I29" i="5"/>
  <c r="H29" i="5"/>
  <c r="H31" i="5" s="1"/>
  <c r="G29" i="5"/>
  <c r="F29" i="5"/>
  <c r="F31" i="5" s="1"/>
  <c r="E29" i="5"/>
  <c r="D29" i="5"/>
  <c r="D31" i="5" s="1"/>
  <c r="C29" i="5"/>
  <c r="AE25" i="5"/>
  <c r="AE24" i="5"/>
  <c r="AE26" i="5"/>
  <c r="AE27" i="5"/>
  <c r="AF20" i="5"/>
  <c r="AF21" i="5" s="1"/>
  <c r="K7" i="11" s="1"/>
  <c r="AB20" i="5"/>
  <c r="AA20" i="5"/>
  <c r="Z20" i="5"/>
  <c r="Z36" i="5" s="1"/>
  <c r="Y20" i="5"/>
  <c r="X20" i="5"/>
  <c r="W20" i="5"/>
  <c r="V20" i="5"/>
  <c r="V36" i="5" s="1"/>
  <c r="U20" i="5"/>
  <c r="T20" i="5"/>
  <c r="S20" i="5"/>
  <c r="R20" i="5"/>
  <c r="Q20" i="5"/>
  <c r="P20" i="5"/>
  <c r="O20" i="5"/>
  <c r="N20" i="5"/>
  <c r="N36" i="5" s="1"/>
  <c r="M20" i="5"/>
  <c r="L20" i="5"/>
  <c r="K20" i="5"/>
  <c r="J20" i="5"/>
  <c r="I20" i="5"/>
  <c r="H20" i="5"/>
  <c r="G20" i="5"/>
  <c r="F20" i="5"/>
  <c r="F36" i="5" s="1"/>
  <c r="E20" i="5"/>
  <c r="D20" i="5"/>
  <c r="C20" i="5"/>
  <c r="AD19" i="5"/>
  <c r="AC19" i="5"/>
  <c r="AD18" i="5"/>
  <c r="AC18" i="5"/>
  <c r="AF11" i="5"/>
  <c r="AF12" i="5" s="1"/>
  <c r="J7" i="11" s="1"/>
  <c r="AB11" i="5"/>
  <c r="AB12" i="5" s="1"/>
  <c r="AA11" i="5"/>
  <c r="AA12" i="5" s="1"/>
  <c r="Z11" i="5"/>
  <c r="Z12" i="5" s="1"/>
  <c r="Y11" i="5"/>
  <c r="Y12" i="5" s="1"/>
  <c r="X11" i="5"/>
  <c r="X12" i="5" s="1"/>
  <c r="W11" i="5"/>
  <c r="W12" i="5" s="1"/>
  <c r="V11" i="5"/>
  <c r="V12" i="5" s="1"/>
  <c r="U11" i="5"/>
  <c r="U12" i="5" s="1"/>
  <c r="T11" i="5"/>
  <c r="T12" i="5" s="1"/>
  <c r="S11" i="5"/>
  <c r="S12" i="5" s="1"/>
  <c r="R11" i="5"/>
  <c r="R12" i="5" s="1"/>
  <c r="Q11" i="5"/>
  <c r="Q12" i="5" s="1"/>
  <c r="P11" i="5"/>
  <c r="P12" i="5" s="1"/>
  <c r="O11" i="5"/>
  <c r="O12" i="5" s="1"/>
  <c r="N11" i="5"/>
  <c r="N12" i="5" s="1"/>
  <c r="M11" i="5"/>
  <c r="M12" i="5" s="1"/>
  <c r="L11" i="5"/>
  <c r="L12" i="5" s="1"/>
  <c r="K11" i="5"/>
  <c r="K12" i="5" s="1"/>
  <c r="J11" i="5"/>
  <c r="J12" i="5" s="1"/>
  <c r="I11" i="5"/>
  <c r="I12" i="5" s="1"/>
  <c r="H11" i="5"/>
  <c r="H12" i="5" s="1"/>
  <c r="G11" i="5"/>
  <c r="G12" i="5" s="1"/>
  <c r="F11" i="5"/>
  <c r="F12" i="5" s="1"/>
  <c r="E11" i="5"/>
  <c r="E12" i="5" s="1"/>
  <c r="D11" i="5"/>
  <c r="D12" i="5" s="1"/>
  <c r="C11" i="5"/>
  <c r="C12" i="5" s="1"/>
  <c r="AD10" i="5"/>
  <c r="AC10" i="5"/>
  <c r="AD9" i="5"/>
  <c r="AC9" i="5"/>
  <c r="AE69" i="4"/>
  <c r="AB64" i="4"/>
  <c r="AB66" i="4" s="1"/>
  <c r="AA64" i="4"/>
  <c r="AA66" i="4" s="1"/>
  <c r="Z64" i="4"/>
  <c r="Y64" i="4"/>
  <c r="X64" i="4"/>
  <c r="X66" i="4" s="1"/>
  <c r="W64" i="4"/>
  <c r="W66" i="4" s="1"/>
  <c r="V64" i="4"/>
  <c r="U64" i="4"/>
  <c r="T64" i="4"/>
  <c r="T66" i="4" s="1"/>
  <c r="S64" i="4"/>
  <c r="R64" i="4"/>
  <c r="Q64" i="4"/>
  <c r="P64" i="4"/>
  <c r="P66" i="4" s="1"/>
  <c r="O64" i="4"/>
  <c r="N64" i="4"/>
  <c r="M64" i="4"/>
  <c r="L64" i="4"/>
  <c r="L66" i="4" s="1"/>
  <c r="K64" i="4"/>
  <c r="K66" i="4" s="1"/>
  <c r="J64" i="4"/>
  <c r="I64" i="4"/>
  <c r="H64" i="4"/>
  <c r="H66" i="4" s="1"/>
  <c r="G64" i="4"/>
  <c r="G66" i="4" s="1"/>
  <c r="F64" i="4"/>
  <c r="E64" i="4"/>
  <c r="D64" i="4"/>
  <c r="D66" i="4" s="1"/>
  <c r="C64" i="4"/>
  <c r="AE60" i="4"/>
  <c r="AE59" i="4"/>
  <c r="AE61" i="4"/>
  <c r="AE62" i="4"/>
  <c r="AF55" i="4"/>
  <c r="AF56" i="4" s="1"/>
  <c r="L6" i="11" s="1"/>
  <c r="AB55" i="4"/>
  <c r="AA55" i="4"/>
  <c r="Z55" i="4"/>
  <c r="Y55" i="4"/>
  <c r="X55" i="4"/>
  <c r="W55" i="4"/>
  <c r="V55" i="4"/>
  <c r="U55" i="4"/>
  <c r="T55" i="4"/>
  <c r="S55" i="4"/>
  <c r="R55" i="4"/>
  <c r="Q55" i="4"/>
  <c r="Q56" i="4" s="1"/>
  <c r="P55" i="4"/>
  <c r="O55" i="4"/>
  <c r="N55" i="4"/>
  <c r="M55" i="4"/>
  <c r="M56" i="4" s="1"/>
  <c r="L55" i="4"/>
  <c r="K55" i="4"/>
  <c r="J55" i="4"/>
  <c r="I55" i="4"/>
  <c r="H55" i="4"/>
  <c r="G55" i="4"/>
  <c r="F55" i="4"/>
  <c r="E55" i="4"/>
  <c r="D55" i="4"/>
  <c r="C55" i="4"/>
  <c r="AD54" i="4"/>
  <c r="AC54" i="4"/>
  <c r="AD53" i="4"/>
  <c r="AC53" i="4"/>
  <c r="AE34" i="4"/>
  <c r="AB29" i="4"/>
  <c r="AB30" i="4" s="1"/>
  <c r="AA29" i="4"/>
  <c r="AA30" i="4" s="1"/>
  <c r="Z29" i="4"/>
  <c r="Z30" i="4" s="1"/>
  <c r="Y29" i="4"/>
  <c r="Y31" i="4" s="1"/>
  <c r="X29" i="4"/>
  <c r="X30" i="4" s="1"/>
  <c r="W29" i="4"/>
  <c r="W31" i="4" s="1"/>
  <c r="V29" i="4"/>
  <c r="V30" i="4" s="1"/>
  <c r="U29" i="4"/>
  <c r="U31" i="4" s="1"/>
  <c r="T29" i="4"/>
  <c r="T30" i="4" s="1"/>
  <c r="S29" i="4"/>
  <c r="S30" i="4" s="1"/>
  <c r="R29" i="4"/>
  <c r="R30" i="4" s="1"/>
  <c r="Q29" i="4"/>
  <c r="Q31" i="4" s="1"/>
  <c r="P29" i="4"/>
  <c r="P30" i="4" s="1"/>
  <c r="O29" i="4"/>
  <c r="O30" i="4" s="1"/>
  <c r="N29" i="4"/>
  <c r="N30" i="4" s="1"/>
  <c r="M29" i="4"/>
  <c r="M30" i="4" s="1"/>
  <c r="L29" i="4"/>
  <c r="L30" i="4" s="1"/>
  <c r="K29" i="4"/>
  <c r="K30" i="4" s="1"/>
  <c r="J29" i="4"/>
  <c r="J30" i="4" s="1"/>
  <c r="I29" i="4"/>
  <c r="I31" i="4" s="1"/>
  <c r="H29" i="4"/>
  <c r="H30" i="4" s="1"/>
  <c r="G29" i="4"/>
  <c r="G30" i="4" s="1"/>
  <c r="F29" i="4"/>
  <c r="F30" i="4" s="1"/>
  <c r="E29" i="4"/>
  <c r="E30" i="4" s="1"/>
  <c r="D29" i="4"/>
  <c r="D30" i="4" s="1"/>
  <c r="C29" i="4"/>
  <c r="C30" i="4" s="1"/>
  <c r="AE25" i="4"/>
  <c r="AE24" i="4"/>
  <c r="AE26" i="4"/>
  <c r="AE27" i="4"/>
  <c r="AF20" i="4"/>
  <c r="AF21" i="4" s="1"/>
  <c r="K6" i="11" s="1"/>
  <c r="AB20" i="4"/>
  <c r="AA20" i="4"/>
  <c r="Z20" i="4"/>
  <c r="Z21" i="4" s="1"/>
  <c r="Y20" i="4"/>
  <c r="X20" i="4"/>
  <c r="W20" i="4"/>
  <c r="W21" i="4" s="1"/>
  <c r="V20" i="4"/>
  <c r="V21" i="4" s="1"/>
  <c r="U20" i="4"/>
  <c r="T20" i="4"/>
  <c r="S20" i="4"/>
  <c r="R20" i="4"/>
  <c r="R21" i="4" s="1"/>
  <c r="Q20" i="4"/>
  <c r="P20" i="4"/>
  <c r="O20" i="4"/>
  <c r="O36" i="4" s="1"/>
  <c r="N20" i="4"/>
  <c r="N21" i="4" s="1"/>
  <c r="M20" i="4"/>
  <c r="L20" i="4"/>
  <c r="K20" i="4"/>
  <c r="J20" i="4"/>
  <c r="J21" i="4" s="1"/>
  <c r="I20" i="4"/>
  <c r="H20" i="4"/>
  <c r="G20" i="4"/>
  <c r="G36" i="4" s="1"/>
  <c r="F20" i="4"/>
  <c r="F21" i="4" s="1"/>
  <c r="E20" i="4"/>
  <c r="D20" i="4"/>
  <c r="D21" i="4" s="1"/>
  <c r="C20" i="4"/>
  <c r="C21" i="4" s="1"/>
  <c r="AD19" i="4"/>
  <c r="AC19" i="4"/>
  <c r="AD18" i="4"/>
  <c r="AC18" i="4"/>
  <c r="AF11" i="4"/>
  <c r="AF12" i="4" s="1"/>
  <c r="J6" i="11" s="1"/>
  <c r="AB11" i="4"/>
  <c r="AB12" i="4" s="1"/>
  <c r="AA11" i="4"/>
  <c r="AA12" i="4" s="1"/>
  <c r="Z11" i="4"/>
  <c r="Z12" i="4" s="1"/>
  <c r="Y11" i="4"/>
  <c r="Y12" i="4" s="1"/>
  <c r="X11" i="4"/>
  <c r="X12" i="4" s="1"/>
  <c r="W11" i="4"/>
  <c r="W12" i="4" s="1"/>
  <c r="V11" i="4"/>
  <c r="V12" i="4" s="1"/>
  <c r="U11" i="4"/>
  <c r="U12" i="4" s="1"/>
  <c r="T11" i="4"/>
  <c r="T12" i="4" s="1"/>
  <c r="S11" i="4"/>
  <c r="S12" i="4" s="1"/>
  <c r="R11" i="4"/>
  <c r="R12" i="4" s="1"/>
  <c r="Q11" i="4"/>
  <c r="Q12" i="4" s="1"/>
  <c r="P11" i="4"/>
  <c r="P12" i="4" s="1"/>
  <c r="O11" i="4"/>
  <c r="O12" i="4" s="1"/>
  <c r="N11" i="4"/>
  <c r="N12" i="4" s="1"/>
  <c r="M11" i="4"/>
  <c r="M12" i="4" s="1"/>
  <c r="L11" i="4"/>
  <c r="L12" i="4" s="1"/>
  <c r="K11" i="4"/>
  <c r="K12" i="4" s="1"/>
  <c r="J11" i="4"/>
  <c r="J12" i="4" s="1"/>
  <c r="I11" i="4"/>
  <c r="I12" i="4" s="1"/>
  <c r="H11" i="4"/>
  <c r="H12" i="4" s="1"/>
  <c r="G11" i="4"/>
  <c r="G12" i="4" s="1"/>
  <c r="F11" i="4"/>
  <c r="F12" i="4" s="1"/>
  <c r="E11" i="4"/>
  <c r="E12" i="4" s="1"/>
  <c r="D11" i="4"/>
  <c r="D12" i="4" s="1"/>
  <c r="C11" i="4"/>
  <c r="C12" i="4" s="1"/>
  <c r="AD10" i="4"/>
  <c r="AC10" i="4"/>
  <c r="AD9" i="4"/>
  <c r="AC9" i="4"/>
  <c r="AE69" i="3"/>
  <c r="AB64" i="3"/>
  <c r="AB66" i="3" s="1"/>
  <c r="AA64" i="3"/>
  <c r="Z64" i="3"/>
  <c r="Z66" i="3" s="1"/>
  <c r="Y64" i="3"/>
  <c r="Y66" i="3" s="1"/>
  <c r="X64" i="3"/>
  <c r="X66" i="3" s="1"/>
  <c r="W64" i="3"/>
  <c r="W65" i="3" s="1"/>
  <c r="V64" i="3"/>
  <c r="V66" i="3" s="1"/>
  <c r="U64" i="3"/>
  <c r="U66" i="3" s="1"/>
  <c r="T64" i="3"/>
  <c r="T66" i="3" s="1"/>
  <c r="S64" i="3"/>
  <c r="R64" i="3"/>
  <c r="R66" i="3" s="1"/>
  <c r="Q64" i="3"/>
  <c r="Q66" i="3" s="1"/>
  <c r="P64" i="3"/>
  <c r="P66" i="3" s="1"/>
  <c r="O64" i="3"/>
  <c r="O65" i="3" s="1"/>
  <c r="N64" i="3"/>
  <c r="N66" i="3" s="1"/>
  <c r="M64" i="3"/>
  <c r="M66" i="3" s="1"/>
  <c r="L64" i="3"/>
  <c r="L66" i="3" s="1"/>
  <c r="K64" i="3"/>
  <c r="J64" i="3"/>
  <c r="J66" i="3" s="1"/>
  <c r="I64" i="3"/>
  <c r="I66" i="3" s="1"/>
  <c r="H64" i="3"/>
  <c r="H66" i="3" s="1"/>
  <c r="G64" i="3"/>
  <c r="G65" i="3" s="1"/>
  <c r="F64" i="3"/>
  <c r="F66" i="3" s="1"/>
  <c r="E64" i="3"/>
  <c r="E66" i="3" s="1"/>
  <c r="D64" i="3"/>
  <c r="D66" i="3" s="1"/>
  <c r="C64" i="3"/>
  <c r="AE60" i="3"/>
  <c r="AE59" i="3"/>
  <c r="AE61" i="3"/>
  <c r="AE62" i="3"/>
  <c r="AF55" i="3"/>
  <c r="AF56" i="3" s="1"/>
  <c r="L5" i="11" s="1"/>
  <c r="AB55" i="3"/>
  <c r="AA55" i="3"/>
  <c r="AA56" i="3" s="1"/>
  <c r="Z55" i="3"/>
  <c r="Y55" i="3"/>
  <c r="X55" i="3"/>
  <c r="W55" i="3"/>
  <c r="W56" i="3" s="1"/>
  <c r="V55" i="3"/>
  <c r="U55" i="3"/>
  <c r="U71" i="3" s="1"/>
  <c r="T55" i="3"/>
  <c r="S55" i="3"/>
  <c r="R55" i="3"/>
  <c r="Q55" i="3"/>
  <c r="Q71" i="3" s="1"/>
  <c r="P55" i="3"/>
  <c r="O55" i="3"/>
  <c r="N55" i="3"/>
  <c r="M55" i="3"/>
  <c r="M71" i="3" s="1"/>
  <c r="L55" i="3"/>
  <c r="K55" i="3"/>
  <c r="K56" i="3" s="1"/>
  <c r="J55" i="3"/>
  <c r="I55" i="3"/>
  <c r="I71" i="3" s="1"/>
  <c r="H55" i="3"/>
  <c r="G55" i="3"/>
  <c r="G56" i="3" s="1"/>
  <c r="F55" i="3"/>
  <c r="E55" i="3"/>
  <c r="E71" i="3" s="1"/>
  <c r="D55" i="3"/>
  <c r="C55" i="3"/>
  <c r="AD54" i="3"/>
  <c r="AC54" i="3"/>
  <c r="AD53" i="3"/>
  <c r="AC53" i="3"/>
  <c r="AE34" i="3"/>
  <c r="AB29" i="3"/>
  <c r="AB31" i="3" s="1"/>
  <c r="AA29" i="3"/>
  <c r="Z29" i="3"/>
  <c r="Y29" i="3"/>
  <c r="Y30" i="3" s="1"/>
  <c r="X29" i="3"/>
  <c r="X31" i="3" s="1"/>
  <c r="W29" i="3"/>
  <c r="V29" i="3"/>
  <c r="U29" i="3"/>
  <c r="T29" i="3"/>
  <c r="T31" i="3" s="1"/>
  <c r="S29" i="3"/>
  <c r="R29" i="3"/>
  <c r="Q29" i="3"/>
  <c r="Q30" i="3" s="1"/>
  <c r="P29" i="3"/>
  <c r="P31" i="3" s="1"/>
  <c r="O29" i="3"/>
  <c r="N29" i="3"/>
  <c r="M29" i="3"/>
  <c r="L29" i="3"/>
  <c r="L31" i="3" s="1"/>
  <c r="K29" i="3"/>
  <c r="J29" i="3"/>
  <c r="I29" i="3"/>
  <c r="I30" i="3" s="1"/>
  <c r="H29" i="3"/>
  <c r="H31" i="3" s="1"/>
  <c r="G29" i="3"/>
  <c r="G31" i="3" s="1"/>
  <c r="F29" i="3"/>
  <c r="E29" i="3"/>
  <c r="D29" i="3"/>
  <c r="D31" i="3" s="1"/>
  <c r="C29" i="3"/>
  <c r="AE25" i="3"/>
  <c r="AE24" i="3"/>
  <c r="AE26" i="3"/>
  <c r="AE27" i="3"/>
  <c r="AF20" i="3"/>
  <c r="AF21" i="3" s="1"/>
  <c r="K5" i="11" s="1"/>
  <c r="AB20" i="3"/>
  <c r="AB21" i="3" s="1"/>
  <c r="AA20" i="3"/>
  <c r="Z20" i="3"/>
  <c r="Y20" i="3"/>
  <c r="Y21" i="3" s="1"/>
  <c r="X20" i="3"/>
  <c r="X21" i="3" s="1"/>
  <c r="W20" i="3"/>
  <c r="V20" i="3"/>
  <c r="U20" i="3"/>
  <c r="U21" i="3" s="1"/>
  <c r="T20" i="3"/>
  <c r="T21" i="3" s="1"/>
  <c r="S20" i="3"/>
  <c r="R20" i="3"/>
  <c r="Q20" i="3"/>
  <c r="Q21" i="3" s="1"/>
  <c r="P20" i="3"/>
  <c r="P21" i="3" s="1"/>
  <c r="O20" i="3"/>
  <c r="N20" i="3"/>
  <c r="M20" i="3"/>
  <c r="M21" i="3" s="1"/>
  <c r="L20" i="3"/>
  <c r="L21" i="3" s="1"/>
  <c r="K20" i="3"/>
  <c r="J20" i="3"/>
  <c r="I20" i="3"/>
  <c r="I21" i="3" s="1"/>
  <c r="H20" i="3"/>
  <c r="H21" i="3" s="1"/>
  <c r="G20" i="3"/>
  <c r="F20" i="3"/>
  <c r="E20" i="3"/>
  <c r="E21" i="3" s="1"/>
  <c r="D20" i="3"/>
  <c r="D21" i="3" s="1"/>
  <c r="C20" i="3"/>
  <c r="AD19" i="3"/>
  <c r="AC19" i="3"/>
  <c r="AD18" i="3"/>
  <c r="AC18" i="3"/>
  <c r="AF11" i="3"/>
  <c r="AF12" i="3" s="1"/>
  <c r="J5" i="11" s="1"/>
  <c r="AB11" i="3"/>
  <c r="AB12" i="3" s="1"/>
  <c r="AA11" i="3"/>
  <c r="AA12" i="3" s="1"/>
  <c r="Z11" i="3"/>
  <c r="Z12" i="3" s="1"/>
  <c r="Y11" i="3"/>
  <c r="Y12" i="3" s="1"/>
  <c r="X11" i="3"/>
  <c r="X12" i="3" s="1"/>
  <c r="W11" i="3"/>
  <c r="W12" i="3" s="1"/>
  <c r="V11" i="3"/>
  <c r="V12" i="3" s="1"/>
  <c r="U11" i="3"/>
  <c r="U12" i="3" s="1"/>
  <c r="T11" i="3"/>
  <c r="T12" i="3" s="1"/>
  <c r="S11" i="3"/>
  <c r="S12" i="3" s="1"/>
  <c r="R11" i="3"/>
  <c r="R12" i="3" s="1"/>
  <c r="Q11" i="3"/>
  <c r="Q12" i="3" s="1"/>
  <c r="P11" i="3"/>
  <c r="P12" i="3" s="1"/>
  <c r="O11" i="3"/>
  <c r="O12" i="3" s="1"/>
  <c r="N11" i="3"/>
  <c r="N12" i="3" s="1"/>
  <c r="M11" i="3"/>
  <c r="M12" i="3" s="1"/>
  <c r="L11" i="3"/>
  <c r="L12" i="3" s="1"/>
  <c r="K11" i="3"/>
  <c r="K12" i="3" s="1"/>
  <c r="J11" i="3"/>
  <c r="J12" i="3" s="1"/>
  <c r="I11" i="3"/>
  <c r="I12" i="3" s="1"/>
  <c r="H11" i="3"/>
  <c r="H12" i="3" s="1"/>
  <c r="G11" i="3"/>
  <c r="G12" i="3" s="1"/>
  <c r="F11" i="3"/>
  <c r="F12" i="3" s="1"/>
  <c r="E11" i="3"/>
  <c r="E12" i="3" s="1"/>
  <c r="D11" i="3"/>
  <c r="D12" i="3" s="1"/>
  <c r="C11" i="3"/>
  <c r="C12" i="3" s="1"/>
  <c r="AD10" i="3"/>
  <c r="AC10" i="3"/>
  <c r="AD9" i="3"/>
  <c r="AC9" i="3"/>
  <c r="AE69" i="2"/>
  <c r="AB64" i="2"/>
  <c r="AA64" i="2"/>
  <c r="AA66" i="2" s="1"/>
  <c r="Z64" i="2"/>
  <c r="Z66" i="2" s="1"/>
  <c r="Y64" i="2"/>
  <c r="Y66" i="2" s="1"/>
  <c r="X64" i="2"/>
  <c r="X66" i="2" s="1"/>
  <c r="W64" i="2"/>
  <c r="W66" i="2" s="1"/>
  <c r="V64" i="2"/>
  <c r="V65" i="2" s="1"/>
  <c r="U64" i="2"/>
  <c r="U66" i="2" s="1"/>
  <c r="T64" i="2"/>
  <c r="S64" i="2"/>
  <c r="S66" i="2" s="1"/>
  <c r="R64" i="2"/>
  <c r="R66" i="2" s="1"/>
  <c r="Q64" i="2"/>
  <c r="Q66" i="2" s="1"/>
  <c r="P64" i="2"/>
  <c r="P66" i="2" s="1"/>
  <c r="O64" i="2"/>
  <c r="O66" i="2" s="1"/>
  <c r="N64" i="2"/>
  <c r="N66" i="2" s="1"/>
  <c r="M64" i="2"/>
  <c r="M66" i="2" s="1"/>
  <c r="L64" i="2"/>
  <c r="K64" i="2"/>
  <c r="K66" i="2" s="1"/>
  <c r="J64" i="2"/>
  <c r="J66" i="2" s="1"/>
  <c r="I64" i="2"/>
  <c r="I66" i="2" s="1"/>
  <c r="H64" i="2"/>
  <c r="H66" i="2" s="1"/>
  <c r="G64" i="2"/>
  <c r="G66" i="2" s="1"/>
  <c r="F64" i="2"/>
  <c r="F66" i="2" s="1"/>
  <c r="E64" i="2"/>
  <c r="E66" i="2" s="1"/>
  <c r="D64" i="2"/>
  <c r="C64" i="2"/>
  <c r="C66" i="2" s="1"/>
  <c r="AE60" i="2"/>
  <c r="AE59" i="2"/>
  <c r="AE61" i="2"/>
  <c r="AE62" i="2"/>
  <c r="AF55" i="2"/>
  <c r="AF56" i="2" s="1"/>
  <c r="L4" i="11" s="1"/>
  <c r="AB55" i="2"/>
  <c r="AB56" i="2" s="1"/>
  <c r="AA55" i="2"/>
  <c r="AA56" i="2" s="1"/>
  <c r="Z55" i="2"/>
  <c r="Z71" i="2" s="1"/>
  <c r="Y55" i="2"/>
  <c r="Y71" i="2" s="1"/>
  <c r="X55" i="2"/>
  <c r="X56" i="2" s="1"/>
  <c r="W55" i="2"/>
  <c r="W56" i="2" s="1"/>
  <c r="V55" i="2"/>
  <c r="V71" i="2" s="1"/>
  <c r="U55" i="2"/>
  <c r="T55" i="2"/>
  <c r="T56" i="2" s="1"/>
  <c r="S55" i="2"/>
  <c r="S56" i="2" s="1"/>
  <c r="R55" i="2"/>
  <c r="R71" i="2" s="1"/>
  <c r="Q55" i="2"/>
  <c r="P55" i="2"/>
  <c r="P56" i="2" s="1"/>
  <c r="O55" i="2"/>
  <c r="O56" i="2" s="1"/>
  <c r="N55" i="2"/>
  <c r="M55" i="2"/>
  <c r="L55" i="2"/>
  <c r="L56" i="2" s="1"/>
  <c r="K55" i="2"/>
  <c r="K56" i="2" s="1"/>
  <c r="J55" i="2"/>
  <c r="J71" i="2" s="1"/>
  <c r="I55" i="2"/>
  <c r="H55" i="2"/>
  <c r="H56" i="2" s="1"/>
  <c r="G55" i="2"/>
  <c r="G56" i="2" s="1"/>
  <c r="F55" i="2"/>
  <c r="F71" i="2" s="1"/>
  <c r="E55" i="2"/>
  <c r="D55" i="2"/>
  <c r="D56" i="2" s="1"/>
  <c r="C55" i="2"/>
  <c r="C56" i="2" s="1"/>
  <c r="AD54" i="2"/>
  <c r="AC54" i="2"/>
  <c r="AD53" i="2"/>
  <c r="AC53" i="2"/>
  <c r="AE34" i="2"/>
  <c r="AB28" i="2"/>
  <c r="AB30" i="2" s="1"/>
  <c r="AA28" i="2"/>
  <c r="AA31" i="2" s="1"/>
  <c r="Z28" i="2"/>
  <c r="Z31" i="2" s="1"/>
  <c r="Y28" i="2"/>
  <c r="Y31" i="2" s="1"/>
  <c r="X28" i="2"/>
  <c r="X31" i="2" s="1"/>
  <c r="W28" i="2"/>
  <c r="W31" i="2" s="1"/>
  <c r="V28" i="2"/>
  <c r="V31" i="2" s="1"/>
  <c r="U28" i="2"/>
  <c r="U31" i="2" s="1"/>
  <c r="T28" i="2"/>
  <c r="T30" i="2" s="1"/>
  <c r="S28" i="2"/>
  <c r="S31" i="2" s="1"/>
  <c r="R28" i="2"/>
  <c r="R31" i="2" s="1"/>
  <c r="Q28" i="2"/>
  <c r="Q31" i="2" s="1"/>
  <c r="P28" i="2"/>
  <c r="P31" i="2" s="1"/>
  <c r="O28" i="2"/>
  <c r="O31" i="2" s="1"/>
  <c r="N28" i="2"/>
  <c r="N31" i="2" s="1"/>
  <c r="M28" i="2"/>
  <c r="M31" i="2" s="1"/>
  <c r="L28" i="2"/>
  <c r="L30" i="2" s="1"/>
  <c r="K28" i="2"/>
  <c r="K31" i="2" s="1"/>
  <c r="J28" i="2"/>
  <c r="J31" i="2" s="1"/>
  <c r="I28" i="2"/>
  <c r="I31" i="2" s="1"/>
  <c r="H28" i="2"/>
  <c r="H31" i="2" s="1"/>
  <c r="G28" i="2"/>
  <c r="G31" i="2" s="1"/>
  <c r="F28" i="2"/>
  <c r="F31" i="2" s="1"/>
  <c r="E28" i="2"/>
  <c r="E31" i="2" s="1"/>
  <c r="D28" i="2"/>
  <c r="D30" i="2" s="1"/>
  <c r="C28" i="2"/>
  <c r="C31" i="2" s="1"/>
  <c r="AE25" i="2"/>
  <c r="AE24" i="2"/>
  <c r="AE27" i="2"/>
  <c r="AE26" i="2"/>
  <c r="AF20" i="2"/>
  <c r="AF21" i="2" s="1"/>
  <c r="K4" i="11" s="1"/>
  <c r="AB20" i="2"/>
  <c r="AA20" i="2"/>
  <c r="Z20" i="2"/>
  <c r="Z36" i="2" s="1"/>
  <c r="Z44" i="2" s="1"/>
  <c r="Y20" i="2"/>
  <c r="Y21" i="2" s="1"/>
  <c r="X20" i="2"/>
  <c r="W20" i="2"/>
  <c r="V20" i="2"/>
  <c r="V36" i="2" s="1"/>
  <c r="V44" i="2" s="1"/>
  <c r="U20" i="2"/>
  <c r="U21" i="2" s="1"/>
  <c r="T20" i="2"/>
  <c r="S20" i="2"/>
  <c r="R20" i="2"/>
  <c r="R21" i="2" s="1"/>
  <c r="Q20" i="2"/>
  <c r="Q21" i="2" s="1"/>
  <c r="P20" i="2"/>
  <c r="O20" i="2"/>
  <c r="N20" i="2"/>
  <c r="N21" i="2" s="1"/>
  <c r="M20" i="2"/>
  <c r="M21" i="2" s="1"/>
  <c r="L20" i="2"/>
  <c r="K20" i="2"/>
  <c r="J20" i="2"/>
  <c r="J36" i="2" s="1"/>
  <c r="J44" i="2" s="1"/>
  <c r="I20" i="2"/>
  <c r="I21" i="2" s="1"/>
  <c r="H20" i="2"/>
  <c r="G20" i="2"/>
  <c r="F20" i="2"/>
  <c r="F36" i="2" s="1"/>
  <c r="F44" i="2" s="1"/>
  <c r="E20" i="2"/>
  <c r="E21" i="2" s="1"/>
  <c r="D20" i="2"/>
  <c r="C20" i="2"/>
  <c r="AD19" i="2"/>
  <c r="AC19" i="2"/>
  <c r="AD18" i="2"/>
  <c r="AC18" i="2"/>
  <c r="AF11" i="2"/>
  <c r="AF12" i="2" s="1"/>
  <c r="J4" i="11" s="1"/>
  <c r="AB11" i="2"/>
  <c r="AB12" i="2" s="1"/>
  <c r="AA11" i="2"/>
  <c r="AA12" i="2" s="1"/>
  <c r="Z11" i="2"/>
  <c r="Z12" i="2" s="1"/>
  <c r="Y11" i="2"/>
  <c r="Y12" i="2" s="1"/>
  <c r="X11" i="2"/>
  <c r="X12" i="2" s="1"/>
  <c r="W11" i="2"/>
  <c r="W12" i="2" s="1"/>
  <c r="V11" i="2"/>
  <c r="V12" i="2" s="1"/>
  <c r="U11" i="2"/>
  <c r="U12" i="2" s="1"/>
  <c r="T11" i="2"/>
  <c r="T12" i="2" s="1"/>
  <c r="S11" i="2"/>
  <c r="S12" i="2" s="1"/>
  <c r="R11" i="2"/>
  <c r="R12" i="2" s="1"/>
  <c r="Q11" i="2"/>
  <c r="Q12" i="2" s="1"/>
  <c r="P11" i="2"/>
  <c r="P12" i="2" s="1"/>
  <c r="O11" i="2"/>
  <c r="O12" i="2" s="1"/>
  <c r="N11" i="2"/>
  <c r="N12" i="2" s="1"/>
  <c r="M11" i="2"/>
  <c r="M12" i="2" s="1"/>
  <c r="L11" i="2"/>
  <c r="L12" i="2" s="1"/>
  <c r="K11" i="2"/>
  <c r="K12" i="2" s="1"/>
  <c r="J11" i="2"/>
  <c r="J12" i="2" s="1"/>
  <c r="I11" i="2"/>
  <c r="I12" i="2" s="1"/>
  <c r="H11" i="2"/>
  <c r="H12" i="2" s="1"/>
  <c r="G11" i="2"/>
  <c r="G12" i="2" s="1"/>
  <c r="F11" i="2"/>
  <c r="F12" i="2" s="1"/>
  <c r="E11" i="2"/>
  <c r="E12" i="2" s="1"/>
  <c r="D11" i="2"/>
  <c r="D12" i="2" s="1"/>
  <c r="C11" i="2"/>
  <c r="C12" i="2" s="1"/>
  <c r="AD10" i="2"/>
  <c r="AC10" i="2"/>
  <c r="AD9" i="2"/>
  <c r="AC9" i="2"/>
  <c r="AE67" i="1"/>
  <c r="AB62" i="1"/>
  <c r="AB64" i="1" s="1"/>
  <c r="AA62" i="1"/>
  <c r="AA64" i="1" s="1"/>
  <c r="Z62" i="1"/>
  <c r="Z64" i="1" s="1"/>
  <c r="Y62" i="1"/>
  <c r="Y64" i="1" s="1"/>
  <c r="X62" i="1"/>
  <c r="X64" i="1" s="1"/>
  <c r="W62" i="1"/>
  <c r="W64" i="1" s="1"/>
  <c r="V62" i="1"/>
  <c r="U62" i="1"/>
  <c r="U64" i="1" s="1"/>
  <c r="T62" i="1"/>
  <c r="T64" i="1" s="1"/>
  <c r="S62" i="1"/>
  <c r="S64" i="1" s="1"/>
  <c r="R62" i="1"/>
  <c r="R63" i="1" s="1"/>
  <c r="Q62" i="1"/>
  <c r="Q64" i="1" s="1"/>
  <c r="P62" i="1"/>
  <c r="P64" i="1" s="1"/>
  <c r="O62" i="1"/>
  <c r="O64" i="1" s="1"/>
  <c r="N62" i="1"/>
  <c r="M62" i="1"/>
  <c r="M64" i="1" s="1"/>
  <c r="L62" i="1"/>
  <c r="L64" i="1" s="1"/>
  <c r="K62" i="1"/>
  <c r="K64" i="1" s="1"/>
  <c r="J62" i="1"/>
  <c r="J63" i="1" s="1"/>
  <c r="I62" i="1"/>
  <c r="I64" i="1" s="1"/>
  <c r="H62" i="1"/>
  <c r="H64" i="1" s="1"/>
  <c r="G62" i="1"/>
  <c r="G64" i="1" s="1"/>
  <c r="F62" i="1"/>
  <c r="E62" i="1"/>
  <c r="E64" i="1" s="1"/>
  <c r="D62" i="1"/>
  <c r="D64" i="1" s="1"/>
  <c r="C62" i="1"/>
  <c r="C64" i="1" s="1"/>
  <c r="AE61" i="1"/>
  <c r="AE60" i="1"/>
  <c r="AE59" i="1"/>
  <c r="AE58" i="1"/>
  <c r="AF54" i="1"/>
  <c r="AF55" i="1" s="1"/>
  <c r="L3" i="11" s="1"/>
  <c r="AB54" i="1"/>
  <c r="AA54" i="1"/>
  <c r="Z54" i="1"/>
  <c r="Z55" i="1" s="1"/>
  <c r="Y54" i="1"/>
  <c r="Y55" i="1" s="1"/>
  <c r="X54" i="1"/>
  <c r="W54" i="1"/>
  <c r="V54" i="1"/>
  <c r="U54" i="1"/>
  <c r="U55" i="1" s="1"/>
  <c r="T54" i="1"/>
  <c r="S54" i="1"/>
  <c r="R54" i="1"/>
  <c r="R55" i="1" s="1"/>
  <c r="Q54" i="1"/>
  <c r="Q55" i="1" s="1"/>
  <c r="P54" i="1"/>
  <c r="O54" i="1"/>
  <c r="N54" i="1"/>
  <c r="M54" i="1"/>
  <c r="M55" i="1" s="1"/>
  <c r="L54" i="1"/>
  <c r="K54" i="1"/>
  <c r="J54" i="1"/>
  <c r="J55" i="1" s="1"/>
  <c r="I54" i="1"/>
  <c r="I55" i="1" s="1"/>
  <c r="H54" i="1"/>
  <c r="G54" i="1"/>
  <c r="F54" i="1"/>
  <c r="F55" i="1" s="1"/>
  <c r="E54" i="1"/>
  <c r="E55" i="1" s="1"/>
  <c r="D54" i="1"/>
  <c r="C54" i="1"/>
  <c r="AD53" i="1"/>
  <c r="AC53" i="1"/>
  <c r="AD52" i="1"/>
  <c r="AC52" i="1"/>
  <c r="K46" i="1"/>
  <c r="K45" i="1"/>
  <c r="K44" i="1"/>
  <c r="K43" i="1"/>
  <c r="K42" i="1"/>
  <c r="K41" i="1"/>
  <c r="K39" i="1"/>
  <c r="AE33" i="1"/>
  <c r="AB28" i="1"/>
  <c r="AA28" i="1"/>
  <c r="AA29" i="1" s="1"/>
  <c r="Z28" i="1"/>
  <c r="Z29" i="1" s="1"/>
  <c r="Y28" i="1"/>
  <c r="Y29" i="1" s="1"/>
  <c r="X28" i="1"/>
  <c r="W28" i="1"/>
  <c r="W29" i="1" s="1"/>
  <c r="V28" i="1"/>
  <c r="V29" i="1" s="1"/>
  <c r="U28" i="1"/>
  <c r="U30" i="1" s="1"/>
  <c r="T28" i="1"/>
  <c r="S28" i="1"/>
  <c r="S29" i="1" s="1"/>
  <c r="R28" i="1"/>
  <c r="R29" i="1" s="1"/>
  <c r="Q28" i="1"/>
  <c r="Q30" i="1" s="1"/>
  <c r="P28" i="1"/>
  <c r="O28" i="1"/>
  <c r="O29" i="1" s="1"/>
  <c r="N28" i="1"/>
  <c r="N29" i="1" s="1"/>
  <c r="M28" i="1"/>
  <c r="M30" i="1" s="1"/>
  <c r="L28" i="1"/>
  <c r="K28" i="1"/>
  <c r="K38" i="1" s="1"/>
  <c r="J28" i="1"/>
  <c r="J29" i="1" s="1"/>
  <c r="I28" i="1"/>
  <c r="I29" i="1" s="1"/>
  <c r="H28" i="1"/>
  <c r="G28" i="1"/>
  <c r="F28" i="1"/>
  <c r="F29" i="1" s="1"/>
  <c r="E28" i="1"/>
  <c r="E30" i="1" s="1"/>
  <c r="D28" i="1"/>
  <c r="C28" i="1"/>
  <c r="C29" i="1" s="1"/>
  <c r="AE27" i="1"/>
  <c r="AE26" i="1"/>
  <c r="AE25" i="1"/>
  <c r="AE24" i="1"/>
  <c r="AF20" i="1"/>
  <c r="AF21" i="1" s="1"/>
  <c r="K3" i="11" s="1"/>
  <c r="AB20" i="1"/>
  <c r="AB21" i="1" s="1"/>
  <c r="AA20" i="1"/>
  <c r="AA21" i="1" s="1"/>
  <c r="Z20" i="1"/>
  <c r="Y20" i="1"/>
  <c r="Y21" i="1" s="1"/>
  <c r="X20" i="1"/>
  <c r="X21" i="1" s="1"/>
  <c r="W20" i="1"/>
  <c r="W21" i="1" s="1"/>
  <c r="V20" i="1"/>
  <c r="V21" i="1" s="1"/>
  <c r="U20" i="1"/>
  <c r="U21" i="1" s="1"/>
  <c r="T20" i="1"/>
  <c r="T21" i="1" s="1"/>
  <c r="S20" i="1"/>
  <c r="S21" i="1" s="1"/>
  <c r="R20" i="1"/>
  <c r="Q20" i="1"/>
  <c r="Q21" i="1" s="1"/>
  <c r="P20" i="1"/>
  <c r="P21" i="1" s="1"/>
  <c r="O20" i="1"/>
  <c r="O21" i="1" s="1"/>
  <c r="N20" i="1"/>
  <c r="N21" i="1" s="1"/>
  <c r="M20" i="1"/>
  <c r="M21" i="1" s="1"/>
  <c r="L20" i="1"/>
  <c r="L21" i="1" s="1"/>
  <c r="K20" i="1"/>
  <c r="K37" i="1" s="1"/>
  <c r="J20" i="1"/>
  <c r="J21" i="1" s="1"/>
  <c r="I20" i="1"/>
  <c r="H20" i="1"/>
  <c r="G20" i="1"/>
  <c r="F20" i="1"/>
  <c r="F21" i="1" s="1"/>
  <c r="E20" i="1"/>
  <c r="D20" i="1"/>
  <c r="C20" i="1"/>
  <c r="AD19" i="1"/>
  <c r="AC19" i="1"/>
  <c r="AD18" i="1"/>
  <c r="AC18" i="1"/>
  <c r="AF11" i="1"/>
  <c r="AF12" i="1" s="1"/>
  <c r="J3" i="11" s="1"/>
  <c r="AB11" i="1"/>
  <c r="AB12" i="1" s="1"/>
  <c r="AA11" i="1"/>
  <c r="AA12" i="1" s="1"/>
  <c r="Z11" i="1"/>
  <c r="Z12" i="1" s="1"/>
  <c r="Y11" i="1"/>
  <c r="Y12" i="1" s="1"/>
  <c r="X11" i="1"/>
  <c r="X12" i="1" s="1"/>
  <c r="W11" i="1"/>
  <c r="W12" i="1" s="1"/>
  <c r="V11" i="1"/>
  <c r="V12" i="1" s="1"/>
  <c r="U11" i="1"/>
  <c r="U12" i="1" s="1"/>
  <c r="T11" i="1"/>
  <c r="T12" i="1" s="1"/>
  <c r="S11" i="1"/>
  <c r="S12" i="1" s="1"/>
  <c r="R11" i="1"/>
  <c r="R12" i="1" s="1"/>
  <c r="Q11" i="1"/>
  <c r="Q12" i="1" s="1"/>
  <c r="P11" i="1"/>
  <c r="P12" i="1" s="1"/>
  <c r="O11" i="1"/>
  <c r="O12" i="1" s="1"/>
  <c r="N11" i="1"/>
  <c r="N12" i="1" s="1"/>
  <c r="M11" i="1"/>
  <c r="M12" i="1" s="1"/>
  <c r="L11" i="1"/>
  <c r="L12" i="1" s="1"/>
  <c r="K11" i="1"/>
  <c r="K12" i="1" s="1"/>
  <c r="J11" i="1"/>
  <c r="J12" i="1" s="1"/>
  <c r="I11" i="1"/>
  <c r="I12" i="1" s="1"/>
  <c r="H11" i="1"/>
  <c r="H12" i="1" s="1"/>
  <c r="G11" i="1"/>
  <c r="G12" i="1" s="1"/>
  <c r="F11" i="1"/>
  <c r="F12" i="1" s="1"/>
  <c r="E11" i="1"/>
  <c r="E12" i="1" s="1"/>
  <c r="D11" i="1"/>
  <c r="D12" i="1" s="1"/>
  <c r="C11" i="1"/>
  <c r="C12" i="1" s="1"/>
  <c r="AD10" i="1"/>
  <c r="AC10" i="1"/>
  <c r="AD9" i="1"/>
  <c r="AC9" i="1"/>
  <c r="AB36" i="10" l="1"/>
  <c r="AB43" i="10" s="1"/>
  <c r="AE18" i="10"/>
  <c r="Z71" i="9"/>
  <c r="D36" i="8"/>
  <c r="T36" i="8"/>
  <c r="J65" i="7"/>
  <c r="Z65" i="7"/>
  <c r="AA21" i="6"/>
  <c r="F71" i="6"/>
  <c r="J71" i="6"/>
  <c r="N71" i="6"/>
  <c r="V71" i="6"/>
  <c r="Z71" i="6"/>
  <c r="O21" i="6"/>
  <c r="M30" i="6"/>
  <c r="G65" i="6"/>
  <c r="C71" i="5"/>
  <c r="G71" i="5"/>
  <c r="G77" i="5" s="1"/>
  <c r="K71" i="5"/>
  <c r="S71" i="5"/>
  <c r="S82" i="5" s="1"/>
  <c r="W71" i="5"/>
  <c r="W77" i="5" s="1"/>
  <c r="AA71" i="5"/>
  <c r="AA79" i="5" s="1"/>
  <c r="J31" i="4"/>
  <c r="AE53" i="4"/>
  <c r="C71" i="3"/>
  <c r="C79" i="3" s="1"/>
  <c r="O71" i="3"/>
  <c r="O79" i="3" s="1"/>
  <c r="S71" i="3"/>
  <c r="S79" i="3" s="1"/>
  <c r="D71" i="3"/>
  <c r="H71" i="3"/>
  <c r="L71" i="3"/>
  <c r="T71" i="3"/>
  <c r="X71" i="3"/>
  <c r="AB71" i="3"/>
  <c r="I36" i="3"/>
  <c r="I42" i="3" s="1"/>
  <c r="C56" i="3"/>
  <c r="G71" i="3"/>
  <c r="G79" i="3" s="1"/>
  <c r="S56" i="3"/>
  <c r="AE9" i="10"/>
  <c r="U36" i="9"/>
  <c r="U47" i="9" s="1"/>
  <c r="AD20" i="7"/>
  <c r="AE19" i="7"/>
  <c r="L36" i="6"/>
  <c r="E36" i="6"/>
  <c r="D36" i="6"/>
  <c r="U30" i="6"/>
  <c r="U36" i="6"/>
  <c r="C36" i="6"/>
  <c r="C44" i="6" s="1"/>
  <c r="AE18" i="5"/>
  <c r="J36" i="5"/>
  <c r="AE10" i="5"/>
  <c r="AE10" i="3"/>
  <c r="P30" i="2"/>
  <c r="P32" i="2" s="1"/>
  <c r="J21" i="2"/>
  <c r="L31" i="2"/>
  <c r="L32" i="2" s="1"/>
  <c r="AB31" i="2"/>
  <c r="AB32" i="2" s="1"/>
  <c r="AE54" i="2"/>
  <c r="O56" i="3"/>
  <c r="E65" i="3"/>
  <c r="U65" i="3"/>
  <c r="W30" i="4"/>
  <c r="W32" i="4" s="1"/>
  <c r="Q71" i="4"/>
  <c r="K65" i="4"/>
  <c r="M71" i="4"/>
  <c r="M36" i="5"/>
  <c r="M44" i="5" s="1"/>
  <c r="Q36" i="5"/>
  <c r="Q44" i="5" s="1"/>
  <c r="AA30" i="5"/>
  <c r="AA32" i="5" s="1"/>
  <c r="I30" i="6"/>
  <c r="Y30" i="6"/>
  <c r="W65" i="6"/>
  <c r="T36" i="7"/>
  <c r="P30" i="7"/>
  <c r="P32" i="7" s="1"/>
  <c r="L36" i="7"/>
  <c r="C71" i="8"/>
  <c r="K71" i="8"/>
  <c r="S71" i="8"/>
  <c r="S77" i="8" s="1"/>
  <c r="AA71" i="8"/>
  <c r="AE19" i="9"/>
  <c r="D30" i="9"/>
  <c r="K65" i="9"/>
  <c r="K67" i="9" s="1"/>
  <c r="E30" i="10"/>
  <c r="E32" i="10" s="1"/>
  <c r="U30" i="10"/>
  <c r="U32" i="10" s="1"/>
  <c r="O21" i="4"/>
  <c r="Y65" i="6"/>
  <c r="X30" i="7"/>
  <c r="X32" i="7" s="1"/>
  <c r="X36" i="7"/>
  <c r="H30" i="9"/>
  <c r="S65" i="9"/>
  <c r="S67" i="9" s="1"/>
  <c r="D36" i="10"/>
  <c r="D43" i="10" s="1"/>
  <c r="H36" i="10"/>
  <c r="H47" i="10" s="1"/>
  <c r="L36" i="10"/>
  <c r="L43" i="10" s="1"/>
  <c r="P36" i="10"/>
  <c r="P40" i="10" s="1"/>
  <c r="T36" i="10"/>
  <c r="T43" i="10" s="1"/>
  <c r="X36" i="10"/>
  <c r="X47" i="10" s="1"/>
  <c r="Q65" i="10"/>
  <c r="Q67" i="10" s="1"/>
  <c r="AD20" i="1"/>
  <c r="Z21" i="2"/>
  <c r="D31" i="2"/>
  <c r="D32" i="2" s="1"/>
  <c r="T31" i="2"/>
  <c r="T32" i="2" s="1"/>
  <c r="F65" i="2"/>
  <c r="V66" i="2"/>
  <c r="V67" i="2" s="1"/>
  <c r="M36" i="3"/>
  <c r="M42" i="3" s="1"/>
  <c r="M65" i="3"/>
  <c r="W71" i="3"/>
  <c r="W79" i="3" s="1"/>
  <c r="I30" i="4"/>
  <c r="N31" i="4"/>
  <c r="S21" i="6"/>
  <c r="E30" i="6"/>
  <c r="Q30" i="6"/>
  <c r="AE54" i="6"/>
  <c r="I65" i="6"/>
  <c r="H30" i="7"/>
  <c r="H32" i="7" s="1"/>
  <c r="AB36" i="7"/>
  <c r="L65" i="7"/>
  <c r="L67" i="7" s="1"/>
  <c r="L30" i="9"/>
  <c r="U65" i="9"/>
  <c r="U67" i="9" s="1"/>
  <c r="AE10" i="10"/>
  <c r="AE19" i="10"/>
  <c r="M30" i="10"/>
  <c r="M32" i="10" s="1"/>
  <c r="Z65" i="2"/>
  <c r="Z67" i="2" s="1"/>
  <c r="Y36" i="3"/>
  <c r="Y42" i="3" s="1"/>
  <c r="Q30" i="4"/>
  <c r="K30" i="5"/>
  <c r="K32" i="5" s="1"/>
  <c r="Q65" i="6"/>
  <c r="N30" i="7"/>
  <c r="N32" i="7" s="1"/>
  <c r="H36" i="7"/>
  <c r="E65" i="9"/>
  <c r="E67" i="9" s="1"/>
  <c r="I65" i="10"/>
  <c r="I67" i="10" s="1"/>
  <c r="AE54" i="4"/>
  <c r="G65" i="4"/>
  <c r="G67" i="4" s="1"/>
  <c r="Y71" i="3"/>
  <c r="P71" i="3"/>
  <c r="K71" i="3"/>
  <c r="K79" i="3" s="1"/>
  <c r="AE54" i="3"/>
  <c r="AE53" i="9"/>
  <c r="AA65" i="9"/>
  <c r="AE54" i="7"/>
  <c r="N65" i="2"/>
  <c r="N67" i="2" s="1"/>
  <c r="N71" i="2"/>
  <c r="AE9" i="4"/>
  <c r="AD55" i="3"/>
  <c r="M65" i="9"/>
  <c r="M67" i="9" s="1"/>
  <c r="Q66" i="8"/>
  <c r="AB65" i="7"/>
  <c r="AB67" i="7" s="1"/>
  <c r="R65" i="7"/>
  <c r="R67" i="7" s="1"/>
  <c r="C65" i="9"/>
  <c r="R71" i="6"/>
  <c r="H35" i="1"/>
  <c r="Y30" i="1"/>
  <c r="N69" i="1"/>
  <c r="N77" i="1" s="1"/>
  <c r="V69" i="1"/>
  <c r="V77" i="1" s="1"/>
  <c r="I35" i="1"/>
  <c r="Y31" i="1"/>
  <c r="V30" i="1"/>
  <c r="AE62" i="1"/>
  <c r="AE63" i="1" s="1"/>
  <c r="P63" i="1"/>
  <c r="F30" i="1"/>
  <c r="N35" i="1"/>
  <c r="N41" i="1" s="1"/>
  <c r="R35" i="1"/>
  <c r="R45" i="1" s="1"/>
  <c r="V35" i="1"/>
  <c r="Z35" i="1"/>
  <c r="I30" i="1"/>
  <c r="I31" i="1" s="1"/>
  <c r="AC54" i="1"/>
  <c r="AC55" i="1" s="1"/>
  <c r="D3" i="11" s="1"/>
  <c r="H63" i="1"/>
  <c r="X63" i="1"/>
  <c r="N30" i="1"/>
  <c r="N31" i="1" s="1"/>
  <c r="Z63" i="1"/>
  <c r="Z65" i="1" s="1"/>
  <c r="V30" i="9"/>
  <c r="V32" i="9" s="1"/>
  <c r="AE18" i="8"/>
  <c r="AE10" i="8"/>
  <c r="AD11" i="7"/>
  <c r="AD12" i="7" s="1"/>
  <c r="F9" i="11" s="1"/>
  <c r="AE10" i="7"/>
  <c r="R36" i="5"/>
  <c r="R40" i="5" s="1"/>
  <c r="AE19" i="5"/>
  <c r="AD11" i="5"/>
  <c r="AD12" i="5" s="1"/>
  <c r="F7" i="11" s="1"/>
  <c r="Y30" i="4"/>
  <c r="AE19" i="4"/>
  <c r="AD20" i="4"/>
  <c r="AD20" i="3"/>
  <c r="AE19" i="3"/>
  <c r="AE19" i="2"/>
  <c r="X30" i="2"/>
  <c r="X32" i="2" s="1"/>
  <c r="R36" i="2"/>
  <c r="R44" i="2" s="1"/>
  <c r="H30" i="2"/>
  <c r="AE10" i="2"/>
  <c r="Q29" i="1"/>
  <c r="Q31" i="1" s="1"/>
  <c r="G35" i="1"/>
  <c r="G46" i="1" s="1"/>
  <c r="E35" i="1"/>
  <c r="D35" i="1"/>
  <c r="AE28" i="1"/>
  <c r="AE30" i="1" s="1"/>
  <c r="AE9" i="1"/>
  <c r="H65" i="1"/>
  <c r="X65" i="1"/>
  <c r="N30" i="2"/>
  <c r="N32" i="2" s="1"/>
  <c r="N36" i="2"/>
  <c r="N44" i="2" s="1"/>
  <c r="D66" i="2"/>
  <c r="D65" i="2"/>
  <c r="L66" i="2"/>
  <c r="L65" i="2"/>
  <c r="AB66" i="2"/>
  <c r="AB65" i="2"/>
  <c r="X65" i="2"/>
  <c r="X67" i="2" s="1"/>
  <c r="K31" i="3"/>
  <c r="K30" i="3"/>
  <c r="O31" i="3"/>
  <c r="W31" i="3"/>
  <c r="AA31" i="3"/>
  <c r="AA30" i="3"/>
  <c r="O30" i="3"/>
  <c r="I21" i="5"/>
  <c r="I36" i="5"/>
  <c r="I44" i="5" s="1"/>
  <c r="U66" i="5"/>
  <c r="U65" i="5"/>
  <c r="J31" i="8"/>
  <c r="J30" i="8"/>
  <c r="R31" i="8"/>
  <c r="R30" i="8"/>
  <c r="Z31" i="8"/>
  <c r="Z30" i="8"/>
  <c r="C69" i="1"/>
  <c r="K69" i="1"/>
  <c r="K73" i="1" s="1"/>
  <c r="O69" i="1"/>
  <c r="O79" i="1" s="1"/>
  <c r="W69" i="1"/>
  <c r="W79" i="1" s="1"/>
  <c r="N55" i="1"/>
  <c r="F69" i="1"/>
  <c r="F77" i="1" s="1"/>
  <c r="AE28" i="2"/>
  <c r="AE30" i="2" s="1"/>
  <c r="G36" i="3"/>
  <c r="G39" i="3" s="1"/>
  <c r="O36" i="3"/>
  <c r="O39" i="3" s="1"/>
  <c r="W36" i="3"/>
  <c r="W39" i="3" s="1"/>
  <c r="M65" i="5"/>
  <c r="M67" i="5" s="1"/>
  <c r="AC11" i="1"/>
  <c r="AC12" i="1" s="1"/>
  <c r="B3" i="11" s="1"/>
  <c r="AE10" i="1"/>
  <c r="AE19" i="1"/>
  <c r="R21" i="1"/>
  <c r="Z21" i="1"/>
  <c r="K29" i="1"/>
  <c r="J30" i="1"/>
  <c r="J31" i="1" s="1"/>
  <c r="R30" i="1"/>
  <c r="R31" i="1" s="1"/>
  <c r="Z30" i="1"/>
  <c r="AD54" i="1"/>
  <c r="AD55" i="1" s="1"/>
  <c r="H3" i="11" s="1"/>
  <c r="D69" i="1"/>
  <c r="D76" i="1" s="1"/>
  <c r="H69" i="1"/>
  <c r="H75" i="1" s="1"/>
  <c r="L69" i="1"/>
  <c r="P69" i="1"/>
  <c r="P75" i="1" s="1"/>
  <c r="T69" i="1"/>
  <c r="T75" i="1" s="1"/>
  <c r="X69" i="1"/>
  <c r="X75" i="1" s="1"/>
  <c r="AB69" i="1"/>
  <c r="D63" i="1"/>
  <c r="D65" i="1" s="1"/>
  <c r="L63" i="1"/>
  <c r="L65" i="1" s="1"/>
  <c r="T63" i="1"/>
  <c r="T65" i="1" s="1"/>
  <c r="AB63" i="1"/>
  <c r="AB65" i="1" s="1"/>
  <c r="J69" i="1"/>
  <c r="J77" i="1" s="1"/>
  <c r="Z69" i="1"/>
  <c r="Z77" i="1" s="1"/>
  <c r="AC20" i="2"/>
  <c r="AC21" i="2" s="1"/>
  <c r="C4" i="11" s="1"/>
  <c r="C36" i="2"/>
  <c r="G36" i="2"/>
  <c r="K36" i="2"/>
  <c r="K42" i="2" s="1"/>
  <c r="O36" i="2"/>
  <c r="O42" i="2" s="1"/>
  <c r="S36" i="2"/>
  <c r="W36" i="2"/>
  <c r="AA36" i="2"/>
  <c r="AA40" i="2" s="1"/>
  <c r="F21" i="2"/>
  <c r="V21" i="2"/>
  <c r="J30" i="2"/>
  <c r="J32" i="2" s="1"/>
  <c r="R30" i="2"/>
  <c r="R32" i="2" s="1"/>
  <c r="Z30" i="2"/>
  <c r="Z32" i="2" s="1"/>
  <c r="H65" i="2"/>
  <c r="H67" i="2" s="1"/>
  <c r="R65" i="2"/>
  <c r="R67" i="2" s="1"/>
  <c r="G30" i="3"/>
  <c r="W30" i="3"/>
  <c r="W32" i="3" s="1"/>
  <c r="K36" i="4"/>
  <c r="K21" i="4"/>
  <c r="S36" i="4"/>
  <c r="S21" i="4"/>
  <c r="AA36" i="4"/>
  <c r="AA21" i="4"/>
  <c r="G21" i="4"/>
  <c r="E71" i="4"/>
  <c r="E80" i="4" s="1"/>
  <c r="E56" i="4"/>
  <c r="I71" i="4"/>
  <c r="I56" i="4"/>
  <c r="U71" i="4"/>
  <c r="U75" i="4" s="1"/>
  <c r="U56" i="4"/>
  <c r="Y71" i="4"/>
  <c r="Y56" i="4"/>
  <c r="C66" i="4"/>
  <c r="C65" i="4"/>
  <c r="O66" i="4"/>
  <c r="O65" i="4"/>
  <c r="S66" i="4"/>
  <c r="S65" i="4"/>
  <c r="W65" i="4"/>
  <c r="W67" i="4" s="1"/>
  <c r="Q21" i="5"/>
  <c r="G29" i="1"/>
  <c r="C35" i="1"/>
  <c r="C46" i="1" s="1"/>
  <c r="P65" i="1"/>
  <c r="R69" i="1"/>
  <c r="R77" i="1" s="1"/>
  <c r="F30" i="2"/>
  <c r="F32" i="2" s="1"/>
  <c r="V30" i="2"/>
  <c r="V32" i="2" s="1"/>
  <c r="T66" i="2"/>
  <c r="T65" i="2"/>
  <c r="C31" i="3"/>
  <c r="C30" i="3"/>
  <c r="S31" i="3"/>
  <c r="S30" i="3"/>
  <c r="E21" i="5"/>
  <c r="E36" i="5"/>
  <c r="E44" i="5" s="1"/>
  <c r="U36" i="5"/>
  <c r="U44" i="5" s="1"/>
  <c r="U21" i="5"/>
  <c r="Y21" i="5"/>
  <c r="Y36" i="5"/>
  <c r="Y44" i="5" s="1"/>
  <c r="E66" i="5"/>
  <c r="E65" i="5"/>
  <c r="I66" i="5"/>
  <c r="I65" i="5"/>
  <c r="Q66" i="5"/>
  <c r="Q65" i="5"/>
  <c r="Y66" i="5"/>
  <c r="Y65" i="5"/>
  <c r="N31" i="8"/>
  <c r="N30" i="8"/>
  <c r="V31" i="8"/>
  <c r="V30" i="8"/>
  <c r="F30" i="8"/>
  <c r="F32" i="8" s="1"/>
  <c r="G21" i="1"/>
  <c r="G69" i="1"/>
  <c r="G75" i="1" s="1"/>
  <c r="S69" i="1"/>
  <c r="AA69" i="1"/>
  <c r="AA73" i="1" s="1"/>
  <c r="V55" i="1"/>
  <c r="H32" i="2"/>
  <c r="F67" i="2"/>
  <c r="P65" i="2"/>
  <c r="P67" i="2" s="1"/>
  <c r="C36" i="3"/>
  <c r="C39" i="3" s="1"/>
  <c r="K36" i="3"/>
  <c r="K42" i="3" s="1"/>
  <c r="S36" i="3"/>
  <c r="S39" i="3" s="1"/>
  <c r="AA36" i="3"/>
  <c r="AA46" i="3" s="1"/>
  <c r="M21" i="5"/>
  <c r="C21" i="1"/>
  <c r="K21" i="1"/>
  <c r="F31" i="1"/>
  <c r="V31" i="1"/>
  <c r="Z31" i="1"/>
  <c r="E29" i="1"/>
  <c r="E31" i="1" s="1"/>
  <c r="M29" i="1"/>
  <c r="M31" i="1" s="1"/>
  <c r="U29" i="1"/>
  <c r="U31" i="1" s="1"/>
  <c r="AE53" i="1"/>
  <c r="N72" i="1"/>
  <c r="V72" i="1"/>
  <c r="F63" i="1"/>
  <c r="N63" i="1"/>
  <c r="V63" i="1"/>
  <c r="AD20" i="2"/>
  <c r="D36" i="2"/>
  <c r="D47" i="2" s="1"/>
  <c r="H36" i="2"/>
  <c r="H47" i="2" s="1"/>
  <c r="L36" i="2"/>
  <c r="P36" i="2"/>
  <c r="P46" i="2" s="1"/>
  <c r="T36" i="2"/>
  <c r="T47" i="2" s="1"/>
  <c r="X36" i="2"/>
  <c r="X47" i="2" s="1"/>
  <c r="AB36" i="2"/>
  <c r="E71" i="2"/>
  <c r="I71" i="2"/>
  <c r="I79" i="2" s="1"/>
  <c r="M71" i="2"/>
  <c r="M79" i="2" s="1"/>
  <c r="Q71" i="2"/>
  <c r="U71" i="2"/>
  <c r="J65" i="2"/>
  <c r="J67" i="2" s="1"/>
  <c r="AE64" i="3"/>
  <c r="AE66" i="3" s="1"/>
  <c r="C74" i="3"/>
  <c r="C65" i="3"/>
  <c r="G74" i="3"/>
  <c r="K65" i="3"/>
  <c r="O74" i="3"/>
  <c r="S74" i="3"/>
  <c r="S65" i="3"/>
  <c r="W74" i="3"/>
  <c r="AA65" i="3"/>
  <c r="AA71" i="3"/>
  <c r="AA79" i="3" s="1"/>
  <c r="AE29" i="4"/>
  <c r="AA65" i="4"/>
  <c r="C31" i="5"/>
  <c r="C30" i="5"/>
  <c r="G31" i="5"/>
  <c r="G30" i="5"/>
  <c r="O31" i="5"/>
  <c r="O30" i="5"/>
  <c r="S31" i="5"/>
  <c r="S30" i="5"/>
  <c r="W31" i="5"/>
  <c r="W30" i="5"/>
  <c r="AC11" i="6"/>
  <c r="AC12" i="6" s="1"/>
  <c r="B8" i="11" s="1"/>
  <c r="AE9" i="6"/>
  <c r="AE29" i="6"/>
  <c r="AE30" i="6" s="1"/>
  <c r="C30" i="6"/>
  <c r="K30" i="6"/>
  <c r="S31" i="6"/>
  <c r="S30" i="6"/>
  <c r="AA31" i="6"/>
  <c r="AA30" i="6"/>
  <c r="G36" i="6"/>
  <c r="G44" i="6" s="1"/>
  <c r="J71" i="8"/>
  <c r="J56" i="8"/>
  <c r="N71" i="8"/>
  <c r="N56" i="8"/>
  <c r="R71" i="8"/>
  <c r="R56" i="8"/>
  <c r="Z71" i="8"/>
  <c r="Z56" i="8"/>
  <c r="F56" i="8"/>
  <c r="E65" i="8"/>
  <c r="E66" i="8"/>
  <c r="I65" i="8"/>
  <c r="I66" i="8"/>
  <c r="M65" i="8"/>
  <c r="M66" i="8"/>
  <c r="Q67" i="8"/>
  <c r="U65" i="8"/>
  <c r="U66" i="8"/>
  <c r="Y65" i="8"/>
  <c r="Y66" i="8"/>
  <c r="I39" i="3"/>
  <c r="Y39" i="3"/>
  <c r="Q36" i="3"/>
  <c r="Q42" i="3" s="1"/>
  <c r="I65" i="3"/>
  <c r="I67" i="3" s="1"/>
  <c r="Q65" i="3"/>
  <c r="Y65" i="3"/>
  <c r="AC11" i="4"/>
  <c r="AC12" i="4" s="1"/>
  <c r="B6" i="11" s="1"/>
  <c r="AE10" i="4"/>
  <c r="R31" i="4"/>
  <c r="R32" i="4" s="1"/>
  <c r="AC55" i="4"/>
  <c r="AC56" i="4" s="1"/>
  <c r="D6" i="11" s="1"/>
  <c r="AC20" i="5"/>
  <c r="AC21" i="5" s="1"/>
  <c r="C7" i="11" s="1"/>
  <c r="Q39" i="5"/>
  <c r="G56" i="5"/>
  <c r="AD20" i="6"/>
  <c r="W30" i="6"/>
  <c r="W32" i="6" s="1"/>
  <c r="K36" i="6"/>
  <c r="K44" i="6" s="1"/>
  <c r="F30" i="7"/>
  <c r="F32" i="7" s="1"/>
  <c r="V30" i="7"/>
  <c r="V32" i="7" s="1"/>
  <c r="H66" i="7"/>
  <c r="H65" i="7"/>
  <c r="P66" i="7"/>
  <c r="P65" i="7"/>
  <c r="X66" i="7"/>
  <c r="X65" i="7"/>
  <c r="V56" i="8"/>
  <c r="N30" i="9"/>
  <c r="N32" i="9" s="1"/>
  <c r="E36" i="10"/>
  <c r="E21" i="10"/>
  <c r="I36" i="10"/>
  <c r="I21" i="10"/>
  <c r="M36" i="10"/>
  <c r="M21" i="10"/>
  <c r="Q36" i="10"/>
  <c r="Q46" i="10" s="1"/>
  <c r="Q21" i="10"/>
  <c r="U36" i="10"/>
  <c r="U21" i="10"/>
  <c r="Y36" i="10"/>
  <c r="Y21" i="10"/>
  <c r="AD11" i="3"/>
  <c r="AD12" i="3" s="1"/>
  <c r="F5" i="11" s="1"/>
  <c r="E30" i="3"/>
  <c r="M30" i="3"/>
  <c r="U30" i="3"/>
  <c r="E36" i="3"/>
  <c r="E42" i="3" s="1"/>
  <c r="U36" i="3"/>
  <c r="U42" i="3" s="1"/>
  <c r="J32" i="4"/>
  <c r="N32" i="4"/>
  <c r="U30" i="4"/>
  <c r="U32" i="4" s="1"/>
  <c r="F31" i="4"/>
  <c r="F32" i="4" s="1"/>
  <c r="E74" i="4"/>
  <c r="M74" i="4"/>
  <c r="C36" i="5"/>
  <c r="C43" i="5" s="1"/>
  <c r="G36" i="5"/>
  <c r="G47" i="5" s="1"/>
  <c r="K36" i="5"/>
  <c r="K46" i="5" s="1"/>
  <c r="O36" i="5"/>
  <c r="O43" i="5" s="1"/>
  <c r="S36" i="5"/>
  <c r="W36" i="5"/>
  <c r="W47" i="5" s="1"/>
  <c r="AA36" i="5"/>
  <c r="AA46" i="5" s="1"/>
  <c r="AD55" i="5"/>
  <c r="AE10" i="6"/>
  <c r="AE19" i="6"/>
  <c r="O30" i="6"/>
  <c r="O32" i="6" s="1"/>
  <c r="W36" i="6"/>
  <c r="W44" i="6" s="1"/>
  <c r="AE64" i="6"/>
  <c r="C66" i="6"/>
  <c r="C65" i="6"/>
  <c r="K66" i="6"/>
  <c r="K65" i="6"/>
  <c r="S66" i="6"/>
  <c r="S65" i="6"/>
  <c r="AA66" i="6"/>
  <c r="AA65" i="6"/>
  <c r="O65" i="6"/>
  <c r="J31" i="7"/>
  <c r="J30" i="7"/>
  <c r="R31" i="7"/>
  <c r="R30" i="7"/>
  <c r="Z31" i="7"/>
  <c r="Z30" i="7"/>
  <c r="D65" i="7"/>
  <c r="D67" i="7" s="1"/>
  <c r="T65" i="7"/>
  <c r="T67" i="7" s="1"/>
  <c r="J31" i="9"/>
  <c r="J30" i="9"/>
  <c r="R31" i="9"/>
  <c r="R30" i="9"/>
  <c r="Z31" i="9"/>
  <c r="Z30" i="9"/>
  <c r="F30" i="9"/>
  <c r="AE54" i="8"/>
  <c r="AE54" i="9"/>
  <c r="AC55" i="9"/>
  <c r="AC56" i="9" s="1"/>
  <c r="D11" i="11" s="1"/>
  <c r="Q31" i="10"/>
  <c r="Q32" i="10" s="1"/>
  <c r="AE53" i="10"/>
  <c r="AC55" i="6"/>
  <c r="I67" i="6"/>
  <c r="Q67" i="6"/>
  <c r="Y67" i="6"/>
  <c r="P36" i="7"/>
  <c r="P40" i="7" s="1"/>
  <c r="AC55" i="7"/>
  <c r="J67" i="7"/>
  <c r="Z67" i="7"/>
  <c r="F65" i="7"/>
  <c r="F67" i="7" s="1"/>
  <c r="N65" i="7"/>
  <c r="N67" i="7" s="1"/>
  <c r="V65" i="7"/>
  <c r="V67" i="7" s="1"/>
  <c r="AD20" i="8"/>
  <c r="AC55" i="8"/>
  <c r="F65" i="8"/>
  <c r="F67" i="8" s="1"/>
  <c r="N65" i="8"/>
  <c r="N67" i="8" s="1"/>
  <c r="V65" i="8"/>
  <c r="V67" i="8" s="1"/>
  <c r="AD11" i="9"/>
  <c r="AD12" i="9" s="1"/>
  <c r="F11" i="11" s="1"/>
  <c r="N36" i="9"/>
  <c r="N40" i="9" s="1"/>
  <c r="R36" i="9"/>
  <c r="V36" i="9"/>
  <c r="Z36" i="9"/>
  <c r="G65" i="9"/>
  <c r="O65" i="9"/>
  <c r="W65" i="9"/>
  <c r="AC20" i="10"/>
  <c r="I31" i="10"/>
  <c r="I32" i="10" s="1"/>
  <c r="Y31" i="10"/>
  <c r="Y32" i="10" s="1"/>
  <c r="AE54" i="10"/>
  <c r="AC55" i="10"/>
  <c r="AE54" i="5"/>
  <c r="C71" i="6"/>
  <c r="C78" i="6" s="1"/>
  <c r="G71" i="6"/>
  <c r="K71" i="6"/>
  <c r="O71" i="6"/>
  <c r="S71" i="6"/>
  <c r="S78" i="6" s="1"/>
  <c r="W71" i="6"/>
  <c r="AA71" i="6"/>
  <c r="E65" i="6"/>
  <c r="E67" i="6" s="1"/>
  <c r="M65" i="6"/>
  <c r="M67" i="6" s="1"/>
  <c r="U65" i="6"/>
  <c r="U67" i="6" s="1"/>
  <c r="D30" i="7"/>
  <c r="D32" i="7" s="1"/>
  <c r="L30" i="7"/>
  <c r="L32" i="7" s="1"/>
  <c r="T30" i="7"/>
  <c r="T32" i="7" s="1"/>
  <c r="AB30" i="7"/>
  <c r="AB32" i="7" s="1"/>
  <c r="AD55" i="7"/>
  <c r="D71" i="7"/>
  <c r="H71" i="7"/>
  <c r="L71" i="7"/>
  <c r="P71" i="7"/>
  <c r="T71" i="7"/>
  <c r="X71" i="7"/>
  <c r="AB71" i="7"/>
  <c r="AE64" i="7"/>
  <c r="AE65" i="7" s="1"/>
  <c r="AE19" i="8"/>
  <c r="AD55" i="8"/>
  <c r="H65" i="8"/>
  <c r="H67" i="8" s="1"/>
  <c r="P65" i="8"/>
  <c r="P67" i="8" s="1"/>
  <c r="X65" i="8"/>
  <c r="X67" i="8" s="1"/>
  <c r="AE10" i="9"/>
  <c r="I65" i="9"/>
  <c r="I67" i="9" s="1"/>
  <c r="Q65" i="9"/>
  <c r="Q67" i="9" s="1"/>
  <c r="Y65" i="9"/>
  <c r="Y67" i="9" s="1"/>
  <c r="V45" i="1"/>
  <c r="V41" i="1"/>
  <c r="V46" i="1"/>
  <c r="V42" i="1"/>
  <c r="V43" i="1"/>
  <c r="V44" i="1"/>
  <c r="V39" i="1"/>
  <c r="V38" i="1"/>
  <c r="AE29" i="1"/>
  <c r="F82" i="2"/>
  <c r="F80" i="2"/>
  <c r="F77" i="2"/>
  <c r="F78" i="2"/>
  <c r="F79" i="2"/>
  <c r="F74" i="2"/>
  <c r="F81" i="2"/>
  <c r="F75" i="2"/>
  <c r="J82" i="2"/>
  <c r="J80" i="2"/>
  <c r="J79" i="2"/>
  <c r="J77" i="2"/>
  <c r="J81" i="2"/>
  <c r="J78" i="2"/>
  <c r="J74" i="2"/>
  <c r="J75" i="2"/>
  <c r="N81" i="2"/>
  <c r="N82" i="2"/>
  <c r="N80" i="2"/>
  <c r="N77" i="2"/>
  <c r="N78" i="2"/>
  <c r="N79" i="2"/>
  <c r="N74" i="2"/>
  <c r="N75" i="2"/>
  <c r="R81" i="2"/>
  <c r="R82" i="2"/>
  <c r="R78" i="2"/>
  <c r="R80" i="2"/>
  <c r="R79" i="2"/>
  <c r="R77" i="2"/>
  <c r="R74" i="2"/>
  <c r="R75" i="2"/>
  <c r="V81" i="2"/>
  <c r="V82" i="2"/>
  <c r="V78" i="2"/>
  <c r="V80" i="2"/>
  <c r="V77" i="2"/>
  <c r="V79" i="2"/>
  <c r="V74" i="2"/>
  <c r="V75" i="2"/>
  <c r="Z81" i="2"/>
  <c r="Z82" i="2"/>
  <c r="Z78" i="2"/>
  <c r="Z80" i="2"/>
  <c r="Z79" i="2"/>
  <c r="Z77" i="2"/>
  <c r="Z74" i="2"/>
  <c r="Z75" i="2"/>
  <c r="R46" i="1"/>
  <c r="R39" i="1"/>
  <c r="H43" i="1"/>
  <c r="H41" i="1"/>
  <c r="H44" i="1"/>
  <c r="H39" i="1"/>
  <c r="H45" i="1"/>
  <c r="H46" i="1"/>
  <c r="H42" i="1"/>
  <c r="C78" i="1"/>
  <c r="C73" i="1"/>
  <c r="C79" i="1"/>
  <c r="C75" i="1"/>
  <c r="C80" i="1"/>
  <c r="C76" i="1"/>
  <c r="C71" i="1"/>
  <c r="C77" i="1"/>
  <c r="K78" i="1"/>
  <c r="K75" i="1"/>
  <c r="K80" i="1"/>
  <c r="K77" i="1"/>
  <c r="S78" i="1"/>
  <c r="S73" i="1"/>
  <c r="S79" i="1"/>
  <c r="S75" i="1"/>
  <c r="S80" i="1"/>
  <c r="S76" i="1"/>
  <c r="S71" i="1"/>
  <c r="S77" i="1"/>
  <c r="AA78" i="1"/>
  <c r="AA75" i="1"/>
  <c r="AA80" i="1"/>
  <c r="AA77" i="1"/>
  <c r="N45" i="1"/>
  <c r="N42" i="1"/>
  <c r="N38" i="1"/>
  <c r="N43" i="1"/>
  <c r="AD21" i="1"/>
  <c r="G3" i="11" s="1"/>
  <c r="D43" i="1"/>
  <c r="D44" i="1"/>
  <c r="D39" i="1"/>
  <c r="D45" i="1"/>
  <c r="D41" i="1"/>
  <c r="D46" i="1"/>
  <c r="D42" i="1"/>
  <c r="D38" i="1"/>
  <c r="H38" i="1"/>
  <c r="G78" i="1"/>
  <c r="G80" i="1"/>
  <c r="G71" i="1"/>
  <c r="O73" i="1"/>
  <c r="O76" i="1"/>
  <c r="W73" i="1"/>
  <c r="W76" i="1"/>
  <c r="E44" i="1"/>
  <c r="E39" i="1"/>
  <c r="E45" i="1"/>
  <c r="E41" i="1"/>
  <c r="E43" i="1"/>
  <c r="E46" i="1"/>
  <c r="E42" i="1"/>
  <c r="I44" i="1"/>
  <c r="I39" i="1"/>
  <c r="I42" i="1"/>
  <c r="I45" i="1"/>
  <c r="I41" i="1"/>
  <c r="I46" i="1"/>
  <c r="I43" i="1"/>
  <c r="E38" i="1"/>
  <c r="I38" i="1"/>
  <c r="D80" i="1"/>
  <c r="H79" i="1"/>
  <c r="H77" i="1"/>
  <c r="L79" i="1"/>
  <c r="L75" i="1"/>
  <c r="L80" i="1"/>
  <c r="L76" i="1"/>
  <c r="L77" i="1"/>
  <c r="L72" i="1"/>
  <c r="L78" i="1"/>
  <c r="L73" i="1"/>
  <c r="P79" i="1"/>
  <c r="P76" i="1"/>
  <c r="P77" i="1"/>
  <c r="P73" i="1"/>
  <c r="T79" i="1"/>
  <c r="T77" i="1"/>
  <c r="X79" i="1"/>
  <c r="X77" i="1"/>
  <c r="AB79" i="1"/>
  <c r="AB75" i="1"/>
  <c r="AB80" i="1"/>
  <c r="AB76" i="1"/>
  <c r="AB77" i="1"/>
  <c r="AB72" i="1"/>
  <c r="AB78" i="1"/>
  <c r="AB73" i="1"/>
  <c r="C45" i="2"/>
  <c r="C40" i="2"/>
  <c r="C46" i="2"/>
  <c r="C42" i="2"/>
  <c r="C47" i="2"/>
  <c r="C43" i="2"/>
  <c r="C38" i="2"/>
  <c r="C44" i="2"/>
  <c r="G45" i="2"/>
  <c r="G40" i="2"/>
  <c r="G46" i="2"/>
  <c r="G42" i="2"/>
  <c r="G47" i="2"/>
  <c r="G43" i="2"/>
  <c r="G38" i="2"/>
  <c r="G44" i="2"/>
  <c r="K40" i="2"/>
  <c r="K46" i="2"/>
  <c r="K43" i="2"/>
  <c r="K38" i="2"/>
  <c r="S45" i="2"/>
  <c r="S40" i="2"/>
  <c r="S46" i="2"/>
  <c r="S42" i="2"/>
  <c r="S47" i="2"/>
  <c r="S43" i="2"/>
  <c r="S38" i="2"/>
  <c r="S44" i="2"/>
  <c r="W45" i="2"/>
  <c r="W40" i="2"/>
  <c r="W46" i="2"/>
  <c r="W42" i="2"/>
  <c r="W47" i="2"/>
  <c r="W43" i="2"/>
  <c r="W38" i="2"/>
  <c r="W44" i="2"/>
  <c r="AA45" i="2"/>
  <c r="AA42" i="2"/>
  <c r="AA47" i="2"/>
  <c r="AA44" i="2"/>
  <c r="Z45" i="1"/>
  <c r="Z41" i="1"/>
  <c r="Z43" i="1"/>
  <c r="Z38" i="1"/>
  <c r="Z46" i="1"/>
  <c r="Z42" i="1"/>
  <c r="Z44" i="1"/>
  <c r="Z39" i="1"/>
  <c r="AD21" i="2"/>
  <c r="G4" i="11" s="1"/>
  <c r="L46" i="2"/>
  <c r="L42" i="2"/>
  <c r="L47" i="2"/>
  <c r="L43" i="2"/>
  <c r="L44" i="2"/>
  <c r="L39" i="2"/>
  <c r="L45" i="2"/>
  <c r="L40" i="2"/>
  <c r="P43" i="2"/>
  <c r="P40" i="2"/>
  <c r="X42" i="2"/>
  <c r="X39" i="2"/>
  <c r="AB46" i="2"/>
  <c r="AB42" i="2"/>
  <c r="AB47" i="2"/>
  <c r="AB43" i="2"/>
  <c r="AB44" i="2"/>
  <c r="AB39" i="2"/>
  <c r="AB45" i="2"/>
  <c r="AB40" i="2"/>
  <c r="E81" i="2"/>
  <c r="E79" i="2"/>
  <c r="E75" i="2"/>
  <c r="E80" i="2"/>
  <c r="E77" i="2"/>
  <c r="E78" i="2"/>
  <c r="E73" i="2"/>
  <c r="E82" i="2"/>
  <c r="I81" i="2"/>
  <c r="M81" i="2"/>
  <c r="M80" i="2"/>
  <c r="Q81" i="2"/>
  <c r="Q79" i="2"/>
  <c r="Q82" i="2"/>
  <c r="Q75" i="2"/>
  <c r="Q77" i="2"/>
  <c r="Q78" i="2"/>
  <c r="Q73" i="2"/>
  <c r="Q80" i="2"/>
  <c r="U81" i="2"/>
  <c r="U79" i="2"/>
  <c r="U78" i="2"/>
  <c r="U75" i="2"/>
  <c r="U80" i="2"/>
  <c r="U77" i="2"/>
  <c r="U73" i="2"/>
  <c r="U82" i="2"/>
  <c r="Y81" i="2"/>
  <c r="Y79" i="2"/>
  <c r="Y75" i="2"/>
  <c r="Y77" i="2"/>
  <c r="Y82" i="2"/>
  <c r="Y78" i="2"/>
  <c r="Y73" i="2"/>
  <c r="Y80" i="2"/>
  <c r="L35" i="1"/>
  <c r="L37" i="1" s="1"/>
  <c r="AB35" i="1"/>
  <c r="AB38" i="1" s="1"/>
  <c r="C44" i="1"/>
  <c r="AD11" i="1"/>
  <c r="AD12" i="1" s="1"/>
  <c r="F3" i="11" s="1"/>
  <c r="D29" i="1"/>
  <c r="H29" i="1"/>
  <c r="L29" i="1"/>
  <c r="P29" i="1"/>
  <c r="T29" i="1"/>
  <c r="X29" i="1"/>
  <c r="AB29" i="1"/>
  <c r="F35" i="1"/>
  <c r="J35" i="1"/>
  <c r="J37" i="1" s="1"/>
  <c r="O35" i="1"/>
  <c r="S35" i="1"/>
  <c r="W35" i="1"/>
  <c r="W38" i="1" s="1"/>
  <c r="AA35" i="1"/>
  <c r="AA38" i="1" s="1"/>
  <c r="D37" i="1"/>
  <c r="H37" i="1"/>
  <c r="C41" i="1"/>
  <c r="C45" i="1"/>
  <c r="G45" i="1"/>
  <c r="AE52" i="1"/>
  <c r="C63" i="1"/>
  <c r="C65" i="1" s="1"/>
  <c r="G63" i="1"/>
  <c r="G65" i="1" s="1"/>
  <c r="K63" i="1"/>
  <c r="K65" i="1" s="1"/>
  <c r="O63" i="1"/>
  <c r="O65" i="1" s="1"/>
  <c r="S63" i="1"/>
  <c r="S65" i="1" s="1"/>
  <c r="W63" i="1"/>
  <c r="W65" i="1" s="1"/>
  <c r="AA63" i="1"/>
  <c r="AA65" i="1" s="1"/>
  <c r="E69" i="1"/>
  <c r="E72" i="1" s="1"/>
  <c r="I69" i="1"/>
  <c r="M69" i="1"/>
  <c r="Q69" i="1"/>
  <c r="Q72" i="1" s="1"/>
  <c r="U69" i="1"/>
  <c r="U72" i="1" s="1"/>
  <c r="Y69" i="1"/>
  <c r="F71" i="1"/>
  <c r="J71" i="1"/>
  <c r="N71" i="1"/>
  <c r="V71" i="1"/>
  <c r="Z71" i="1"/>
  <c r="C72" i="1"/>
  <c r="G72" i="1"/>
  <c r="K72" i="1"/>
  <c r="O72" i="1"/>
  <c r="S72" i="1"/>
  <c r="F76" i="1"/>
  <c r="J76" i="1"/>
  <c r="N76" i="1"/>
  <c r="V76" i="1"/>
  <c r="Z76" i="1"/>
  <c r="N80" i="1"/>
  <c r="R80" i="1"/>
  <c r="V80" i="1"/>
  <c r="AC11" i="2"/>
  <c r="AC12" i="2" s="1"/>
  <c r="B4" i="11" s="1"/>
  <c r="AE18" i="2"/>
  <c r="C30" i="2"/>
  <c r="C32" i="2" s="1"/>
  <c r="G30" i="2"/>
  <c r="G32" i="2" s="1"/>
  <c r="K30" i="2"/>
  <c r="K32" i="2" s="1"/>
  <c r="O30" i="2"/>
  <c r="O32" i="2" s="1"/>
  <c r="S30" i="2"/>
  <c r="S32" i="2" s="1"/>
  <c r="W30" i="2"/>
  <c r="W32" i="2" s="1"/>
  <c r="AA30" i="2"/>
  <c r="AA32" i="2" s="1"/>
  <c r="E36" i="2"/>
  <c r="I36" i="2"/>
  <c r="M36" i="2"/>
  <c r="Q36" i="2"/>
  <c r="U36" i="2"/>
  <c r="Y36" i="2"/>
  <c r="F38" i="2"/>
  <c r="J38" i="2"/>
  <c r="N38" i="2"/>
  <c r="R38" i="2"/>
  <c r="V38" i="2"/>
  <c r="Z38" i="2"/>
  <c r="C39" i="2"/>
  <c r="G39" i="2"/>
  <c r="S39" i="2"/>
  <c r="W39" i="2"/>
  <c r="AA39" i="2"/>
  <c r="F43" i="2"/>
  <c r="J43" i="2"/>
  <c r="N43" i="2"/>
  <c r="R43" i="2"/>
  <c r="V43" i="2"/>
  <c r="Z43" i="2"/>
  <c r="F47" i="2"/>
  <c r="J47" i="2"/>
  <c r="N47" i="2"/>
  <c r="R47" i="2"/>
  <c r="V47" i="2"/>
  <c r="Z47" i="2"/>
  <c r="AC55" i="2"/>
  <c r="E65" i="2"/>
  <c r="E67" i="2" s="1"/>
  <c r="I65" i="2"/>
  <c r="I67" i="2" s="1"/>
  <c r="M65" i="2"/>
  <c r="M67" i="2" s="1"/>
  <c r="Q65" i="2"/>
  <c r="Q67" i="2" s="1"/>
  <c r="U65" i="2"/>
  <c r="U67" i="2" s="1"/>
  <c r="Y65" i="2"/>
  <c r="Y67" i="2" s="1"/>
  <c r="C71" i="2"/>
  <c r="C74" i="2" s="1"/>
  <c r="G71" i="2"/>
  <c r="G74" i="2" s="1"/>
  <c r="K71" i="2"/>
  <c r="O71" i="2"/>
  <c r="O74" i="2" s="1"/>
  <c r="S71" i="2"/>
  <c r="S74" i="2" s="1"/>
  <c r="W71" i="2"/>
  <c r="W74" i="2" s="1"/>
  <c r="AA71" i="2"/>
  <c r="E74" i="2"/>
  <c r="I74" i="2"/>
  <c r="Q74" i="2"/>
  <c r="U74" i="2"/>
  <c r="Y74" i="2"/>
  <c r="F31" i="3"/>
  <c r="F30" i="3"/>
  <c r="J31" i="3"/>
  <c r="J30" i="3"/>
  <c r="N31" i="3"/>
  <c r="N30" i="3"/>
  <c r="R31" i="3"/>
  <c r="R30" i="3"/>
  <c r="V31" i="3"/>
  <c r="V30" i="3"/>
  <c r="Z31" i="3"/>
  <c r="Z30" i="3"/>
  <c r="I44" i="3"/>
  <c r="I45" i="3"/>
  <c r="I40" i="3"/>
  <c r="I46" i="3"/>
  <c r="I47" i="3"/>
  <c r="I43" i="3"/>
  <c r="Y44" i="3"/>
  <c r="Y45" i="3"/>
  <c r="Y40" i="3"/>
  <c r="Y46" i="3"/>
  <c r="Y47" i="3"/>
  <c r="Y43" i="3"/>
  <c r="Q67" i="3"/>
  <c r="Y67" i="3"/>
  <c r="P35" i="1"/>
  <c r="I37" i="1"/>
  <c r="C39" i="1"/>
  <c r="F75" i="1"/>
  <c r="J75" i="1"/>
  <c r="N75" i="1"/>
  <c r="V75" i="1"/>
  <c r="Z75" i="1"/>
  <c r="N79" i="1"/>
  <c r="R79" i="1"/>
  <c r="V79" i="1"/>
  <c r="AD11" i="2"/>
  <c r="AD12" i="2" s="1"/>
  <c r="F4" i="11" s="1"/>
  <c r="F42" i="2"/>
  <c r="J42" i="2"/>
  <c r="N42" i="2"/>
  <c r="R42" i="2"/>
  <c r="V42" i="2"/>
  <c r="Z42" i="2"/>
  <c r="F46" i="2"/>
  <c r="J46" i="2"/>
  <c r="N46" i="2"/>
  <c r="R46" i="2"/>
  <c r="V46" i="2"/>
  <c r="Z46" i="2"/>
  <c r="AD55" i="2"/>
  <c r="AD56" i="2" s="1"/>
  <c r="H4" i="11" s="1"/>
  <c r="AE64" i="2"/>
  <c r="AE66" i="2" s="1"/>
  <c r="D71" i="2"/>
  <c r="H71" i="2"/>
  <c r="L71" i="2"/>
  <c r="L73" i="2" s="1"/>
  <c r="P71" i="2"/>
  <c r="P73" i="2" s="1"/>
  <c r="T71" i="2"/>
  <c r="X71" i="2"/>
  <c r="AB71" i="2"/>
  <c r="AB73" i="2" s="1"/>
  <c r="F21" i="3"/>
  <c r="F36" i="3"/>
  <c r="J21" i="3"/>
  <c r="J36" i="3"/>
  <c r="N21" i="3"/>
  <c r="N36" i="3"/>
  <c r="R21" i="3"/>
  <c r="R36" i="3"/>
  <c r="R38" i="3" s="1"/>
  <c r="V21" i="3"/>
  <c r="V36" i="3"/>
  <c r="V38" i="3" s="1"/>
  <c r="Z21" i="3"/>
  <c r="Z36" i="3"/>
  <c r="Z39" i="3" s="1"/>
  <c r="G32" i="3"/>
  <c r="M44" i="3"/>
  <c r="M40" i="3"/>
  <c r="M47" i="3"/>
  <c r="AC20" i="1"/>
  <c r="T35" i="1"/>
  <c r="E37" i="1"/>
  <c r="D21" i="1"/>
  <c r="H21" i="1"/>
  <c r="C30" i="1"/>
  <c r="C31" i="1" s="1"/>
  <c r="G30" i="1"/>
  <c r="G31" i="1" s="1"/>
  <c r="K30" i="1"/>
  <c r="O30" i="1"/>
  <c r="O31" i="1" s="1"/>
  <c r="S30" i="1"/>
  <c r="S31" i="1" s="1"/>
  <c r="W30" i="1"/>
  <c r="W31" i="1" s="1"/>
  <c r="AA30" i="1"/>
  <c r="AA31" i="1" s="1"/>
  <c r="M35" i="1"/>
  <c r="Q35" i="1"/>
  <c r="U35" i="1"/>
  <c r="U37" i="1" s="1"/>
  <c r="Y35" i="1"/>
  <c r="Y38" i="1" s="1"/>
  <c r="V37" i="1"/>
  <c r="Z37" i="1"/>
  <c r="C43" i="1"/>
  <c r="C55" i="1"/>
  <c r="G55" i="1"/>
  <c r="K55" i="1"/>
  <c r="O55" i="1"/>
  <c r="S55" i="1"/>
  <c r="W55" i="1"/>
  <c r="AA55" i="1"/>
  <c r="E63" i="1"/>
  <c r="E65" i="1" s="1"/>
  <c r="I63" i="1"/>
  <c r="I65" i="1" s="1"/>
  <c r="M63" i="1"/>
  <c r="M65" i="1" s="1"/>
  <c r="Q63" i="1"/>
  <c r="Q65" i="1" s="1"/>
  <c r="U63" i="1"/>
  <c r="U65" i="1" s="1"/>
  <c r="Y63" i="1"/>
  <c r="Y65" i="1" s="1"/>
  <c r="F64" i="1"/>
  <c r="J64" i="1"/>
  <c r="J65" i="1" s="1"/>
  <c r="N64" i="1"/>
  <c r="R64" i="1"/>
  <c r="R65" i="1" s="1"/>
  <c r="V64" i="1"/>
  <c r="L71" i="1"/>
  <c r="P71" i="1"/>
  <c r="AB71" i="1"/>
  <c r="F73" i="1"/>
  <c r="J73" i="1"/>
  <c r="N73" i="1"/>
  <c r="V73" i="1"/>
  <c r="Z73" i="1"/>
  <c r="N78" i="1"/>
  <c r="R78" i="1"/>
  <c r="V78" i="1"/>
  <c r="AE9" i="2"/>
  <c r="C21" i="2"/>
  <c r="G21" i="2"/>
  <c r="K21" i="2"/>
  <c r="O21" i="2"/>
  <c r="S21" i="2"/>
  <c r="W21" i="2"/>
  <c r="AA21" i="2"/>
  <c r="E30" i="2"/>
  <c r="E32" i="2" s="1"/>
  <c r="I30" i="2"/>
  <c r="I32" i="2" s="1"/>
  <c r="M30" i="2"/>
  <c r="M32" i="2" s="1"/>
  <c r="Q30" i="2"/>
  <c r="Q32" i="2" s="1"/>
  <c r="U30" i="2"/>
  <c r="U32" i="2" s="1"/>
  <c r="Y30" i="2"/>
  <c r="Y32" i="2" s="1"/>
  <c r="L38" i="2"/>
  <c r="P38" i="2"/>
  <c r="AB38" i="2"/>
  <c r="F40" i="2"/>
  <c r="J40" i="2"/>
  <c r="N40" i="2"/>
  <c r="R40" i="2"/>
  <c r="V40" i="2"/>
  <c r="Z40" i="2"/>
  <c r="F45" i="2"/>
  <c r="J45" i="2"/>
  <c r="N45" i="2"/>
  <c r="R45" i="2"/>
  <c r="V45" i="2"/>
  <c r="Z45" i="2"/>
  <c r="AE53" i="2"/>
  <c r="E56" i="2"/>
  <c r="I56" i="2"/>
  <c r="M56" i="2"/>
  <c r="Q56" i="2"/>
  <c r="U56" i="2"/>
  <c r="Y56" i="2"/>
  <c r="C65" i="2"/>
  <c r="C67" i="2" s="1"/>
  <c r="G65" i="2"/>
  <c r="G67" i="2" s="1"/>
  <c r="K65" i="2"/>
  <c r="K67" i="2" s="1"/>
  <c r="O65" i="2"/>
  <c r="O67" i="2" s="1"/>
  <c r="S65" i="2"/>
  <c r="S67" i="2" s="1"/>
  <c r="W65" i="2"/>
  <c r="W67" i="2" s="1"/>
  <c r="AA65" i="2"/>
  <c r="AA67" i="2" s="1"/>
  <c r="F73" i="2"/>
  <c r="J73" i="2"/>
  <c r="N73" i="2"/>
  <c r="R73" i="2"/>
  <c r="V73" i="2"/>
  <c r="Z73" i="2"/>
  <c r="AD21" i="3"/>
  <c r="G5" i="11" s="1"/>
  <c r="C46" i="3"/>
  <c r="C42" i="3"/>
  <c r="C47" i="3"/>
  <c r="C43" i="3"/>
  <c r="C44" i="3"/>
  <c r="C45" i="3"/>
  <c r="C40" i="3"/>
  <c r="G46" i="3"/>
  <c r="G42" i="3"/>
  <c r="G47" i="3"/>
  <c r="G43" i="3"/>
  <c r="G44" i="3"/>
  <c r="G45" i="3"/>
  <c r="G40" i="3"/>
  <c r="K46" i="3"/>
  <c r="K44" i="3"/>
  <c r="O46" i="3"/>
  <c r="O42" i="3"/>
  <c r="O47" i="3"/>
  <c r="O43" i="3"/>
  <c r="O44" i="3"/>
  <c r="O45" i="3"/>
  <c r="O40" i="3"/>
  <c r="S46" i="3"/>
  <c r="S42" i="3"/>
  <c r="S47" i="3"/>
  <c r="S43" i="3"/>
  <c r="S44" i="3"/>
  <c r="S45" i="3"/>
  <c r="S40" i="3"/>
  <c r="W46" i="3"/>
  <c r="W42" i="3"/>
  <c r="W47" i="3"/>
  <c r="W43" i="3"/>
  <c r="W44" i="3"/>
  <c r="W45" i="3"/>
  <c r="W40" i="3"/>
  <c r="AA43" i="3"/>
  <c r="Q46" i="3"/>
  <c r="F38" i="3"/>
  <c r="D80" i="3"/>
  <c r="D75" i="3"/>
  <c r="D81" i="3"/>
  <c r="D77" i="3"/>
  <c r="D82" i="3"/>
  <c r="D78" i="3"/>
  <c r="D73" i="3"/>
  <c r="D79" i="3"/>
  <c r="H80" i="3"/>
  <c r="H75" i="3"/>
  <c r="H81" i="3"/>
  <c r="H77" i="3"/>
  <c r="H82" i="3"/>
  <c r="H78" i="3"/>
  <c r="H73" i="3"/>
  <c r="H79" i="3"/>
  <c r="L80" i="3"/>
  <c r="L75" i="3"/>
  <c r="L81" i="3"/>
  <c r="L77" i="3"/>
  <c r="L82" i="3"/>
  <c r="L78" i="3"/>
  <c r="L73" i="3"/>
  <c r="L79" i="3"/>
  <c r="P80" i="3"/>
  <c r="P75" i="3"/>
  <c r="P81" i="3"/>
  <c r="P77" i="3"/>
  <c r="P82" i="3"/>
  <c r="P78" i="3"/>
  <c r="P73" i="3"/>
  <c r="P79" i="3"/>
  <c r="T80" i="3"/>
  <c r="T75" i="3"/>
  <c r="T81" i="3"/>
  <c r="T77" i="3"/>
  <c r="T82" i="3"/>
  <c r="T78" i="3"/>
  <c r="T73" i="3"/>
  <c r="T79" i="3"/>
  <c r="X80" i="3"/>
  <c r="X75" i="3"/>
  <c r="X81" i="3"/>
  <c r="X77" i="3"/>
  <c r="X82" i="3"/>
  <c r="X78" i="3"/>
  <c r="X73" i="3"/>
  <c r="X79" i="3"/>
  <c r="AB80" i="3"/>
  <c r="AB75" i="3"/>
  <c r="AB81" i="3"/>
  <c r="AB77" i="3"/>
  <c r="AB82" i="3"/>
  <c r="AB78" i="3"/>
  <c r="AB73" i="3"/>
  <c r="AB79" i="3"/>
  <c r="E67" i="3"/>
  <c r="M67" i="3"/>
  <c r="U67" i="3"/>
  <c r="G44" i="4"/>
  <c r="G45" i="4"/>
  <c r="G40" i="4"/>
  <c r="G47" i="4"/>
  <c r="G43" i="4"/>
  <c r="G42" i="4"/>
  <c r="G46" i="4"/>
  <c r="K44" i="4"/>
  <c r="K45" i="4"/>
  <c r="K40" i="4"/>
  <c r="K47" i="4"/>
  <c r="K43" i="4"/>
  <c r="K42" i="4"/>
  <c r="K46" i="4"/>
  <c r="O44" i="4"/>
  <c r="O45" i="4"/>
  <c r="O40" i="4"/>
  <c r="O47" i="4"/>
  <c r="O43" i="4"/>
  <c r="O46" i="4"/>
  <c r="O42" i="4"/>
  <c r="S44" i="4"/>
  <c r="S45" i="4"/>
  <c r="S40" i="4"/>
  <c r="S47" i="4"/>
  <c r="S43" i="4"/>
  <c r="S42" i="4"/>
  <c r="S46" i="4"/>
  <c r="AA44" i="4"/>
  <c r="AA45" i="4"/>
  <c r="AA40" i="4"/>
  <c r="AA47" i="4"/>
  <c r="AA43" i="4"/>
  <c r="AA42" i="4"/>
  <c r="AA46" i="4"/>
  <c r="AE30" i="4"/>
  <c r="X35" i="1"/>
  <c r="X38" i="1" s="1"/>
  <c r="M37" i="1"/>
  <c r="G39" i="1"/>
  <c r="AE18" i="1"/>
  <c r="E21" i="1"/>
  <c r="I21" i="1"/>
  <c r="D30" i="1"/>
  <c r="H30" i="1"/>
  <c r="L30" i="1"/>
  <c r="P30" i="1"/>
  <c r="T30" i="1"/>
  <c r="X30" i="1"/>
  <c r="AB30" i="1"/>
  <c r="C42" i="1"/>
  <c r="G42" i="1"/>
  <c r="D55" i="1"/>
  <c r="H55" i="1"/>
  <c r="L55" i="1"/>
  <c r="P55" i="1"/>
  <c r="T55" i="1"/>
  <c r="X55" i="1"/>
  <c r="AB55" i="1"/>
  <c r="Z72" i="1"/>
  <c r="D21" i="2"/>
  <c r="H21" i="2"/>
  <c r="L21" i="2"/>
  <c r="P21" i="2"/>
  <c r="T21" i="2"/>
  <c r="X21" i="2"/>
  <c r="AB21" i="2"/>
  <c r="F39" i="2"/>
  <c r="J39" i="2"/>
  <c r="N39" i="2"/>
  <c r="R39" i="2"/>
  <c r="V39" i="2"/>
  <c r="Z39" i="2"/>
  <c r="F56" i="2"/>
  <c r="J56" i="2"/>
  <c r="N56" i="2"/>
  <c r="R56" i="2"/>
  <c r="V56" i="2"/>
  <c r="Z56" i="2"/>
  <c r="AC11" i="3"/>
  <c r="AC12" i="3" s="1"/>
  <c r="B5" i="11" s="1"/>
  <c r="C32" i="3"/>
  <c r="K32" i="3"/>
  <c r="S32" i="3"/>
  <c r="E44" i="3"/>
  <c r="E47" i="3"/>
  <c r="U45" i="3"/>
  <c r="U46" i="3"/>
  <c r="U43" i="3"/>
  <c r="J38" i="3"/>
  <c r="Z38" i="3"/>
  <c r="E81" i="3"/>
  <c r="E77" i="3"/>
  <c r="E82" i="3"/>
  <c r="E78" i="3"/>
  <c r="E79" i="3"/>
  <c r="E74" i="3"/>
  <c r="E80" i="3"/>
  <c r="E75" i="3"/>
  <c r="I81" i="3"/>
  <c r="I77" i="3"/>
  <c r="I82" i="3"/>
  <c r="I78" i="3"/>
  <c r="I79" i="3"/>
  <c r="I74" i="3"/>
  <c r="I80" i="3"/>
  <c r="I75" i="3"/>
  <c r="M81" i="3"/>
  <c r="M77" i="3"/>
  <c r="M82" i="3"/>
  <c r="M78" i="3"/>
  <c r="M79" i="3"/>
  <c r="M74" i="3"/>
  <c r="M80" i="3"/>
  <c r="M75" i="3"/>
  <c r="Q81" i="3"/>
  <c r="Q77" i="3"/>
  <c r="Q82" i="3"/>
  <c r="Q78" i="3"/>
  <c r="Q79" i="3"/>
  <c r="Q74" i="3"/>
  <c r="Q80" i="3"/>
  <c r="Q75" i="3"/>
  <c r="U81" i="3"/>
  <c r="U77" i="3"/>
  <c r="U82" i="3"/>
  <c r="U78" i="3"/>
  <c r="U79" i="3"/>
  <c r="U74" i="3"/>
  <c r="U80" i="3"/>
  <c r="U75" i="3"/>
  <c r="Y81" i="3"/>
  <c r="Y77" i="3"/>
  <c r="Y82" i="3"/>
  <c r="Y78" i="3"/>
  <c r="Y79" i="3"/>
  <c r="Y74" i="3"/>
  <c r="Y80" i="3"/>
  <c r="Y75" i="3"/>
  <c r="AE9" i="3"/>
  <c r="AC20" i="3"/>
  <c r="AC21" i="3" s="1"/>
  <c r="C5" i="11" s="1"/>
  <c r="C21" i="3"/>
  <c r="G21" i="3"/>
  <c r="K21" i="3"/>
  <c r="O21" i="3"/>
  <c r="S21" i="3"/>
  <c r="W21" i="3"/>
  <c r="AA21" i="3"/>
  <c r="AE29" i="3"/>
  <c r="AE31" i="3" s="1"/>
  <c r="D36" i="3"/>
  <c r="H36" i="3"/>
  <c r="H38" i="3" s="1"/>
  <c r="L36" i="3"/>
  <c r="L38" i="3" s="1"/>
  <c r="P36" i="3"/>
  <c r="T36" i="3"/>
  <c r="X36" i="3"/>
  <c r="X38" i="3" s="1"/>
  <c r="AB36" i="3"/>
  <c r="AB38" i="3" s="1"/>
  <c r="I38" i="3"/>
  <c r="M38" i="3"/>
  <c r="U38" i="3"/>
  <c r="Y38" i="3"/>
  <c r="F56" i="3"/>
  <c r="J56" i="3"/>
  <c r="N56" i="3"/>
  <c r="R56" i="3"/>
  <c r="V56" i="3"/>
  <c r="Z56" i="3"/>
  <c r="AD56" i="3"/>
  <c r="H5" i="11" s="1"/>
  <c r="D65" i="3"/>
  <c r="D67" i="3" s="1"/>
  <c r="H65" i="3"/>
  <c r="H67" i="3" s="1"/>
  <c r="L65" i="3"/>
  <c r="L67" i="3" s="1"/>
  <c r="P65" i="3"/>
  <c r="P67" i="3" s="1"/>
  <c r="T65" i="3"/>
  <c r="T67" i="3" s="1"/>
  <c r="X65" i="3"/>
  <c r="X67" i="3" s="1"/>
  <c r="AB65" i="3"/>
  <c r="AB67" i="3" s="1"/>
  <c r="F71" i="3"/>
  <c r="J71" i="3"/>
  <c r="N71" i="3"/>
  <c r="R71" i="3"/>
  <c r="V71" i="3"/>
  <c r="Z71" i="3"/>
  <c r="C73" i="3"/>
  <c r="G73" i="3"/>
  <c r="K73" i="3"/>
  <c r="O73" i="3"/>
  <c r="S73" i="3"/>
  <c r="W73" i="3"/>
  <c r="AA73" i="3"/>
  <c r="D74" i="3"/>
  <c r="H74" i="3"/>
  <c r="L74" i="3"/>
  <c r="P74" i="3"/>
  <c r="T74" i="3"/>
  <c r="X74" i="3"/>
  <c r="AB74" i="3"/>
  <c r="C78" i="3"/>
  <c r="G78" i="3"/>
  <c r="K78" i="3"/>
  <c r="O78" i="3"/>
  <c r="S78" i="3"/>
  <c r="W78" i="3"/>
  <c r="AA78" i="3"/>
  <c r="C82" i="3"/>
  <c r="G82" i="3"/>
  <c r="K82" i="3"/>
  <c r="O82" i="3"/>
  <c r="S82" i="3"/>
  <c r="W82" i="3"/>
  <c r="AA82" i="3"/>
  <c r="AD11" i="4"/>
  <c r="AD12" i="4" s="1"/>
  <c r="F6" i="11" s="1"/>
  <c r="H36" i="4"/>
  <c r="L36" i="4"/>
  <c r="L38" i="4" s="1"/>
  <c r="P36" i="4"/>
  <c r="P38" i="4" s="1"/>
  <c r="T36" i="4"/>
  <c r="T39" i="4" s="1"/>
  <c r="X36" i="4"/>
  <c r="X39" i="4" s="1"/>
  <c r="AB36" i="4"/>
  <c r="AB39" i="4" s="1"/>
  <c r="AD21" i="4"/>
  <c r="G6" i="11" s="1"/>
  <c r="G39" i="4"/>
  <c r="K39" i="4"/>
  <c r="O39" i="4"/>
  <c r="S39" i="4"/>
  <c r="AA39" i="4"/>
  <c r="E31" i="4"/>
  <c r="M31" i="4"/>
  <c r="V31" i="4"/>
  <c r="V32" i="4" s="1"/>
  <c r="AA31" i="4"/>
  <c r="AA32" i="4" s="1"/>
  <c r="D36" i="4"/>
  <c r="I74" i="4"/>
  <c r="Q74" i="4"/>
  <c r="Y74" i="4"/>
  <c r="C67" i="4"/>
  <c r="M79" i="4"/>
  <c r="M80" i="4"/>
  <c r="M75" i="4"/>
  <c r="M81" i="4"/>
  <c r="M77" i="4"/>
  <c r="M82" i="4"/>
  <c r="M78" i="4"/>
  <c r="F45" i="5"/>
  <c r="F40" i="5"/>
  <c r="F46" i="5"/>
  <c r="F42" i="5"/>
  <c r="F47" i="5"/>
  <c r="F43" i="5"/>
  <c r="F38" i="5"/>
  <c r="F44" i="5"/>
  <c r="J45" i="5"/>
  <c r="J40" i="5"/>
  <c r="J46" i="5"/>
  <c r="J42" i="5"/>
  <c r="J47" i="5"/>
  <c r="J43" i="5"/>
  <c r="J38" i="5"/>
  <c r="J44" i="5"/>
  <c r="N45" i="5"/>
  <c r="N40" i="5"/>
  <c r="N46" i="5"/>
  <c r="N42" i="5"/>
  <c r="N47" i="5"/>
  <c r="N43" i="5"/>
  <c r="N38" i="5"/>
  <c r="N44" i="5"/>
  <c r="R45" i="5"/>
  <c r="R47" i="5"/>
  <c r="V45" i="5"/>
  <c r="V40" i="5"/>
  <c r="V46" i="5"/>
  <c r="V42" i="5"/>
  <c r="V47" i="5"/>
  <c r="V43" i="5"/>
  <c r="V38" i="5"/>
  <c r="V44" i="5"/>
  <c r="Z45" i="5"/>
  <c r="Z40" i="5"/>
  <c r="Z46" i="5"/>
  <c r="Z42" i="5"/>
  <c r="Z47" i="5"/>
  <c r="Z43" i="5"/>
  <c r="Z38" i="5"/>
  <c r="Z44" i="5"/>
  <c r="S32" i="5"/>
  <c r="AC55" i="3"/>
  <c r="C77" i="3"/>
  <c r="G77" i="3"/>
  <c r="K77" i="3"/>
  <c r="O77" i="3"/>
  <c r="S77" i="3"/>
  <c r="W77" i="3"/>
  <c r="AA77" i="3"/>
  <c r="C81" i="3"/>
  <c r="G81" i="3"/>
  <c r="K81" i="3"/>
  <c r="O81" i="3"/>
  <c r="S81" i="3"/>
  <c r="W81" i="3"/>
  <c r="AA81" i="3"/>
  <c r="E36" i="4"/>
  <c r="E39" i="4" s="1"/>
  <c r="I36" i="4"/>
  <c r="I38" i="4" s="1"/>
  <c r="M36" i="4"/>
  <c r="M39" i="4" s="1"/>
  <c r="Q36" i="4"/>
  <c r="Q38" i="4" s="1"/>
  <c r="U36" i="4"/>
  <c r="U38" i="4" s="1"/>
  <c r="Y36" i="4"/>
  <c r="Y38" i="4" s="1"/>
  <c r="AC20" i="4"/>
  <c r="D39" i="4"/>
  <c r="T31" i="4"/>
  <c r="T32" i="4" s="1"/>
  <c r="X31" i="4"/>
  <c r="X32" i="4" s="1"/>
  <c r="AB31" i="4"/>
  <c r="AB32" i="4" s="1"/>
  <c r="E32" i="4"/>
  <c r="I32" i="4"/>
  <c r="M32" i="4"/>
  <c r="Q32" i="4"/>
  <c r="Y32" i="4"/>
  <c r="AE31" i="4"/>
  <c r="F36" i="4"/>
  <c r="F38" i="4" s="1"/>
  <c r="D38" i="4"/>
  <c r="AE55" i="4"/>
  <c r="C57" i="4" s="1"/>
  <c r="F66" i="4"/>
  <c r="F65" i="4"/>
  <c r="J66" i="4"/>
  <c r="J65" i="4"/>
  <c r="N66" i="4"/>
  <c r="N65" i="4"/>
  <c r="R66" i="4"/>
  <c r="R65" i="4"/>
  <c r="V66" i="4"/>
  <c r="V65" i="4"/>
  <c r="Z66" i="4"/>
  <c r="Z65" i="4"/>
  <c r="Q79" i="4"/>
  <c r="Q80" i="4"/>
  <c r="Q75" i="4"/>
  <c r="Q81" i="4"/>
  <c r="Q77" i="4"/>
  <c r="Q82" i="4"/>
  <c r="Q78" i="4"/>
  <c r="C42" i="5"/>
  <c r="C47" i="5"/>
  <c r="C39" i="5"/>
  <c r="C45" i="5"/>
  <c r="G42" i="5"/>
  <c r="G39" i="5"/>
  <c r="O46" i="5"/>
  <c r="O44" i="5"/>
  <c r="S46" i="5"/>
  <c r="S42" i="5"/>
  <c r="S47" i="5"/>
  <c r="S43" i="5"/>
  <c r="S44" i="5"/>
  <c r="S39" i="5"/>
  <c r="S45" i="5"/>
  <c r="S40" i="5"/>
  <c r="W42" i="5"/>
  <c r="W39" i="5"/>
  <c r="C79" i="5"/>
  <c r="C80" i="5"/>
  <c r="C75" i="5"/>
  <c r="C82" i="5"/>
  <c r="C78" i="5"/>
  <c r="C77" i="5"/>
  <c r="C81" i="5"/>
  <c r="K79" i="5"/>
  <c r="K80" i="5"/>
  <c r="K75" i="5"/>
  <c r="K82" i="5"/>
  <c r="K78" i="5"/>
  <c r="K77" i="5"/>
  <c r="K81" i="5"/>
  <c r="S80" i="5"/>
  <c r="S75" i="5"/>
  <c r="S77" i="5"/>
  <c r="S81" i="5"/>
  <c r="AE18" i="3"/>
  <c r="D30" i="3"/>
  <c r="D32" i="3" s="1"/>
  <c r="H30" i="3"/>
  <c r="H32" i="3" s="1"/>
  <c r="L30" i="3"/>
  <c r="L32" i="3" s="1"/>
  <c r="P30" i="3"/>
  <c r="P32" i="3" s="1"/>
  <c r="T30" i="3"/>
  <c r="T32" i="3" s="1"/>
  <c r="X30" i="3"/>
  <c r="X32" i="3" s="1"/>
  <c r="AB30" i="3"/>
  <c r="AB32" i="3" s="1"/>
  <c r="E31" i="3"/>
  <c r="I31" i="3"/>
  <c r="I32" i="3" s="1"/>
  <c r="M31" i="3"/>
  <c r="M32" i="3" s="1"/>
  <c r="Q31" i="3"/>
  <c r="Q32" i="3" s="1"/>
  <c r="U31" i="3"/>
  <c r="U32" i="3" s="1"/>
  <c r="Y31" i="3"/>
  <c r="Y32" i="3" s="1"/>
  <c r="C38" i="3"/>
  <c r="G38" i="3"/>
  <c r="O38" i="3"/>
  <c r="S38" i="3"/>
  <c r="W38" i="3"/>
  <c r="AA38" i="3"/>
  <c r="D56" i="3"/>
  <c r="H56" i="3"/>
  <c r="L56" i="3"/>
  <c r="P56" i="3"/>
  <c r="T56" i="3"/>
  <c r="X56" i="3"/>
  <c r="AB56" i="3"/>
  <c r="F65" i="3"/>
  <c r="F67" i="3" s="1"/>
  <c r="J65" i="3"/>
  <c r="J67" i="3" s="1"/>
  <c r="N65" i="3"/>
  <c r="N67" i="3" s="1"/>
  <c r="R65" i="3"/>
  <c r="R67" i="3" s="1"/>
  <c r="V65" i="3"/>
  <c r="V67" i="3" s="1"/>
  <c r="Z65" i="3"/>
  <c r="Z67" i="3" s="1"/>
  <c r="C66" i="3"/>
  <c r="C67" i="3" s="1"/>
  <c r="G66" i="3"/>
  <c r="G67" i="3" s="1"/>
  <c r="K66" i="3"/>
  <c r="O66" i="3"/>
  <c r="O67" i="3" s="1"/>
  <c r="S66" i="3"/>
  <c r="S67" i="3" s="1"/>
  <c r="W66" i="3"/>
  <c r="W67" i="3" s="1"/>
  <c r="AA66" i="3"/>
  <c r="AA67" i="3" s="1"/>
  <c r="E73" i="3"/>
  <c r="I73" i="3"/>
  <c r="M73" i="3"/>
  <c r="Q73" i="3"/>
  <c r="U73" i="3"/>
  <c r="Y73" i="3"/>
  <c r="C75" i="3"/>
  <c r="G75" i="3"/>
  <c r="K75" i="3"/>
  <c r="O75" i="3"/>
  <c r="S75" i="3"/>
  <c r="W75" i="3"/>
  <c r="AA75" i="3"/>
  <c r="C80" i="3"/>
  <c r="G80" i="3"/>
  <c r="K80" i="3"/>
  <c r="O80" i="3"/>
  <c r="S80" i="3"/>
  <c r="W80" i="3"/>
  <c r="AA80" i="3"/>
  <c r="N36" i="4"/>
  <c r="N39" i="4" s="1"/>
  <c r="R36" i="4"/>
  <c r="R38" i="4" s="1"/>
  <c r="V36" i="4"/>
  <c r="V38" i="4" s="1"/>
  <c r="Z36" i="4"/>
  <c r="Z38" i="4" s="1"/>
  <c r="H21" i="4"/>
  <c r="L21" i="4"/>
  <c r="P21" i="4"/>
  <c r="T21" i="4"/>
  <c r="X21" i="4"/>
  <c r="AB21" i="4"/>
  <c r="C31" i="4"/>
  <c r="C32" i="4" s="1"/>
  <c r="G31" i="4"/>
  <c r="G32" i="4" s="1"/>
  <c r="K31" i="4"/>
  <c r="K32" i="4" s="1"/>
  <c r="O31" i="4"/>
  <c r="O32" i="4" s="1"/>
  <c r="S31" i="4"/>
  <c r="S32" i="4" s="1"/>
  <c r="H38" i="4"/>
  <c r="X38" i="4"/>
  <c r="F71" i="4"/>
  <c r="J71" i="4"/>
  <c r="J74" i="4" s="1"/>
  <c r="N71" i="4"/>
  <c r="N74" i="4" s="1"/>
  <c r="R71" i="4"/>
  <c r="R74" i="4" s="1"/>
  <c r="V71" i="4"/>
  <c r="Z71" i="4"/>
  <c r="Z74" i="4" s="1"/>
  <c r="K67" i="4"/>
  <c r="AA67" i="4"/>
  <c r="E79" i="4"/>
  <c r="E75" i="4"/>
  <c r="E77" i="4"/>
  <c r="E78" i="4"/>
  <c r="U80" i="4"/>
  <c r="U81" i="4"/>
  <c r="U82" i="4"/>
  <c r="AD56" i="5"/>
  <c r="H7" i="11" s="1"/>
  <c r="AE53" i="3"/>
  <c r="E56" i="3"/>
  <c r="I56" i="3"/>
  <c r="M56" i="3"/>
  <c r="Q56" i="3"/>
  <c r="U56" i="3"/>
  <c r="Y56" i="3"/>
  <c r="AE18" i="4"/>
  <c r="G38" i="4"/>
  <c r="K38" i="4"/>
  <c r="O38" i="4"/>
  <c r="S38" i="4"/>
  <c r="AA38" i="4"/>
  <c r="E21" i="4"/>
  <c r="I21" i="4"/>
  <c r="M21" i="4"/>
  <c r="Q21" i="4"/>
  <c r="U21" i="4"/>
  <c r="Y21" i="4"/>
  <c r="V39" i="4"/>
  <c r="D31" i="4"/>
  <c r="D32" i="4" s="1"/>
  <c r="H31" i="4"/>
  <c r="H32" i="4" s="1"/>
  <c r="L31" i="4"/>
  <c r="L32" i="4" s="1"/>
  <c r="P31" i="4"/>
  <c r="P32" i="4" s="1"/>
  <c r="Z31" i="4"/>
  <c r="Z32" i="4" s="1"/>
  <c r="C36" i="4"/>
  <c r="J36" i="4"/>
  <c r="J38" i="4" s="1"/>
  <c r="W36" i="4"/>
  <c r="W38" i="4" s="1"/>
  <c r="AB38" i="4"/>
  <c r="C71" i="4"/>
  <c r="C73" i="4" s="1"/>
  <c r="C56" i="4"/>
  <c r="G71" i="4"/>
  <c r="G73" i="4" s="1"/>
  <c r="G56" i="4"/>
  <c r="K71" i="4"/>
  <c r="K56" i="4"/>
  <c r="O71" i="4"/>
  <c r="O56" i="4"/>
  <c r="S71" i="4"/>
  <c r="S73" i="4" s="1"/>
  <c r="S56" i="4"/>
  <c r="W71" i="4"/>
  <c r="W73" i="4" s="1"/>
  <c r="W56" i="4"/>
  <c r="AA71" i="4"/>
  <c r="AA56" i="4"/>
  <c r="W57" i="4"/>
  <c r="I79" i="4"/>
  <c r="I80" i="4"/>
  <c r="I75" i="4"/>
  <c r="I81" i="4"/>
  <c r="I77" i="4"/>
  <c r="I82" i="4"/>
  <c r="I78" i="4"/>
  <c r="Y79" i="4"/>
  <c r="Y80" i="4"/>
  <c r="Y75" i="4"/>
  <c r="Y81" i="4"/>
  <c r="Y77" i="4"/>
  <c r="Y82" i="4"/>
  <c r="Y78" i="4"/>
  <c r="AD55" i="4"/>
  <c r="D56" i="4"/>
  <c r="H56" i="4"/>
  <c r="L56" i="4"/>
  <c r="P56" i="4"/>
  <c r="T56" i="4"/>
  <c r="X56" i="4"/>
  <c r="AB56" i="4"/>
  <c r="J57" i="4"/>
  <c r="R57" i="4"/>
  <c r="Z57" i="4"/>
  <c r="AE64" i="4"/>
  <c r="AE66" i="4" s="1"/>
  <c r="D71" i="4"/>
  <c r="D74" i="4" s="1"/>
  <c r="H71" i="4"/>
  <c r="H74" i="4" s="1"/>
  <c r="L71" i="4"/>
  <c r="L74" i="4" s="1"/>
  <c r="P71" i="4"/>
  <c r="P74" i="4" s="1"/>
  <c r="T71" i="4"/>
  <c r="T74" i="4" s="1"/>
  <c r="X71" i="4"/>
  <c r="X74" i="4" s="1"/>
  <c r="AB71" i="4"/>
  <c r="AB74" i="4" s="1"/>
  <c r="I73" i="4"/>
  <c r="M73" i="4"/>
  <c r="Q73" i="4"/>
  <c r="Y73" i="4"/>
  <c r="AD20" i="5"/>
  <c r="D21" i="5"/>
  <c r="H21" i="5"/>
  <c r="L21" i="5"/>
  <c r="P21" i="5"/>
  <c r="T21" i="5"/>
  <c r="X21" i="5"/>
  <c r="AB21" i="5"/>
  <c r="AE29" i="5"/>
  <c r="AE31" i="5" s="1"/>
  <c r="F30" i="5"/>
  <c r="F32" i="5" s="1"/>
  <c r="J30" i="5"/>
  <c r="J32" i="5" s="1"/>
  <c r="N30" i="5"/>
  <c r="N32" i="5" s="1"/>
  <c r="R30" i="5"/>
  <c r="R32" i="5" s="1"/>
  <c r="V30" i="5"/>
  <c r="V32" i="5" s="1"/>
  <c r="Z30" i="5"/>
  <c r="Z32" i="5" s="1"/>
  <c r="D36" i="5"/>
  <c r="D39" i="5" s="1"/>
  <c r="H36" i="5"/>
  <c r="H39" i="5" s="1"/>
  <c r="L36" i="5"/>
  <c r="L39" i="5" s="1"/>
  <c r="P36" i="5"/>
  <c r="P39" i="5" s="1"/>
  <c r="T36" i="5"/>
  <c r="T39" i="5" s="1"/>
  <c r="X36" i="5"/>
  <c r="X39" i="5" s="1"/>
  <c r="AB36" i="5"/>
  <c r="AB39" i="5" s="1"/>
  <c r="M38" i="5"/>
  <c r="Q38" i="5"/>
  <c r="U38" i="5"/>
  <c r="F39" i="5"/>
  <c r="J39" i="5"/>
  <c r="N39" i="5"/>
  <c r="R39" i="5"/>
  <c r="V39" i="5"/>
  <c r="Z39" i="5"/>
  <c r="M43" i="5"/>
  <c r="Q43" i="5"/>
  <c r="U43" i="5"/>
  <c r="M47" i="5"/>
  <c r="Q47" i="5"/>
  <c r="U47" i="5"/>
  <c r="D80" i="5"/>
  <c r="D75" i="5"/>
  <c r="D81" i="5"/>
  <c r="D77" i="5"/>
  <c r="D79" i="5"/>
  <c r="H71" i="5"/>
  <c r="H73" i="5" s="1"/>
  <c r="L71" i="5"/>
  <c r="L74" i="5" s="1"/>
  <c r="P71" i="5"/>
  <c r="P73" i="5" s="1"/>
  <c r="T71" i="5"/>
  <c r="X71" i="5"/>
  <c r="X73" i="5" s="1"/>
  <c r="AB71" i="5"/>
  <c r="AB74" i="5" s="1"/>
  <c r="J56" i="5"/>
  <c r="P56" i="5"/>
  <c r="X56" i="5"/>
  <c r="D45" i="6"/>
  <c r="D40" i="6"/>
  <c r="D46" i="6"/>
  <c r="D42" i="6"/>
  <c r="D47" i="6"/>
  <c r="D43" i="6"/>
  <c r="D38" i="6"/>
  <c r="D44" i="6"/>
  <c r="H45" i="6"/>
  <c r="H40" i="6"/>
  <c r="H46" i="6"/>
  <c r="H42" i="6"/>
  <c r="H47" i="6"/>
  <c r="H43" i="6"/>
  <c r="H38" i="6"/>
  <c r="H44" i="6"/>
  <c r="L45" i="6"/>
  <c r="L40" i="6"/>
  <c r="L46" i="6"/>
  <c r="L42" i="6"/>
  <c r="L47" i="6"/>
  <c r="L43" i="6"/>
  <c r="L38" i="6"/>
  <c r="L44" i="6"/>
  <c r="P45" i="6"/>
  <c r="P40" i="6"/>
  <c r="P46" i="6"/>
  <c r="P42" i="6"/>
  <c r="P47" i="6"/>
  <c r="P43" i="6"/>
  <c r="P38" i="6"/>
  <c r="P44" i="6"/>
  <c r="T45" i="6"/>
  <c r="T40" i="6"/>
  <c r="T46" i="6"/>
  <c r="T42" i="6"/>
  <c r="T47" i="6"/>
  <c r="T43" i="6"/>
  <c r="T38" i="6"/>
  <c r="T44" i="6"/>
  <c r="X45" i="6"/>
  <c r="X40" i="6"/>
  <c r="X46" i="6"/>
  <c r="X42" i="6"/>
  <c r="X47" i="6"/>
  <c r="X43" i="6"/>
  <c r="X38" i="6"/>
  <c r="X44" i="6"/>
  <c r="AB45" i="6"/>
  <c r="AB40" i="6"/>
  <c r="AB46" i="6"/>
  <c r="AB42" i="6"/>
  <c r="AB47" i="6"/>
  <c r="AB43" i="6"/>
  <c r="AB38" i="6"/>
  <c r="AB44" i="6"/>
  <c r="E32" i="6"/>
  <c r="M32" i="6"/>
  <c r="U32" i="6"/>
  <c r="AE65" i="6"/>
  <c r="G67" i="6"/>
  <c r="O67" i="6"/>
  <c r="W67" i="6"/>
  <c r="AC11" i="5"/>
  <c r="AC12" i="5" s="1"/>
  <c r="B7" i="11" s="1"/>
  <c r="AE20" i="5"/>
  <c r="E22" i="5" s="1"/>
  <c r="M42" i="5"/>
  <c r="Q42" i="5"/>
  <c r="U42" i="5"/>
  <c r="M46" i="5"/>
  <c r="Q46" i="5"/>
  <c r="U46" i="5"/>
  <c r="E71" i="5"/>
  <c r="E73" i="5" s="1"/>
  <c r="I71" i="5"/>
  <c r="I73" i="5" s="1"/>
  <c r="M71" i="5"/>
  <c r="M73" i="5" s="1"/>
  <c r="Q71" i="5"/>
  <c r="Q73" i="5" s="1"/>
  <c r="Q56" i="5"/>
  <c r="U71" i="5"/>
  <c r="U73" i="5" s="1"/>
  <c r="U56" i="5"/>
  <c r="Y71" i="5"/>
  <c r="Y73" i="5" s="1"/>
  <c r="Y56" i="5"/>
  <c r="AC55" i="5"/>
  <c r="F65" i="5"/>
  <c r="J65" i="5"/>
  <c r="N65" i="5"/>
  <c r="N67" i="5" s="1"/>
  <c r="R65" i="5"/>
  <c r="V65" i="5"/>
  <c r="Z65" i="5"/>
  <c r="R66" i="5"/>
  <c r="G75" i="5"/>
  <c r="W79" i="5"/>
  <c r="W80" i="5"/>
  <c r="W75" i="5"/>
  <c r="W82" i="5"/>
  <c r="W78" i="5"/>
  <c r="E46" i="6"/>
  <c r="E42" i="6"/>
  <c r="E47" i="6"/>
  <c r="E43" i="6"/>
  <c r="E44" i="6"/>
  <c r="E39" i="6"/>
  <c r="E45" i="6"/>
  <c r="E40" i="6"/>
  <c r="I46" i="6"/>
  <c r="I42" i="6"/>
  <c r="I47" i="6"/>
  <c r="I43" i="6"/>
  <c r="I44" i="6"/>
  <c r="I39" i="6"/>
  <c r="I45" i="6"/>
  <c r="I40" i="6"/>
  <c r="M46" i="6"/>
  <c r="M42" i="6"/>
  <c r="M47" i="6"/>
  <c r="M43" i="6"/>
  <c r="M44" i="6"/>
  <c r="M39" i="6"/>
  <c r="M45" i="6"/>
  <c r="M40" i="6"/>
  <c r="Q46" i="6"/>
  <c r="Q42" i="6"/>
  <c r="Q47" i="6"/>
  <c r="Q43" i="6"/>
  <c r="Q44" i="6"/>
  <c r="Q39" i="6"/>
  <c r="Q45" i="6"/>
  <c r="Q40" i="6"/>
  <c r="U46" i="6"/>
  <c r="U42" i="6"/>
  <c r="U47" i="6"/>
  <c r="U43" i="6"/>
  <c r="U44" i="6"/>
  <c r="U39" i="6"/>
  <c r="U45" i="6"/>
  <c r="U40" i="6"/>
  <c r="Y46" i="6"/>
  <c r="Y42" i="6"/>
  <c r="Y47" i="6"/>
  <c r="Y43" i="6"/>
  <c r="Y44" i="6"/>
  <c r="Y39" i="6"/>
  <c r="Y45" i="6"/>
  <c r="Y40" i="6"/>
  <c r="F56" i="4"/>
  <c r="J56" i="4"/>
  <c r="N56" i="4"/>
  <c r="R56" i="4"/>
  <c r="V56" i="4"/>
  <c r="Z56" i="4"/>
  <c r="D57" i="4"/>
  <c r="L57" i="4"/>
  <c r="T57" i="4"/>
  <c r="AB57" i="4"/>
  <c r="D65" i="4"/>
  <c r="D67" i="4" s="1"/>
  <c r="H65" i="4"/>
  <c r="H67" i="4" s="1"/>
  <c r="L65" i="4"/>
  <c r="L67" i="4" s="1"/>
  <c r="P65" i="4"/>
  <c r="P67" i="4" s="1"/>
  <c r="T65" i="4"/>
  <c r="T67" i="4" s="1"/>
  <c r="X65" i="4"/>
  <c r="X67" i="4" s="1"/>
  <c r="AB65" i="4"/>
  <c r="AB67" i="4" s="1"/>
  <c r="E66" i="4"/>
  <c r="I66" i="4"/>
  <c r="M66" i="4"/>
  <c r="Q66" i="4"/>
  <c r="U66" i="4"/>
  <c r="Y66" i="4"/>
  <c r="F21" i="5"/>
  <c r="J21" i="5"/>
  <c r="N21" i="5"/>
  <c r="R21" i="5"/>
  <c r="V21" i="5"/>
  <c r="Z21" i="5"/>
  <c r="D30" i="5"/>
  <c r="D32" i="5" s="1"/>
  <c r="H30" i="5"/>
  <c r="H32" i="5" s="1"/>
  <c r="L30" i="5"/>
  <c r="L32" i="5" s="1"/>
  <c r="P30" i="5"/>
  <c r="P32" i="5" s="1"/>
  <c r="T30" i="5"/>
  <c r="T32" i="5" s="1"/>
  <c r="X30" i="5"/>
  <c r="X32" i="5" s="1"/>
  <c r="AB30" i="5"/>
  <c r="AB32" i="5" s="1"/>
  <c r="E31" i="5"/>
  <c r="I31" i="5"/>
  <c r="M31" i="5"/>
  <c r="Q31" i="5"/>
  <c r="U31" i="5"/>
  <c r="Y31" i="5"/>
  <c r="O38" i="5"/>
  <c r="S38" i="5"/>
  <c r="AA38" i="5"/>
  <c r="M40" i="5"/>
  <c r="Q40" i="5"/>
  <c r="U40" i="5"/>
  <c r="M45" i="5"/>
  <c r="Q45" i="5"/>
  <c r="U45" i="5"/>
  <c r="F71" i="5"/>
  <c r="J71" i="5"/>
  <c r="J73" i="5" s="1"/>
  <c r="N71" i="5"/>
  <c r="R71" i="5"/>
  <c r="V71" i="5"/>
  <c r="Z71" i="5"/>
  <c r="Z73" i="5" s="1"/>
  <c r="D56" i="5"/>
  <c r="H56" i="5"/>
  <c r="M56" i="5"/>
  <c r="T56" i="5"/>
  <c r="AB56" i="5"/>
  <c r="C74" i="5"/>
  <c r="K74" i="5"/>
  <c r="S74" i="5"/>
  <c r="W74" i="5"/>
  <c r="F66" i="5"/>
  <c r="V66" i="5"/>
  <c r="D78" i="5"/>
  <c r="I32" i="6"/>
  <c r="Q32" i="6"/>
  <c r="Y32" i="6"/>
  <c r="AC56" i="6"/>
  <c r="D8" i="11" s="1"/>
  <c r="F82" i="6"/>
  <c r="F80" i="6"/>
  <c r="F75" i="6"/>
  <c r="F77" i="6"/>
  <c r="F81" i="6"/>
  <c r="F78" i="6"/>
  <c r="F73" i="6"/>
  <c r="F79" i="6"/>
  <c r="J82" i="6"/>
  <c r="J80" i="6"/>
  <c r="J81" i="6"/>
  <c r="J75" i="6"/>
  <c r="J77" i="6"/>
  <c r="J78" i="6"/>
  <c r="J73" i="6"/>
  <c r="J79" i="6"/>
  <c r="N82" i="6"/>
  <c r="N80" i="6"/>
  <c r="N75" i="6"/>
  <c r="N77" i="6"/>
  <c r="N81" i="6"/>
  <c r="N78" i="6"/>
  <c r="N73" i="6"/>
  <c r="N79" i="6"/>
  <c r="R82" i="6"/>
  <c r="R80" i="6"/>
  <c r="R81" i="6"/>
  <c r="R75" i="6"/>
  <c r="R77" i="6"/>
  <c r="R78" i="6"/>
  <c r="R73" i="6"/>
  <c r="R79" i="6"/>
  <c r="V82" i="6"/>
  <c r="V80" i="6"/>
  <c r="V75" i="6"/>
  <c r="V77" i="6"/>
  <c r="V81" i="6"/>
  <c r="V78" i="6"/>
  <c r="V73" i="6"/>
  <c r="V79" i="6"/>
  <c r="Z82" i="6"/>
  <c r="Z80" i="6"/>
  <c r="Z81" i="6"/>
  <c r="Z75" i="6"/>
  <c r="Z77" i="6"/>
  <c r="Z78" i="6"/>
  <c r="Z73" i="6"/>
  <c r="Z79" i="6"/>
  <c r="K67" i="6"/>
  <c r="AA67" i="6"/>
  <c r="E65" i="4"/>
  <c r="I65" i="4"/>
  <c r="M65" i="4"/>
  <c r="Q65" i="4"/>
  <c r="Q67" i="4" s="1"/>
  <c r="U65" i="4"/>
  <c r="Y65" i="4"/>
  <c r="AE9" i="5"/>
  <c r="C21" i="5"/>
  <c r="G21" i="5"/>
  <c r="K21" i="5"/>
  <c r="O21" i="5"/>
  <c r="S21" i="5"/>
  <c r="W21" i="5"/>
  <c r="AA21" i="5"/>
  <c r="E30" i="5"/>
  <c r="I30" i="5"/>
  <c r="M30" i="5"/>
  <c r="Q30" i="5"/>
  <c r="U30" i="5"/>
  <c r="Y30" i="5"/>
  <c r="AE53" i="5"/>
  <c r="C73" i="5"/>
  <c r="K56" i="5"/>
  <c r="K73" i="5"/>
  <c r="O56" i="5"/>
  <c r="S56" i="5"/>
  <c r="S73" i="5"/>
  <c r="W56" i="5"/>
  <c r="W73" i="5"/>
  <c r="AA56" i="5"/>
  <c r="AA73" i="5"/>
  <c r="E56" i="5"/>
  <c r="I56" i="5"/>
  <c r="AE64" i="5"/>
  <c r="AE66" i="5" s="1"/>
  <c r="D66" i="5"/>
  <c r="D74" i="5"/>
  <c r="D65" i="5"/>
  <c r="H66" i="5"/>
  <c r="H65" i="5"/>
  <c r="L66" i="5"/>
  <c r="L65" i="5"/>
  <c r="P66" i="5"/>
  <c r="P74" i="5"/>
  <c r="P65" i="5"/>
  <c r="T66" i="5"/>
  <c r="T65" i="5"/>
  <c r="X66" i="5"/>
  <c r="X65" i="5"/>
  <c r="AB66" i="5"/>
  <c r="AB65" i="5"/>
  <c r="J66" i="5"/>
  <c r="Z66" i="5"/>
  <c r="O71" i="5"/>
  <c r="O73" i="5" s="1"/>
  <c r="D73" i="5"/>
  <c r="G81" i="5"/>
  <c r="W81" i="5"/>
  <c r="C81" i="6"/>
  <c r="C80" i="6"/>
  <c r="C82" i="6"/>
  <c r="C74" i="6"/>
  <c r="G81" i="6"/>
  <c r="G82" i="6"/>
  <c r="G77" i="6"/>
  <c r="G78" i="6"/>
  <c r="G79" i="6"/>
  <c r="G74" i="6"/>
  <c r="G80" i="6"/>
  <c r="G75" i="6"/>
  <c r="K81" i="6"/>
  <c r="K77" i="6"/>
  <c r="K80" i="6"/>
  <c r="K78" i="6"/>
  <c r="K82" i="6"/>
  <c r="K79" i="6"/>
  <c r="K74" i="6"/>
  <c r="K75" i="6"/>
  <c r="O81" i="6"/>
  <c r="O82" i="6"/>
  <c r="O77" i="6"/>
  <c r="O78" i="6"/>
  <c r="O79" i="6"/>
  <c r="O74" i="6"/>
  <c r="O80" i="6"/>
  <c r="O75" i="6"/>
  <c r="S81" i="6"/>
  <c r="S80" i="6"/>
  <c r="S82" i="6"/>
  <c r="S74" i="6"/>
  <c r="W81" i="6"/>
  <c r="W82" i="6"/>
  <c r="W77" i="6"/>
  <c r="W78" i="6"/>
  <c r="W79" i="6"/>
  <c r="W74" i="6"/>
  <c r="W80" i="6"/>
  <c r="W75" i="6"/>
  <c r="AA79" i="6"/>
  <c r="AA81" i="6"/>
  <c r="AA77" i="6"/>
  <c r="AA80" i="6"/>
  <c r="AA78" i="6"/>
  <c r="AA82" i="6"/>
  <c r="AA74" i="6"/>
  <c r="AA75" i="6"/>
  <c r="AD11" i="6"/>
  <c r="AD12" i="6" s="1"/>
  <c r="F8" i="11" s="1"/>
  <c r="F21" i="6"/>
  <c r="J21" i="6"/>
  <c r="N21" i="6"/>
  <c r="R21" i="6"/>
  <c r="V21" i="6"/>
  <c r="Z21" i="6"/>
  <c r="AD21" i="6"/>
  <c r="G8" i="11" s="1"/>
  <c r="D30" i="6"/>
  <c r="D32" i="6" s="1"/>
  <c r="H30" i="6"/>
  <c r="H32" i="6" s="1"/>
  <c r="L30" i="6"/>
  <c r="L32" i="6" s="1"/>
  <c r="P30" i="6"/>
  <c r="P32" i="6" s="1"/>
  <c r="T30" i="6"/>
  <c r="T32" i="6" s="1"/>
  <c r="X30" i="6"/>
  <c r="X32" i="6" s="1"/>
  <c r="AB30" i="6"/>
  <c r="AB32" i="6" s="1"/>
  <c r="AE31" i="6"/>
  <c r="F36" i="6"/>
  <c r="F39" i="6" s="1"/>
  <c r="J36" i="6"/>
  <c r="J39" i="6" s="1"/>
  <c r="N36" i="6"/>
  <c r="R36" i="6"/>
  <c r="R39" i="6" s="1"/>
  <c r="V36" i="6"/>
  <c r="V39" i="6" s="1"/>
  <c r="Z36" i="6"/>
  <c r="Z39" i="6" s="1"/>
  <c r="G38" i="6"/>
  <c r="K38" i="6"/>
  <c r="O38" i="6"/>
  <c r="S38" i="6"/>
  <c r="W38" i="6"/>
  <c r="AA38" i="6"/>
  <c r="D39" i="6"/>
  <c r="H39" i="6"/>
  <c r="L39" i="6"/>
  <c r="P39" i="6"/>
  <c r="T39" i="6"/>
  <c r="X39" i="6"/>
  <c r="AB39" i="6"/>
  <c r="C43" i="6"/>
  <c r="G43" i="6"/>
  <c r="K43" i="6"/>
  <c r="O43" i="6"/>
  <c r="S43" i="6"/>
  <c r="W43" i="6"/>
  <c r="AA43" i="6"/>
  <c r="C47" i="6"/>
  <c r="G47" i="6"/>
  <c r="K47" i="6"/>
  <c r="O47" i="6"/>
  <c r="S47" i="6"/>
  <c r="W47" i="6"/>
  <c r="AA47" i="6"/>
  <c r="AD55" i="6"/>
  <c r="AD56" i="6" s="1"/>
  <c r="H8" i="11" s="1"/>
  <c r="D56" i="6"/>
  <c r="H56" i="6"/>
  <c r="L56" i="6"/>
  <c r="P56" i="6"/>
  <c r="T56" i="6"/>
  <c r="X56" i="6"/>
  <c r="AB56" i="6"/>
  <c r="F65" i="6"/>
  <c r="F67" i="6" s="1"/>
  <c r="J65" i="6"/>
  <c r="J67" i="6" s="1"/>
  <c r="N65" i="6"/>
  <c r="N67" i="6" s="1"/>
  <c r="R65" i="6"/>
  <c r="R67" i="6" s="1"/>
  <c r="V65" i="6"/>
  <c r="V67" i="6" s="1"/>
  <c r="Z65" i="6"/>
  <c r="Z67" i="6" s="1"/>
  <c r="D71" i="6"/>
  <c r="D74" i="6" s="1"/>
  <c r="H71" i="6"/>
  <c r="H74" i="6" s="1"/>
  <c r="L71" i="6"/>
  <c r="P71" i="6"/>
  <c r="T71" i="6"/>
  <c r="T74" i="6" s="1"/>
  <c r="X71" i="6"/>
  <c r="X74" i="6" s="1"/>
  <c r="AB71" i="6"/>
  <c r="F74" i="6"/>
  <c r="J74" i="6"/>
  <c r="N74" i="6"/>
  <c r="R74" i="6"/>
  <c r="V74" i="6"/>
  <c r="Z74" i="6"/>
  <c r="AD21" i="7"/>
  <c r="G9" i="11" s="1"/>
  <c r="L44" i="7"/>
  <c r="L39" i="7"/>
  <c r="L45" i="7"/>
  <c r="L40" i="7"/>
  <c r="L46" i="7"/>
  <c r="L42" i="7"/>
  <c r="L47" i="7"/>
  <c r="L43" i="7"/>
  <c r="AB44" i="7"/>
  <c r="AB39" i="7"/>
  <c r="AB45" i="7"/>
  <c r="AB40" i="7"/>
  <c r="AB46" i="7"/>
  <c r="AB42" i="7"/>
  <c r="AB47" i="7"/>
  <c r="AB43" i="7"/>
  <c r="AC20" i="6"/>
  <c r="C42" i="6"/>
  <c r="G42" i="6"/>
  <c r="K42" i="6"/>
  <c r="O42" i="6"/>
  <c r="S42" i="6"/>
  <c r="W42" i="6"/>
  <c r="AA42" i="6"/>
  <c r="C46" i="6"/>
  <c r="G46" i="6"/>
  <c r="K46" i="6"/>
  <c r="O46" i="6"/>
  <c r="S46" i="6"/>
  <c r="W46" i="6"/>
  <c r="AA46" i="6"/>
  <c r="AE55" i="6"/>
  <c r="K57" i="6" s="1"/>
  <c r="E71" i="6"/>
  <c r="E73" i="6" s="1"/>
  <c r="I71" i="6"/>
  <c r="M71" i="6"/>
  <c r="Q71" i="6"/>
  <c r="Q73" i="6" s="1"/>
  <c r="U71" i="6"/>
  <c r="U73" i="6" s="1"/>
  <c r="Y71" i="6"/>
  <c r="E31" i="7"/>
  <c r="E30" i="7"/>
  <c r="I31" i="7"/>
  <c r="I30" i="7"/>
  <c r="M31" i="7"/>
  <c r="M30" i="7"/>
  <c r="Q31" i="7"/>
  <c r="Q30" i="7"/>
  <c r="U31" i="7"/>
  <c r="U30" i="7"/>
  <c r="Y31" i="7"/>
  <c r="Y30" i="7"/>
  <c r="AE29" i="7"/>
  <c r="AE30" i="7" s="1"/>
  <c r="P44" i="7"/>
  <c r="P45" i="7"/>
  <c r="P46" i="7"/>
  <c r="P47" i="7"/>
  <c r="AE20" i="8"/>
  <c r="R22" i="8" s="1"/>
  <c r="C66" i="5"/>
  <c r="C67" i="5" s="1"/>
  <c r="G66" i="5"/>
  <c r="G67" i="5" s="1"/>
  <c r="K66" i="5"/>
  <c r="K67" i="5" s="1"/>
  <c r="O66" i="5"/>
  <c r="O67" i="5" s="1"/>
  <c r="S66" i="5"/>
  <c r="S67" i="5" s="1"/>
  <c r="W66" i="5"/>
  <c r="W67" i="5" s="1"/>
  <c r="AA66" i="5"/>
  <c r="AA67" i="5" s="1"/>
  <c r="D21" i="6"/>
  <c r="H21" i="6"/>
  <c r="L21" i="6"/>
  <c r="P21" i="6"/>
  <c r="T21" i="6"/>
  <c r="X21" i="6"/>
  <c r="AB21" i="6"/>
  <c r="F30" i="6"/>
  <c r="F32" i="6" s="1"/>
  <c r="J30" i="6"/>
  <c r="J32" i="6" s="1"/>
  <c r="N30" i="6"/>
  <c r="N32" i="6" s="1"/>
  <c r="R30" i="6"/>
  <c r="R32" i="6" s="1"/>
  <c r="V30" i="6"/>
  <c r="V32" i="6" s="1"/>
  <c r="Z30" i="6"/>
  <c r="Z32" i="6" s="1"/>
  <c r="C31" i="6"/>
  <c r="C32" i="6" s="1"/>
  <c r="G31" i="6"/>
  <c r="G32" i="6" s="1"/>
  <c r="K31" i="6"/>
  <c r="K32" i="6" s="1"/>
  <c r="E38" i="6"/>
  <c r="I38" i="6"/>
  <c r="M38" i="6"/>
  <c r="Q38" i="6"/>
  <c r="U38" i="6"/>
  <c r="Y38" i="6"/>
  <c r="C40" i="6"/>
  <c r="G40" i="6"/>
  <c r="K40" i="6"/>
  <c r="O40" i="6"/>
  <c r="S40" i="6"/>
  <c r="W40" i="6"/>
  <c r="AA40" i="6"/>
  <c r="C45" i="6"/>
  <c r="G45" i="6"/>
  <c r="K45" i="6"/>
  <c r="O45" i="6"/>
  <c r="S45" i="6"/>
  <c r="W45" i="6"/>
  <c r="AA45" i="6"/>
  <c r="F56" i="6"/>
  <c r="J56" i="6"/>
  <c r="N56" i="6"/>
  <c r="R56" i="6"/>
  <c r="V56" i="6"/>
  <c r="Z56" i="6"/>
  <c r="L57" i="6"/>
  <c r="D65" i="6"/>
  <c r="D67" i="6" s="1"/>
  <c r="H65" i="6"/>
  <c r="H67" i="6" s="1"/>
  <c r="L65" i="6"/>
  <c r="L67" i="6" s="1"/>
  <c r="P65" i="6"/>
  <c r="P67" i="6" s="1"/>
  <c r="T65" i="6"/>
  <c r="T67" i="6" s="1"/>
  <c r="X65" i="6"/>
  <c r="X67" i="6" s="1"/>
  <c r="AB65" i="6"/>
  <c r="AB67" i="6" s="1"/>
  <c r="AE66" i="6"/>
  <c r="G73" i="6"/>
  <c r="K73" i="6"/>
  <c r="O73" i="6"/>
  <c r="W73" i="6"/>
  <c r="AA73" i="6"/>
  <c r="E36" i="7"/>
  <c r="E39" i="7" s="1"/>
  <c r="I36" i="7"/>
  <c r="M36" i="7"/>
  <c r="Q36" i="7"/>
  <c r="Q39" i="7" s="1"/>
  <c r="U36" i="7"/>
  <c r="U39" i="7" s="1"/>
  <c r="Y36" i="7"/>
  <c r="D36" i="7"/>
  <c r="T44" i="7"/>
  <c r="T39" i="7"/>
  <c r="T45" i="7"/>
  <c r="T40" i="7"/>
  <c r="T46" i="7"/>
  <c r="T42" i="7"/>
  <c r="T47" i="7"/>
  <c r="T43" i="7"/>
  <c r="C80" i="7"/>
  <c r="C75" i="7"/>
  <c r="C81" i="7"/>
  <c r="C77" i="7"/>
  <c r="C82" i="7"/>
  <c r="C78" i="7"/>
  <c r="C73" i="7"/>
  <c r="C79" i="7"/>
  <c r="G80" i="7"/>
  <c r="G75" i="7"/>
  <c r="G81" i="7"/>
  <c r="G77" i="7"/>
  <c r="G82" i="7"/>
  <c r="G78" i="7"/>
  <c r="G73" i="7"/>
  <c r="G79" i="7"/>
  <c r="K80" i="7"/>
  <c r="K75" i="7"/>
  <c r="K81" i="7"/>
  <c r="K77" i="7"/>
  <c r="K82" i="7"/>
  <c r="K78" i="7"/>
  <c r="K73" i="7"/>
  <c r="K79" i="7"/>
  <c r="O80" i="7"/>
  <c r="O75" i="7"/>
  <c r="O81" i="7"/>
  <c r="O77" i="7"/>
  <c r="O82" i="7"/>
  <c r="O78" i="7"/>
  <c r="O73" i="7"/>
  <c r="O79" i="7"/>
  <c r="S80" i="7"/>
  <c r="S75" i="7"/>
  <c r="S81" i="7"/>
  <c r="S77" i="7"/>
  <c r="S82" i="7"/>
  <c r="S78" i="7"/>
  <c r="S73" i="7"/>
  <c r="S79" i="7"/>
  <c r="W80" i="7"/>
  <c r="W75" i="7"/>
  <c r="W81" i="7"/>
  <c r="W77" i="7"/>
  <c r="W82" i="7"/>
  <c r="W78" i="7"/>
  <c r="W73" i="7"/>
  <c r="W79" i="7"/>
  <c r="AA80" i="7"/>
  <c r="AA75" i="7"/>
  <c r="AA81" i="7"/>
  <c r="AA77" i="7"/>
  <c r="AA82" i="7"/>
  <c r="AA78" i="7"/>
  <c r="AA73" i="7"/>
  <c r="AA79" i="7"/>
  <c r="D44" i="8"/>
  <c r="D45" i="8"/>
  <c r="D40" i="8"/>
  <c r="D46" i="8"/>
  <c r="D47" i="8"/>
  <c r="D43" i="8"/>
  <c r="D42" i="8"/>
  <c r="T44" i="8"/>
  <c r="T45" i="8"/>
  <c r="T40" i="8"/>
  <c r="T46" i="8"/>
  <c r="T47" i="8"/>
  <c r="T43" i="8"/>
  <c r="T42" i="8"/>
  <c r="AE18" i="6"/>
  <c r="E21" i="6"/>
  <c r="I21" i="6"/>
  <c r="M21" i="6"/>
  <c r="Q21" i="6"/>
  <c r="U21" i="6"/>
  <c r="Y21" i="6"/>
  <c r="O39" i="6"/>
  <c r="S39" i="6"/>
  <c r="W39" i="6"/>
  <c r="AA39" i="6"/>
  <c r="C56" i="6"/>
  <c r="G56" i="6"/>
  <c r="K56" i="6"/>
  <c r="O56" i="6"/>
  <c r="S56" i="6"/>
  <c r="W56" i="6"/>
  <c r="AA56" i="6"/>
  <c r="AC11" i="7"/>
  <c r="AC12" i="7" s="1"/>
  <c r="B9" i="11" s="1"/>
  <c r="F36" i="7"/>
  <c r="F38" i="7" s="1"/>
  <c r="F21" i="7"/>
  <c r="J36" i="7"/>
  <c r="J38" i="7" s="1"/>
  <c r="J21" i="7"/>
  <c r="N36" i="7"/>
  <c r="N38" i="7" s="1"/>
  <c r="N21" i="7"/>
  <c r="R36" i="7"/>
  <c r="R21" i="7"/>
  <c r="V36" i="7"/>
  <c r="V38" i="7" s="1"/>
  <c r="V21" i="7"/>
  <c r="Z36" i="7"/>
  <c r="Z21" i="7"/>
  <c r="Z38" i="7"/>
  <c r="H44" i="7"/>
  <c r="H39" i="7"/>
  <c r="H45" i="7"/>
  <c r="H40" i="7"/>
  <c r="H46" i="7"/>
  <c r="H42" i="7"/>
  <c r="H47" i="7"/>
  <c r="H43" i="7"/>
  <c r="X44" i="7"/>
  <c r="X39" i="7"/>
  <c r="X45" i="7"/>
  <c r="X40" i="7"/>
  <c r="X46" i="7"/>
  <c r="X42" i="7"/>
  <c r="X47" i="7"/>
  <c r="X43" i="7"/>
  <c r="AD56" i="7"/>
  <c r="H9" i="11" s="1"/>
  <c r="D81" i="7"/>
  <c r="D77" i="7"/>
  <c r="D82" i="7"/>
  <c r="D78" i="7"/>
  <c r="D79" i="7"/>
  <c r="D74" i="7"/>
  <c r="D80" i="7"/>
  <c r="D75" i="7"/>
  <c r="H81" i="7"/>
  <c r="H77" i="7"/>
  <c r="H82" i="7"/>
  <c r="H78" i="7"/>
  <c r="H79" i="7"/>
  <c r="H74" i="7"/>
  <c r="H80" i="7"/>
  <c r="H75" i="7"/>
  <c r="L81" i="7"/>
  <c r="L77" i="7"/>
  <c r="L82" i="7"/>
  <c r="L78" i="7"/>
  <c r="L79" i="7"/>
  <c r="L74" i="7"/>
  <c r="L80" i="7"/>
  <c r="L75" i="7"/>
  <c r="P81" i="7"/>
  <c r="P77" i="7"/>
  <c r="P82" i="7"/>
  <c r="P78" i="7"/>
  <c r="P79" i="7"/>
  <c r="P74" i="7"/>
  <c r="P80" i="7"/>
  <c r="P75" i="7"/>
  <c r="T81" i="7"/>
  <c r="T77" i="7"/>
  <c r="T82" i="7"/>
  <c r="T78" i="7"/>
  <c r="T79" i="7"/>
  <c r="T74" i="7"/>
  <c r="T80" i="7"/>
  <c r="T75" i="7"/>
  <c r="X81" i="7"/>
  <c r="X77" i="7"/>
  <c r="X82" i="7"/>
  <c r="X78" i="7"/>
  <c r="X79" i="7"/>
  <c r="X74" i="7"/>
  <c r="X80" i="7"/>
  <c r="X75" i="7"/>
  <c r="AB81" i="7"/>
  <c r="AB77" i="7"/>
  <c r="AB82" i="7"/>
  <c r="AB78" i="7"/>
  <c r="AB79" i="7"/>
  <c r="AB74" i="7"/>
  <c r="AB80" i="7"/>
  <c r="AB75" i="7"/>
  <c r="AE9" i="7"/>
  <c r="AC20" i="7"/>
  <c r="C21" i="7"/>
  <c r="G21" i="7"/>
  <c r="K21" i="7"/>
  <c r="O21" i="7"/>
  <c r="S21" i="7"/>
  <c r="W21" i="7"/>
  <c r="AA21" i="7"/>
  <c r="C36" i="7"/>
  <c r="G36" i="7"/>
  <c r="K36" i="7"/>
  <c r="O36" i="7"/>
  <c r="O38" i="7" s="1"/>
  <c r="S36" i="7"/>
  <c r="W36" i="7"/>
  <c r="AA36" i="7"/>
  <c r="H38" i="7"/>
  <c r="L38" i="7"/>
  <c r="P38" i="7"/>
  <c r="T38" i="7"/>
  <c r="X38" i="7"/>
  <c r="AB38" i="7"/>
  <c r="AE53" i="7"/>
  <c r="E56" i="7"/>
  <c r="I56" i="7"/>
  <c r="M56" i="7"/>
  <c r="Q56" i="7"/>
  <c r="U56" i="7"/>
  <c r="Y56" i="7"/>
  <c r="AC56" i="7"/>
  <c r="D9" i="11" s="1"/>
  <c r="C65" i="7"/>
  <c r="C67" i="7" s="1"/>
  <c r="G65" i="7"/>
  <c r="G67" i="7" s="1"/>
  <c r="K65" i="7"/>
  <c r="K67" i="7" s="1"/>
  <c r="O65" i="7"/>
  <c r="O67" i="7" s="1"/>
  <c r="S65" i="7"/>
  <c r="S67" i="7" s="1"/>
  <c r="W65" i="7"/>
  <c r="W67" i="7" s="1"/>
  <c r="AA65" i="7"/>
  <c r="AA67" i="7" s="1"/>
  <c r="E71" i="7"/>
  <c r="I71" i="7"/>
  <c r="M71" i="7"/>
  <c r="M74" i="7" s="1"/>
  <c r="Q71" i="7"/>
  <c r="Q73" i="7" s="1"/>
  <c r="U71" i="7"/>
  <c r="Y71" i="7"/>
  <c r="C74" i="7"/>
  <c r="G74" i="7"/>
  <c r="K74" i="7"/>
  <c r="O74" i="7"/>
  <c r="S74" i="7"/>
  <c r="W74" i="7"/>
  <c r="AA74" i="7"/>
  <c r="AC11" i="8"/>
  <c r="AC12" i="8" s="1"/>
  <c r="B10" i="11" s="1"/>
  <c r="C36" i="8"/>
  <c r="C39" i="8" s="1"/>
  <c r="C21" i="8"/>
  <c r="G36" i="8"/>
  <c r="G39" i="8" s="1"/>
  <c r="G21" i="8"/>
  <c r="K36" i="8"/>
  <c r="K39" i="8" s="1"/>
  <c r="K21" i="8"/>
  <c r="O36" i="8"/>
  <c r="O39" i="8" s="1"/>
  <c r="O21" i="8"/>
  <c r="D21" i="8"/>
  <c r="T21" i="8"/>
  <c r="AE66" i="7"/>
  <c r="AE67" i="7" s="1"/>
  <c r="F71" i="7"/>
  <c r="F73" i="7" s="1"/>
  <c r="J71" i="7"/>
  <c r="N71" i="7"/>
  <c r="R71" i="7"/>
  <c r="R73" i="7" s="1"/>
  <c r="V71" i="7"/>
  <c r="V73" i="7" s="1"/>
  <c r="Z71" i="7"/>
  <c r="AD11" i="8"/>
  <c r="AD12" i="8" s="1"/>
  <c r="F10" i="11" s="1"/>
  <c r="D38" i="8"/>
  <c r="T38" i="8"/>
  <c r="AD21" i="8"/>
  <c r="G10" i="11" s="1"/>
  <c r="C30" i="8"/>
  <c r="G30" i="8"/>
  <c r="K30" i="8"/>
  <c r="O30" i="8"/>
  <c r="O32" i="8" s="1"/>
  <c r="S30" i="8"/>
  <c r="W30" i="8"/>
  <c r="AA30" i="8"/>
  <c r="C31" i="8"/>
  <c r="S31" i="8"/>
  <c r="H36" i="8"/>
  <c r="X36" i="8"/>
  <c r="X38" i="8" s="1"/>
  <c r="F82" i="8"/>
  <c r="F78" i="8"/>
  <c r="F80" i="8"/>
  <c r="F75" i="8"/>
  <c r="F77" i="8"/>
  <c r="F79" i="8"/>
  <c r="F81" i="8"/>
  <c r="J82" i="8"/>
  <c r="J78" i="8"/>
  <c r="J75" i="8"/>
  <c r="J81" i="8"/>
  <c r="J77" i="8"/>
  <c r="J79" i="8"/>
  <c r="N82" i="8"/>
  <c r="N78" i="8"/>
  <c r="N80" i="8"/>
  <c r="N75" i="8"/>
  <c r="N77" i="8"/>
  <c r="N79" i="8"/>
  <c r="N81" i="8"/>
  <c r="R82" i="8"/>
  <c r="R78" i="8"/>
  <c r="R80" i="8"/>
  <c r="R75" i="8"/>
  <c r="R81" i="8"/>
  <c r="R77" i="8"/>
  <c r="R79" i="8"/>
  <c r="V82" i="8"/>
  <c r="V78" i="8"/>
  <c r="V80" i="8"/>
  <c r="V75" i="8"/>
  <c r="V77" i="8"/>
  <c r="V79" i="8"/>
  <c r="V81" i="8"/>
  <c r="Z82" i="8"/>
  <c r="Z78" i="8"/>
  <c r="Z80" i="8"/>
  <c r="Z75" i="8"/>
  <c r="Z81" i="8"/>
  <c r="Z77" i="8"/>
  <c r="Z79" i="8"/>
  <c r="AE18" i="7"/>
  <c r="E21" i="7"/>
  <c r="I21" i="7"/>
  <c r="M21" i="7"/>
  <c r="Q21" i="7"/>
  <c r="U21" i="7"/>
  <c r="Y21" i="7"/>
  <c r="C30" i="7"/>
  <c r="C32" i="7" s="1"/>
  <c r="G30" i="7"/>
  <c r="G32" i="7" s="1"/>
  <c r="K30" i="7"/>
  <c r="K32" i="7" s="1"/>
  <c r="O30" i="7"/>
  <c r="O32" i="7" s="1"/>
  <c r="S30" i="7"/>
  <c r="S32" i="7" s="1"/>
  <c r="W30" i="7"/>
  <c r="W32" i="7" s="1"/>
  <c r="AA30" i="7"/>
  <c r="AA32" i="7" s="1"/>
  <c r="C56" i="7"/>
  <c r="G56" i="7"/>
  <c r="K56" i="7"/>
  <c r="O56" i="7"/>
  <c r="S56" i="7"/>
  <c r="W56" i="7"/>
  <c r="AA56" i="7"/>
  <c r="E65" i="7"/>
  <c r="E67" i="7" s="1"/>
  <c r="I65" i="7"/>
  <c r="I67" i="7" s="1"/>
  <c r="M65" i="7"/>
  <c r="M67" i="7" s="1"/>
  <c r="Q65" i="7"/>
  <c r="Q67" i="7" s="1"/>
  <c r="U65" i="7"/>
  <c r="U67" i="7" s="1"/>
  <c r="Y65" i="7"/>
  <c r="Y67" i="7" s="1"/>
  <c r="D73" i="7"/>
  <c r="H73" i="7"/>
  <c r="L73" i="7"/>
  <c r="P73" i="7"/>
  <c r="T73" i="7"/>
  <c r="X73" i="7"/>
  <c r="AB73" i="7"/>
  <c r="AE9" i="8"/>
  <c r="AC20" i="8"/>
  <c r="E36" i="8"/>
  <c r="E39" i="8" s="1"/>
  <c r="E21" i="8"/>
  <c r="I36" i="8"/>
  <c r="I21" i="8"/>
  <c r="M36" i="8"/>
  <c r="M39" i="8" s="1"/>
  <c r="M21" i="8"/>
  <c r="M22" i="8"/>
  <c r="Q36" i="8"/>
  <c r="Q38" i="8" s="1"/>
  <c r="Q21" i="8"/>
  <c r="U36" i="8"/>
  <c r="U21" i="8"/>
  <c r="Y36" i="8"/>
  <c r="H21" i="8"/>
  <c r="P21" i="8"/>
  <c r="X21" i="8"/>
  <c r="D39" i="8"/>
  <c r="H39" i="8"/>
  <c r="T39" i="8"/>
  <c r="G31" i="8"/>
  <c r="W31" i="8"/>
  <c r="L36" i="8"/>
  <c r="L39" i="8" s="1"/>
  <c r="AB36" i="8"/>
  <c r="C82" i="8"/>
  <c r="C79" i="8"/>
  <c r="C81" i="8"/>
  <c r="C77" i="8"/>
  <c r="C78" i="8"/>
  <c r="C80" i="8"/>
  <c r="C73" i="8"/>
  <c r="C75" i="8"/>
  <c r="K82" i="8"/>
  <c r="K79" i="8"/>
  <c r="K81" i="8"/>
  <c r="K77" i="8"/>
  <c r="K78" i="8"/>
  <c r="K80" i="8"/>
  <c r="K73" i="8"/>
  <c r="K75" i="8"/>
  <c r="S81" i="8"/>
  <c r="S73" i="8"/>
  <c r="AA82" i="8"/>
  <c r="AA79" i="8"/>
  <c r="AA81" i="8"/>
  <c r="AA77" i="8"/>
  <c r="AA78" i="8"/>
  <c r="AA80" i="8"/>
  <c r="AA73" i="8"/>
  <c r="AA75" i="8"/>
  <c r="J74" i="8"/>
  <c r="R74" i="8"/>
  <c r="Z74" i="8"/>
  <c r="D56" i="7"/>
  <c r="H56" i="7"/>
  <c r="L56" i="7"/>
  <c r="P56" i="7"/>
  <c r="T56" i="7"/>
  <c r="X56" i="7"/>
  <c r="AB56" i="7"/>
  <c r="F36" i="8"/>
  <c r="F38" i="8" s="1"/>
  <c r="J36" i="8"/>
  <c r="J38" i="8" s="1"/>
  <c r="N36" i="8"/>
  <c r="N38" i="8" s="1"/>
  <c r="R36" i="8"/>
  <c r="R38" i="8" s="1"/>
  <c r="V36" i="8"/>
  <c r="V38" i="8" s="1"/>
  <c r="Z36" i="8"/>
  <c r="Z38" i="8" s="1"/>
  <c r="J21" i="8"/>
  <c r="R21" i="8"/>
  <c r="Z21" i="8"/>
  <c r="AB22" i="8"/>
  <c r="E31" i="8"/>
  <c r="E30" i="8"/>
  <c r="I31" i="8"/>
  <c r="I39" i="8"/>
  <c r="I30" i="8"/>
  <c r="M31" i="8"/>
  <c r="M30" i="8"/>
  <c r="M32" i="8" s="1"/>
  <c r="Q31" i="8"/>
  <c r="Q30" i="8"/>
  <c r="U31" i="8"/>
  <c r="U39" i="8"/>
  <c r="U30" i="8"/>
  <c r="Y31" i="8"/>
  <c r="Y39" i="8"/>
  <c r="Y30" i="8"/>
  <c r="Y32" i="8" s="1"/>
  <c r="AE29" i="8"/>
  <c r="AE30" i="8" s="1"/>
  <c r="K31" i="8"/>
  <c r="AA31" i="8"/>
  <c r="P36" i="8"/>
  <c r="AD56" i="8"/>
  <c r="H10" i="11" s="1"/>
  <c r="S21" i="8"/>
  <c r="W21" i="8"/>
  <c r="AA21" i="8"/>
  <c r="S36" i="8"/>
  <c r="S39" i="8" s="1"/>
  <c r="W36" i="8"/>
  <c r="AA36" i="8"/>
  <c r="AE53" i="8"/>
  <c r="E56" i="8"/>
  <c r="I56" i="8"/>
  <c r="M56" i="8"/>
  <c r="Q56" i="8"/>
  <c r="U56" i="8"/>
  <c r="Y56" i="8"/>
  <c r="AC56" i="8"/>
  <c r="D10" i="11" s="1"/>
  <c r="D66" i="8"/>
  <c r="D67" i="8" s="1"/>
  <c r="L66" i="8"/>
  <c r="L67" i="8" s="1"/>
  <c r="T66" i="8"/>
  <c r="T67" i="8" s="1"/>
  <c r="AB66" i="8"/>
  <c r="AB67" i="8" s="1"/>
  <c r="E71" i="8"/>
  <c r="E73" i="8" s="1"/>
  <c r="I71" i="8"/>
  <c r="I73" i="8" s="1"/>
  <c r="M71" i="8"/>
  <c r="M73" i="8" s="1"/>
  <c r="Q71" i="8"/>
  <c r="Q73" i="8" s="1"/>
  <c r="U71" i="8"/>
  <c r="U73" i="8" s="1"/>
  <c r="Y71" i="8"/>
  <c r="Y73" i="8" s="1"/>
  <c r="F74" i="8"/>
  <c r="N74" i="8"/>
  <c r="V74" i="8"/>
  <c r="AC11" i="9"/>
  <c r="AC12" i="9" s="1"/>
  <c r="B11" i="11" s="1"/>
  <c r="Q39" i="9"/>
  <c r="Y39" i="9"/>
  <c r="D32" i="9"/>
  <c r="L32" i="9"/>
  <c r="C74" i="8"/>
  <c r="K74" i="8"/>
  <c r="AA74" i="8"/>
  <c r="E47" i="9"/>
  <c r="E43" i="9"/>
  <c r="E45" i="9"/>
  <c r="E40" i="9"/>
  <c r="E44" i="9"/>
  <c r="E46" i="9"/>
  <c r="E38" i="9"/>
  <c r="E42" i="9"/>
  <c r="I47" i="9"/>
  <c r="I43" i="9"/>
  <c r="I45" i="9"/>
  <c r="I40" i="9"/>
  <c r="I42" i="9"/>
  <c r="I44" i="9"/>
  <c r="I38" i="9"/>
  <c r="I46" i="9"/>
  <c r="M47" i="9"/>
  <c r="M43" i="9"/>
  <c r="M45" i="9"/>
  <c r="M40" i="9"/>
  <c r="M44" i="9"/>
  <c r="M46" i="9"/>
  <c r="M38" i="9"/>
  <c r="M42" i="9"/>
  <c r="Q47" i="9"/>
  <c r="Q43" i="9"/>
  <c r="Q45" i="9"/>
  <c r="Q40" i="9"/>
  <c r="Q42" i="9"/>
  <c r="Q44" i="9"/>
  <c r="Q38" i="9"/>
  <c r="Q46" i="9"/>
  <c r="Y47" i="9"/>
  <c r="Y43" i="9"/>
  <c r="Y45" i="9"/>
  <c r="Y40" i="9"/>
  <c r="Y42" i="9"/>
  <c r="Y44" i="9"/>
  <c r="Y38" i="9"/>
  <c r="Y46" i="9"/>
  <c r="F32" i="9"/>
  <c r="Y21" i="8"/>
  <c r="W22" i="8"/>
  <c r="D31" i="8"/>
  <c r="D32" i="8" s="1"/>
  <c r="H31" i="8"/>
  <c r="H32" i="8" s="1"/>
  <c r="L31" i="8"/>
  <c r="L32" i="8" s="1"/>
  <c r="P31" i="8"/>
  <c r="P32" i="8" s="1"/>
  <c r="T31" i="8"/>
  <c r="T32" i="8" s="1"/>
  <c r="X31" i="8"/>
  <c r="X32" i="8" s="1"/>
  <c r="AB31" i="8"/>
  <c r="AB32" i="8" s="1"/>
  <c r="C56" i="8"/>
  <c r="G56" i="8"/>
  <c r="K56" i="8"/>
  <c r="O56" i="8"/>
  <c r="S56" i="8"/>
  <c r="W56" i="8"/>
  <c r="AA56" i="8"/>
  <c r="J66" i="8"/>
  <c r="J67" i="8" s="1"/>
  <c r="R66" i="8"/>
  <c r="R67" i="8" s="1"/>
  <c r="Z66" i="8"/>
  <c r="Z67" i="8" s="1"/>
  <c r="G71" i="8"/>
  <c r="G73" i="8" s="1"/>
  <c r="O71" i="8"/>
  <c r="W71" i="8"/>
  <c r="F36" i="9"/>
  <c r="F21" i="9"/>
  <c r="J36" i="9"/>
  <c r="J21" i="9"/>
  <c r="N42" i="9"/>
  <c r="N47" i="9"/>
  <c r="R44" i="9"/>
  <c r="R46" i="9"/>
  <c r="R42" i="9"/>
  <c r="R45" i="9"/>
  <c r="R47" i="9"/>
  <c r="R40" i="9"/>
  <c r="R43" i="9"/>
  <c r="V44" i="9"/>
  <c r="V46" i="9"/>
  <c r="V42" i="9"/>
  <c r="V40" i="9"/>
  <c r="V43" i="9"/>
  <c r="V45" i="9"/>
  <c r="V47" i="9"/>
  <c r="Z44" i="9"/>
  <c r="Z46" i="9"/>
  <c r="Z42" i="9"/>
  <c r="Z45" i="9"/>
  <c r="Z47" i="9"/>
  <c r="Z40" i="9"/>
  <c r="Z43" i="9"/>
  <c r="H32" i="9"/>
  <c r="AE55" i="9"/>
  <c r="L57" i="9" s="1"/>
  <c r="F73" i="8"/>
  <c r="J73" i="8"/>
  <c r="N73" i="8"/>
  <c r="R73" i="8"/>
  <c r="V73" i="8"/>
  <c r="Z73" i="8"/>
  <c r="D56" i="8"/>
  <c r="H56" i="8"/>
  <c r="L56" i="8"/>
  <c r="P56" i="8"/>
  <c r="T56" i="8"/>
  <c r="X56" i="8"/>
  <c r="AB56" i="8"/>
  <c r="I74" i="8"/>
  <c r="J80" i="8"/>
  <c r="Y74" i="8"/>
  <c r="AE64" i="8"/>
  <c r="AE65" i="8" s="1"/>
  <c r="C66" i="8"/>
  <c r="C67" i="8" s="1"/>
  <c r="G66" i="8"/>
  <c r="G67" i="8" s="1"/>
  <c r="K66" i="8"/>
  <c r="K67" i="8" s="1"/>
  <c r="O66" i="8"/>
  <c r="O67" i="8" s="1"/>
  <c r="S66" i="8"/>
  <c r="S67" i="8" s="1"/>
  <c r="W66" i="8"/>
  <c r="W67" i="8" s="1"/>
  <c r="AA66" i="8"/>
  <c r="AA67" i="8" s="1"/>
  <c r="D71" i="8"/>
  <c r="D74" i="8" s="1"/>
  <c r="H71" i="8"/>
  <c r="L71" i="8"/>
  <c r="P71" i="8"/>
  <c r="T71" i="8"/>
  <c r="T74" i="8" s="1"/>
  <c r="X71" i="8"/>
  <c r="AB71" i="8"/>
  <c r="AD20" i="9"/>
  <c r="AD21" i="9" s="1"/>
  <c r="G11" i="11" s="1"/>
  <c r="J32" i="9"/>
  <c r="R32" i="9"/>
  <c r="AE9" i="9"/>
  <c r="AC20" i="9"/>
  <c r="C21" i="9"/>
  <c r="G21" i="9"/>
  <c r="K21" i="9"/>
  <c r="O21" i="9"/>
  <c r="S21" i="9"/>
  <c r="W21" i="9"/>
  <c r="AA21" i="9"/>
  <c r="E30" i="9"/>
  <c r="E32" i="9" s="1"/>
  <c r="I30" i="9"/>
  <c r="I32" i="9" s="1"/>
  <c r="M30" i="9"/>
  <c r="M32" i="9" s="1"/>
  <c r="Q30" i="9"/>
  <c r="U30" i="9"/>
  <c r="U32" i="9" s="1"/>
  <c r="Y30" i="9"/>
  <c r="C36" i="9"/>
  <c r="C39" i="9" s="1"/>
  <c r="G36" i="9"/>
  <c r="G38" i="9" s="1"/>
  <c r="K36" i="9"/>
  <c r="O36" i="9"/>
  <c r="O39" i="9" s="1"/>
  <c r="S36" i="9"/>
  <c r="S39" i="9" s="1"/>
  <c r="W36" i="9"/>
  <c r="AA36" i="9"/>
  <c r="AA39" i="9" s="1"/>
  <c r="E39" i="9"/>
  <c r="I39" i="9"/>
  <c r="M39" i="9"/>
  <c r="F71" i="9"/>
  <c r="F74" i="9" s="1"/>
  <c r="J71" i="9"/>
  <c r="N71" i="9"/>
  <c r="R71" i="9"/>
  <c r="R74" i="9" s="1"/>
  <c r="V71" i="9"/>
  <c r="V74" i="9" s="1"/>
  <c r="Z82" i="9"/>
  <c r="Z81" i="9"/>
  <c r="Z80" i="9"/>
  <c r="Z75" i="9"/>
  <c r="Z77" i="9"/>
  <c r="Z78" i="9"/>
  <c r="Z73" i="9"/>
  <c r="Z79" i="9"/>
  <c r="C67" i="9"/>
  <c r="AA67" i="9"/>
  <c r="AE29" i="9"/>
  <c r="AE31" i="9" s="1"/>
  <c r="C31" i="9"/>
  <c r="G31" i="9"/>
  <c r="K31" i="9"/>
  <c r="O31" i="9"/>
  <c r="O32" i="9" s="1"/>
  <c r="S31" i="9"/>
  <c r="S32" i="9" s="1"/>
  <c r="W31" i="9"/>
  <c r="AA31" i="9"/>
  <c r="AA32" i="9" s="1"/>
  <c r="D36" i="9"/>
  <c r="D38" i="9" s="1"/>
  <c r="H36" i="9"/>
  <c r="H38" i="9" s="1"/>
  <c r="L36" i="9"/>
  <c r="L38" i="9" s="1"/>
  <c r="P36" i="9"/>
  <c r="P38" i="9" s="1"/>
  <c r="T36" i="9"/>
  <c r="T38" i="9" s="1"/>
  <c r="X36" i="9"/>
  <c r="X39" i="9" s="1"/>
  <c r="AB36" i="9"/>
  <c r="AB38" i="9" s="1"/>
  <c r="C71" i="9"/>
  <c r="C73" i="9" s="1"/>
  <c r="G71" i="9"/>
  <c r="G73" i="9" s="1"/>
  <c r="K71" i="9"/>
  <c r="K73" i="9" s="1"/>
  <c r="O71" i="9"/>
  <c r="O73" i="9" s="1"/>
  <c r="S71" i="9"/>
  <c r="S73" i="9" s="1"/>
  <c r="W71" i="9"/>
  <c r="W73" i="9" s="1"/>
  <c r="W56" i="9"/>
  <c r="AA71" i="9"/>
  <c r="AA56" i="9"/>
  <c r="F66" i="9"/>
  <c r="F65" i="9"/>
  <c r="J66" i="9"/>
  <c r="J74" i="9"/>
  <c r="J65" i="9"/>
  <c r="N66" i="9"/>
  <c r="N74" i="9"/>
  <c r="N65" i="9"/>
  <c r="R66" i="9"/>
  <c r="R65" i="9"/>
  <c r="V66" i="9"/>
  <c r="V65" i="9"/>
  <c r="AE18" i="9"/>
  <c r="E21" i="9"/>
  <c r="I21" i="9"/>
  <c r="M21" i="9"/>
  <c r="Q21" i="9"/>
  <c r="U21" i="9"/>
  <c r="Y21" i="9"/>
  <c r="R39" i="9"/>
  <c r="V39" i="9"/>
  <c r="Z39" i="9"/>
  <c r="C30" i="9"/>
  <c r="G30" i="9"/>
  <c r="K30" i="9"/>
  <c r="W30" i="9"/>
  <c r="P31" i="9"/>
  <c r="P32" i="9" s="1"/>
  <c r="T31" i="9"/>
  <c r="T32" i="9" s="1"/>
  <c r="X31" i="9"/>
  <c r="X32" i="9" s="1"/>
  <c r="AB31" i="9"/>
  <c r="AB32" i="9" s="1"/>
  <c r="R38" i="9"/>
  <c r="V38" i="9"/>
  <c r="Z38" i="9"/>
  <c r="C56" i="9"/>
  <c r="K56" i="9"/>
  <c r="S56" i="9"/>
  <c r="G67" i="9"/>
  <c r="O67" i="9"/>
  <c r="W67" i="9"/>
  <c r="AE11" i="10"/>
  <c r="N21" i="9"/>
  <c r="R21" i="9"/>
  <c r="V21" i="9"/>
  <c r="Z21" i="9"/>
  <c r="Q31" i="9"/>
  <c r="Y31" i="9"/>
  <c r="E71" i="9"/>
  <c r="E73" i="9" s="1"/>
  <c r="I71" i="9"/>
  <c r="I73" i="9" s="1"/>
  <c r="M71" i="9"/>
  <c r="M73" i="9" s="1"/>
  <c r="Q71" i="9"/>
  <c r="Q73" i="9" s="1"/>
  <c r="U71" i="9"/>
  <c r="U73" i="9" s="1"/>
  <c r="Y71" i="9"/>
  <c r="Y73" i="9" s="1"/>
  <c r="E56" i="9"/>
  <c r="M56" i="9"/>
  <c r="U56" i="9"/>
  <c r="W57" i="9"/>
  <c r="AD55" i="9"/>
  <c r="D56" i="9"/>
  <c r="H56" i="9"/>
  <c r="L56" i="9"/>
  <c r="P56" i="9"/>
  <c r="T56" i="9"/>
  <c r="X56" i="9"/>
  <c r="AB56" i="9"/>
  <c r="AE64" i="9"/>
  <c r="Z65" i="9"/>
  <c r="Z67" i="9" s="1"/>
  <c r="D71" i="9"/>
  <c r="D74" i="9" s="1"/>
  <c r="H71" i="9"/>
  <c r="H74" i="9" s="1"/>
  <c r="L71" i="9"/>
  <c r="L74" i="9" s="1"/>
  <c r="P71" i="9"/>
  <c r="P74" i="9" s="1"/>
  <c r="T71" i="9"/>
  <c r="T74" i="9" s="1"/>
  <c r="X71" i="9"/>
  <c r="X74" i="9" s="1"/>
  <c r="AB71" i="9"/>
  <c r="Z74" i="9"/>
  <c r="AE20" i="10"/>
  <c r="AE21" i="10" s="1"/>
  <c r="E39" i="10"/>
  <c r="I39" i="10"/>
  <c r="Y39" i="10"/>
  <c r="D66" i="9"/>
  <c r="H66" i="9"/>
  <c r="L66" i="9"/>
  <c r="P66" i="9"/>
  <c r="T66" i="9"/>
  <c r="X66" i="9"/>
  <c r="AB66" i="9"/>
  <c r="E47" i="10"/>
  <c r="E46" i="10"/>
  <c r="E43" i="10"/>
  <c r="E45" i="10"/>
  <c r="E40" i="10"/>
  <c r="E44" i="10"/>
  <c r="E42" i="10"/>
  <c r="I47" i="10"/>
  <c r="I43" i="10"/>
  <c r="I46" i="10"/>
  <c r="I45" i="10"/>
  <c r="I40" i="10"/>
  <c r="I42" i="10"/>
  <c r="I44" i="10"/>
  <c r="M47" i="10"/>
  <c r="M46" i="10"/>
  <c r="M43" i="10"/>
  <c r="M45" i="10"/>
  <c r="M40" i="10"/>
  <c r="M44" i="10"/>
  <c r="M39" i="10"/>
  <c r="M42" i="10"/>
  <c r="Q47" i="10"/>
  <c r="Q43" i="10"/>
  <c r="Q40" i="10"/>
  <c r="Q44" i="10"/>
  <c r="U47" i="10"/>
  <c r="U45" i="10"/>
  <c r="U46" i="10"/>
  <c r="U43" i="10"/>
  <c r="U40" i="10"/>
  <c r="U44" i="10"/>
  <c r="U39" i="10"/>
  <c r="U42" i="10"/>
  <c r="Y47" i="10"/>
  <c r="Y45" i="10"/>
  <c r="Y43" i="10"/>
  <c r="Y46" i="10"/>
  <c r="Y40" i="10"/>
  <c r="Y42" i="10"/>
  <c r="Y44" i="10"/>
  <c r="F56" i="9"/>
  <c r="J56" i="9"/>
  <c r="N56" i="9"/>
  <c r="R56" i="9"/>
  <c r="V56" i="9"/>
  <c r="Z56" i="9"/>
  <c r="D65" i="9"/>
  <c r="H65" i="9"/>
  <c r="L65" i="9"/>
  <c r="P65" i="9"/>
  <c r="T65" i="9"/>
  <c r="X65" i="9"/>
  <c r="AB65" i="9"/>
  <c r="AC11" i="10"/>
  <c r="AC12" i="10" s="1"/>
  <c r="B12" i="11" s="1"/>
  <c r="AD11" i="10"/>
  <c r="AD12" i="10" s="1"/>
  <c r="F12" i="11" s="1"/>
  <c r="C21" i="10"/>
  <c r="C36" i="10"/>
  <c r="C39" i="10" s="1"/>
  <c r="G36" i="10"/>
  <c r="G21" i="10"/>
  <c r="K21" i="10"/>
  <c r="K36" i="10"/>
  <c r="K39" i="10" s="1"/>
  <c r="F36" i="10"/>
  <c r="J36" i="10"/>
  <c r="J38" i="10" s="1"/>
  <c r="N36" i="10"/>
  <c r="N38" i="10" s="1"/>
  <c r="R36" i="10"/>
  <c r="R38" i="10" s="1"/>
  <c r="V36" i="10"/>
  <c r="Z36" i="10"/>
  <c r="Z39" i="10" s="1"/>
  <c r="AD20" i="10"/>
  <c r="D21" i="10"/>
  <c r="H21" i="10"/>
  <c r="L21" i="10"/>
  <c r="P21" i="10"/>
  <c r="T21" i="10"/>
  <c r="X21" i="10"/>
  <c r="AB21" i="10"/>
  <c r="J22" i="10"/>
  <c r="N22" i="10"/>
  <c r="Z22" i="10"/>
  <c r="AE29" i="10"/>
  <c r="AE31" i="10" s="1"/>
  <c r="C31" i="10"/>
  <c r="C32" i="10" s="1"/>
  <c r="G31" i="10"/>
  <c r="G32" i="10" s="1"/>
  <c r="K31" i="10"/>
  <c r="K32" i="10" s="1"/>
  <c r="O31" i="10"/>
  <c r="O32" i="10" s="1"/>
  <c r="S31" i="10"/>
  <c r="S32" i="10" s="1"/>
  <c r="W31" i="10"/>
  <c r="W32" i="10" s="1"/>
  <c r="AA31" i="10"/>
  <c r="AA32" i="10" s="1"/>
  <c r="F38" i="10"/>
  <c r="V38" i="10"/>
  <c r="H40" i="10"/>
  <c r="X40" i="10"/>
  <c r="D45" i="10"/>
  <c r="L45" i="10"/>
  <c r="D47" i="10"/>
  <c r="T47" i="10"/>
  <c r="AC21" i="10"/>
  <c r="C12" i="11" s="1"/>
  <c r="W22" i="10"/>
  <c r="AA22" i="10"/>
  <c r="F39" i="10"/>
  <c r="V39" i="10"/>
  <c r="D31" i="10"/>
  <c r="D32" i="10" s="1"/>
  <c r="H31" i="10"/>
  <c r="H32" i="10" s="1"/>
  <c r="L31" i="10"/>
  <c r="L32" i="10" s="1"/>
  <c r="P31" i="10"/>
  <c r="P32" i="10" s="1"/>
  <c r="T31" i="10"/>
  <c r="T32" i="10" s="1"/>
  <c r="X31" i="10"/>
  <c r="X32" i="10" s="1"/>
  <c r="AB31" i="10"/>
  <c r="AB32" i="10" s="1"/>
  <c r="S36" i="10"/>
  <c r="AA36" i="10"/>
  <c r="AA39" i="10" s="1"/>
  <c r="H38" i="10"/>
  <c r="P38" i="10"/>
  <c r="X38" i="10"/>
  <c r="E71" i="10"/>
  <c r="E74" i="10" s="1"/>
  <c r="I71" i="10"/>
  <c r="I73" i="10" s="1"/>
  <c r="M71" i="10"/>
  <c r="M73" i="10" s="1"/>
  <c r="Q71" i="10"/>
  <c r="Q74" i="10" s="1"/>
  <c r="U71" i="10"/>
  <c r="U74" i="10" s="1"/>
  <c r="Y71" i="10"/>
  <c r="Y73" i="10" s="1"/>
  <c r="M56" i="10"/>
  <c r="AC56" i="10"/>
  <c r="D12" i="11" s="1"/>
  <c r="D46" i="10"/>
  <c r="D42" i="10"/>
  <c r="D44" i="10"/>
  <c r="H46" i="10"/>
  <c r="H42" i="10"/>
  <c r="H44" i="10"/>
  <c r="L46" i="10"/>
  <c r="L42" i="10"/>
  <c r="L44" i="10"/>
  <c r="P46" i="10"/>
  <c r="P45" i="10"/>
  <c r="P42" i="10"/>
  <c r="P44" i="10"/>
  <c r="T46" i="10"/>
  <c r="T42" i="10"/>
  <c r="T45" i="10"/>
  <c r="T44" i="10"/>
  <c r="X46" i="10"/>
  <c r="X45" i="10"/>
  <c r="X42" i="10"/>
  <c r="X44" i="10"/>
  <c r="AB46" i="10"/>
  <c r="AB42" i="10"/>
  <c r="AB45" i="10"/>
  <c r="AB44" i="10"/>
  <c r="L22" i="10"/>
  <c r="P22" i="10"/>
  <c r="AB22" i="10"/>
  <c r="D40" i="10"/>
  <c r="L40" i="10"/>
  <c r="T40" i="10"/>
  <c r="AB40" i="10"/>
  <c r="H45" i="10"/>
  <c r="L47" i="10"/>
  <c r="AB47" i="10"/>
  <c r="Q56" i="10"/>
  <c r="E38" i="10"/>
  <c r="I38" i="10"/>
  <c r="M38" i="10"/>
  <c r="Q38" i="10"/>
  <c r="U38" i="10"/>
  <c r="Y38" i="10"/>
  <c r="O21" i="10"/>
  <c r="S21" i="10"/>
  <c r="W21" i="10"/>
  <c r="AA21" i="10"/>
  <c r="I22" i="10"/>
  <c r="M22" i="10"/>
  <c r="Y22" i="10"/>
  <c r="D39" i="10"/>
  <c r="H39" i="10"/>
  <c r="L39" i="10"/>
  <c r="P39" i="10"/>
  <c r="T39" i="10"/>
  <c r="X39" i="10"/>
  <c r="AB39" i="10"/>
  <c r="F31" i="10"/>
  <c r="F32" i="10" s="1"/>
  <c r="J31" i="10"/>
  <c r="J32" i="10" s="1"/>
  <c r="N31" i="10"/>
  <c r="N32" i="10" s="1"/>
  <c r="R31" i="10"/>
  <c r="R32" i="10" s="1"/>
  <c r="V31" i="10"/>
  <c r="V32" i="10" s="1"/>
  <c r="Z31" i="10"/>
  <c r="Z32" i="10" s="1"/>
  <c r="O36" i="10"/>
  <c r="O38" i="10" s="1"/>
  <c r="W36" i="10"/>
  <c r="W38" i="10" s="1"/>
  <c r="D38" i="10"/>
  <c r="L38" i="10"/>
  <c r="T38" i="10"/>
  <c r="AB38" i="10"/>
  <c r="H43" i="10"/>
  <c r="P43" i="10"/>
  <c r="X43" i="10"/>
  <c r="P47" i="10"/>
  <c r="AE55" i="10"/>
  <c r="O57" i="10" s="1"/>
  <c r="C71" i="10"/>
  <c r="C73" i="10" s="1"/>
  <c r="C56" i="10"/>
  <c r="G71" i="10"/>
  <c r="G73" i="10" s="1"/>
  <c r="G56" i="10"/>
  <c r="K71" i="10"/>
  <c r="K73" i="10" s="1"/>
  <c r="K56" i="10"/>
  <c r="O71" i="10"/>
  <c r="O73" i="10" s="1"/>
  <c r="O56" i="10"/>
  <c r="S71" i="10"/>
  <c r="S73" i="10" s="1"/>
  <c r="S56" i="10"/>
  <c r="W71" i="10"/>
  <c r="W74" i="10" s="1"/>
  <c r="W56" i="10"/>
  <c r="AA71" i="10"/>
  <c r="AA56" i="10"/>
  <c r="E56" i="10"/>
  <c r="U56" i="10"/>
  <c r="J71" i="10"/>
  <c r="J74" i="10" s="1"/>
  <c r="N71" i="10"/>
  <c r="N73" i="10" s="1"/>
  <c r="V71" i="10"/>
  <c r="AE64" i="10"/>
  <c r="AE66" i="10" s="1"/>
  <c r="G74" i="10"/>
  <c r="O74" i="10"/>
  <c r="D65" i="10"/>
  <c r="D66" i="10"/>
  <c r="H65" i="10"/>
  <c r="H66" i="10"/>
  <c r="L65" i="10"/>
  <c r="L66" i="10"/>
  <c r="P65" i="10"/>
  <c r="P66" i="10"/>
  <c r="T65" i="10"/>
  <c r="T66" i="10"/>
  <c r="X65" i="10"/>
  <c r="X66" i="10"/>
  <c r="AB65" i="10"/>
  <c r="AB66" i="10"/>
  <c r="M74" i="10"/>
  <c r="F66" i="10"/>
  <c r="F65" i="10"/>
  <c r="J66" i="10"/>
  <c r="J65" i="10"/>
  <c r="N74" i="10"/>
  <c r="N66" i="10"/>
  <c r="N65" i="10"/>
  <c r="R66" i="10"/>
  <c r="R65" i="10"/>
  <c r="V74" i="10"/>
  <c r="V66" i="10"/>
  <c r="V65" i="10"/>
  <c r="Z66" i="10"/>
  <c r="Z65" i="10"/>
  <c r="AD55" i="10"/>
  <c r="AD56" i="10" s="1"/>
  <c r="H12" i="11" s="1"/>
  <c r="D56" i="10"/>
  <c r="H56" i="10"/>
  <c r="L56" i="10"/>
  <c r="P56" i="10"/>
  <c r="T56" i="10"/>
  <c r="AB56" i="10"/>
  <c r="C66" i="10"/>
  <c r="C67" i="10" s="1"/>
  <c r="G66" i="10"/>
  <c r="G67" i="10" s="1"/>
  <c r="K66" i="10"/>
  <c r="K67" i="10" s="1"/>
  <c r="O66" i="10"/>
  <c r="O67" i="10" s="1"/>
  <c r="S66" i="10"/>
  <c r="S67" i="10" s="1"/>
  <c r="W66" i="10"/>
  <c r="W67" i="10" s="1"/>
  <c r="AA66" i="10"/>
  <c r="AA67" i="10" s="1"/>
  <c r="D71" i="10"/>
  <c r="D73" i="10" s="1"/>
  <c r="H71" i="10"/>
  <c r="L71" i="10"/>
  <c r="L74" i="10" s="1"/>
  <c r="P71" i="10"/>
  <c r="P74" i="10" s="1"/>
  <c r="T71" i="10"/>
  <c r="T74" i="10" s="1"/>
  <c r="H73" i="10"/>
  <c r="Z71" i="10"/>
  <c r="V73" i="10"/>
  <c r="X71" i="10"/>
  <c r="X74" i="10" s="1"/>
  <c r="AB71" i="10"/>
  <c r="F56" i="10"/>
  <c r="J56" i="10"/>
  <c r="N56" i="10"/>
  <c r="R56" i="10"/>
  <c r="V56" i="10"/>
  <c r="Z56" i="10"/>
  <c r="E66" i="10"/>
  <c r="E67" i="10" s="1"/>
  <c r="M66" i="10"/>
  <c r="M67" i="10" s="1"/>
  <c r="U66" i="10"/>
  <c r="U67" i="10" s="1"/>
  <c r="Y66" i="10"/>
  <c r="Y67" i="10" s="1"/>
  <c r="F71" i="10"/>
  <c r="F73" i="10" s="1"/>
  <c r="R71" i="10"/>
  <c r="S74" i="10" l="1"/>
  <c r="T73" i="10"/>
  <c r="K38" i="10"/>
  <c r="AE12" i="10"/>
  <c r="AG11" i="10"/>
  <c r="F67" i="9"/>
  <c r="Z32" i="9"/>
  <c r="N45" i="9"/>
  <c r="N46" i="9"/>
  <c r="U38" i="9"/>
  <c r="U45" i="9"/>
  <c r="U40" i="9"/>
  <c r="L67" i="9"/>
  <c r="N43" i="9"/>
  <c r="N44" i="9"/>
  <c r="U46" i="9"/>
  <c r="U43" i="9"/>
  <c r="U39" i="9"/>
  <c r="U42" i="9"/>
  <c r="N38" i="9"/>
  <c r="N39" i="9"/>
  <c r="U44" i="9"/>
  <c r="I67" i="8"/>
  <c r="Q74" i="8"/>
  <c r="S22" i="8"/>
  <c r="T22" i="8"/>
  <c r="S80" i="8"/>
  <c r="S79" i="8"/>
  <c r="Q22" i="8"/>
  <c r="AC22" i="8"/>
  <c r="P22" i="8"/>
  <c r="L22" i="8"/>
  <c r="S78" i="8"/>
  <c r="S82" i="8"/>
  <c r="U22" i="8"/>
  <c r="E22" i="8"/>
  <c r="AA22" i="8"/>
  <c r="S74" i="8"/>
  <c r="Y22" i="8"/>
  <c r="D22" i="8"/>
  <c r="S75" i="8"/>
  <c r="I22" i="8"/>
  <c r="K22" i="8"/>
  <c r="N32" i="8"/>
  <c r="M67" i="8"/>
  <c r="I32" i="8"/>
  <c r="AC21" i="8"/>
  <c r="C10" i="11" s="1"/>
  <c r="U32" i="7"/>
  <c r="E32" i="7"/>
  <c r="R32" i="7"/>
  <c r="Z32" i="7"/>
  <c r="S67" i="6"/>
  <c r="C67" i="6"/>
  <c r="AE11" i="6"/>
  <c r="AE12" i="6" s="1"/>
  <c r="AA32" i="6"/>
  <c r="Y45" i="5"/>
  <c r="I45" i="5"/>
  <c r="P22" i="5"/>
  <c r="G78" i="5"/>
  <c r="G79" i="5"/>
  <c r="AA77" i="5"/>
  <c r="AA43" i="5"/>
  <c r="Y40" i="5"/>
  <c r="I40" i="5"/>
  <c r="K38" i="5"/>
  <c r="H22" i="5"/>
  <c r="G82" i="5"/>
  <c r="Y42" i="5"/>
  <c r="I42" i="5"/>
  <c r="AA80" i="5"/>
  <c r="G73" i="5"/>
  <c r="AA74" i="5"/>
  <c r="G74" i="5"/>
  <c r="X22" i="5"/>
  <c r="G80" i="5"/>
  <c r="K43" i="5"/>
  <c r="AA40" i="5"/>
  <c r="K40" i="5"/>
  <c r="M32" i="5"/>
  <c r="U67" i="5"/>
  <c r="U39" i="5"/>
  <c r="S78" i="5"/>
  <c r="S79" i="5"/>
  <c r="AA45" i="5"/>
  <c r="AA47" i="5"/>
  <c r="K45" i="5"/>
  <c r="K47" i="5"/>
  <c r="R44" i="5"/>
  <c r="R42" i="5"/>
  <c r="H74" i="5"/>
  <c r="AA39" i="5"/>
  <c r="AA42" i="5"/>
  <c r="K39" i="5"/>
  <c r="K42" i="5"/>
  <c r="R38" i="5"/>
  <c r="R46" i="5"/>
  <c r="Y67" i="5"/>
  <c r="I67" i="5"/>
  <c r="AA44" i="5"/>
  <c r="K44" i="5"/>
  <c r="R43" i="5"/>
  <c r="M39" i="5"/>
  <c r="Y46" i="5"/>
  <c r="I46" i="5"/>
  <c r="Y43" i="5"/>
  <c r="I43" i="5"/>
  <c r="Y38" i="5"/>
  <c r="I38" i="5"/>
  <c r="AA82" i="5"/>
  <c r="O45" i="5"/>
  <c r="O47" i="5"/>
  <c r="Y32" i="5"/>
  <c r="I32" i="5"/>
  <c r="E45" i="5"/>
  <c r="AB22" i="5"/>
  <c r="L22" i="5"/>
  <c r="E46" i="5"/>
  <c r="E43" i="5"/>
  <c r="E38" i="5"/>
  <c r="AA81" i="5"/>
  <c r="AA75" i="5"/>
  <c r="O39" i="5"/>
  <c r="O42" i="5"/>
  <c r="E40" i="5"/>
  <c r="T22" i="5"/>
  <c r="D22" i="5"/>
  <c r="E42" i="5"/>
  <c r="Y47" i="5"/>
  <c r="E47" i="5"/>
  <c r="AA78" i="5"/>
  <c r="O40" i="5"/>
  <c r="E39" i="5"/>
  <c r="Y67" i="4"/>
  <c r="I67" i="4"/>
  <c r="M38" i="4"/>
  <c r="U57" i="4"/>
  <c r="AA32" i="3"/>
  <c r="R32" i="3"/>
  <c r="U40" i="3"/>
  <c r="Q40" i="3"/>
  <c r="K43" i="3"/>
  <c r="M43" i="3"/>
  <c r="M45" i="3"/>
  <c r="M39" i="3"/>
  <c r="Q43" i="3"/>
  <c r="Q45" i="3"/>
  <c r="K40" i="3"/>
  <c r="K47" i="3"/>
  <c r="K67" i="3"/>
  <c r="K38" i="3"/>
  <c r="E32" i="3"/>
  <c r="Q38" i="3"/>
  <c r="AE65" i="3"/>
  <c r="U47" i="3"/>
  <c r="U44" i="3"/>
  <c r="K39" i="3"/>
  <c r="Q47" i="3"/>
  <c r="Q44" i="3"/>
  <c r="K45" i="3"/>
  <c r="M46" i="3"/>
  <c r="AE71" i="3"/>
  <c r="AE79" i="3" s="1"/>
  <c r="H38" i="2"/>
  <c r="M78" i="2"/>
  <c r="M75" i="2"/>
  <c r="X40" i="2"/>
  <c r="X43" i="2"/>
  <c r="T39" i="2"/>
  <c r="H39" i="2"/>
  <c r="AA38" i="2"/>
  <c r="AA46" i="2"/>
  <c r="O46" i="2"/>
  <c r="K47" i="2"/>
  <c r="K45" i="2"/>
  <c r="D67" i="2"/>
  <c r="M73" i="2"/>
  <c r="M82" i="2"/>
  <c r="X44" i="2"/>
  <c r="X46" i="2"/>
  <c r="O38" i="2"/>
  <c r="X38" i="2"/>
  <c r="M74" i="2"/>
  <c r="K39" i="2"/>
  <c r="M77" i="2"/>
  <c r="X45" i="2"/>
  <c r="T42" i="2"/>
  <c r="H42" i="2"/>
  <c r="AA43" i="2"/>
  <c r="K44" i="2"/>
  <c r="G79" i="1"/>
  <c r="U22" i="10"/>
  <c r="E22" i="10"/>
  <c r="X22" i="10"/>
  <c r="H22" i="10"/>
  <c r="S22" i="10"/>
  <c r="V22" i="10"/>
  <c r="Q22" i="10"/>
  <c r="T22" i="10"/>
  <c r="D22" i="10"/>
  <c r="O22" i="10"/>
  <c r="R22" i="10"/>
  <c r="F22" i="10"/>
  <c r="AD22" i="10"/>
  <c r="C22" i="10"/>
  <c r="AC22" i="10"/>
  <c r="R39" i="10"/>
  <c r="Q42" i="10"/>
  <c r="Q45" i="10"/>
  <c r="Q39" i="10"/>
  <c r="C38" i="10"/>
  <c r="R32" i="8"/>
  <c r="V32" i="8"/>
  <c r="P42" i="7"/>
  <c r="P39" i="7"/>
  <c r="P43" i="7"/>
  <c r="C39" i="6"/>
  <c r="C38" i="6"/>
  <c r="C44" i="5"/>
  <c r="C46" i="5"/>
  <c r="C38" i="5"/>
  <c r="C40" i="5"/>
  <c r="AE11" i="4"/>
  <c r="P45" i="2"/>
  <c r="P47" i="2"/>
  <c r="P39" i="2"/>
  <c r="P42" i="2"/>
  <c r="P44" i="2"/>
  <c r="D39" i="2"/>
  <c r="D42" i="2"/>
  <c r="Y74" i="10"/>
  <c r="F67" i="10"/>
  <c r="J39" i="10"/>
  <c r="W32" i="9"/>
  <c r="U32" i="5"/>
  <c r="E32" i="5"/>
  <c r="Z39" i="4"/>
  <c r="F32" i="3"/>
  <c r="Z74" i="5"/>
  <c r="L67" i="2"/>
  <c r="J74" i="5"/>
  <c r="S22" i="5"/>
  <c r="R39" i="4"/>
  <c r="R39" i="3"/>
  <c r="D74" i="10"/>
  <c r="P67" i="10"/>
  <c r="N39" i="10"/>
  <c r="K22" i="10"/>
  <c r="G22" i="10"/>
  <c r="P57" i="9"/>
  <c r="C32" i="9"/>
  <c r="V67" i="9"/>
  <c r="Y32" i="7"/>
  <c r="T67" i="5"/>
  <c r="N67" i="4"/>
  <c r="Z32" i="8"/>
  <c r="J32" i="8"/>
  <c r="I82" i="2"/>
  <c r="K74" i="3"/>
  <c r="AB67" i="9"/>
  <c r="D57" i="9"/>
  <c r="R57" i="9"/>
  <c r="Q57" i="9"/>
  <c r="V57" i="9"/>
  <c r="G57" i="9"/>
  <c r="AC57" i="9"/>
  <c r="I57" i="9"/>
  <c r="F57" i="9"/>
  <c r="AD57" i="9"/>
  <c r="E57" i="9"/>
  <c r="S57" i="9"/>
  <c r="T57" i="9"/>
  <c r="K57" i="9"/>
  <c r="D78" i="1"/>
  <c r="AA74" i="3"/>
  <c r="X74" i="5"/>
  <c r="Q67" i="5"/>
  <c r="N57" i="10"/>
  <c r="Z67" i="10"/>
  <c r="N65" i="1"/>
  <c r="E67" i="5"/>
  <c r="G76" i="1"/>
  <c r="G73" i="1"/>
  <c r="G77" i="1"/>
  <c r="P67" i="9"/>
  <c r="E67" i="8"/>
  <c r="AE11" i="1"/>
  <c r="AE12" i="1" s="1"/>
  <c r="AB37" i="1"/>
  <c r="G43" i="1"/>
  <c r="T73" i="1"/>
  <c r="D75" i="1"/>
  <c r="O80" i="1"/>
  <c r="R44" i="1"/>
  <c r="R72" i="1"/>
  <c r="D72" i="1"/>
  <c r="Z78" i="1"/>
  <c r="J78" i="1"/>
  <c r="R73" i="1"/>
  <c r="D71" i="1"/>
  <c r="N37" i="1"/>
  <c r="Z79" i="1"/>
  <c r="J79" i="1"/>
  <c r="R75" i="1"/>
  <c r="AE64" i="1"/>
  <c r="Z80" i="1"/>
  <c r="J80" i="1"/>
  <c r="R76" i="1"/>
  <c r="AA72" i="1"/>
  <c r="R71" i="1"/>
  <c r="G41" i="1"/>
  <c r="T78" i="1"/>
  <c r="T80" i="1"/>
  <c r="P78" i="1"/>
  <c r="P80" i="1"/>
  <c r="D77" i="1"/>
  <c r="D79" i="1"/>
  <c r="O77" i="1"/>
  <c r="O75" i="1"/>
  <c r="N39" i="1"/>
  <c r="N46" i="1"/>
  <c r="AA71" i="1"/>
  <c r="AA79" i="1"/>
  <c r="K71" i="1"/>
  <c r="K79" i="1"/>
  <c r="R38" i="1"/>
  <c r="R41" i="1"/>
  <c r="R37" i="1"/>
  <c r="T76" i="1"/>
  <c r="O78" i="1"/>
  <c r="R43" i="1"/>
  <c r="F78" i="1"/>
  <c r="T71" i="1"/>
  <c r="V65" i="1"/>
  <c r="K31" i="1"/>
  <c r="F79" i="1"/>
  <c r="G44" i="1"/>
  <c r="F80" i="1"/>
  <c r="T72" i="1"/>
  <c r="P72" i="1"/>
  <c r="D73" i="1"/>
  <c r="O71" i="1"/>
  <c r="N44" i="1"/>
  <c r="AA76" i="1"/>
  <c r="K76" i="1"/>
  <c r="R42" i="1"/>
  <c r="F72" i="1"/>
  <c r="AA38" i="10"/>
  <c r="G32" i="8"/>
  <c r="H22" i="8"/>
  <c r="F22" i="8"/>
  <c r="C22" i="8"/>
  <c r="X22" i="8"/>
  <c r="G22" i="8"/>
  <c r="O22" i="8"/>
  <c r="AD22" i="8"/>
  <c r="V22" i="8"/>
  <c r="J32" i="7"/>
  <c r="AE31" i="7"/>
  <c r="K39" i="6"/>
  <c r="C32" i="5"/>
  <c r="U22" i="5"/>
  <c r="O22" i="5"/>
  <c r="V22" i="5"/>
  <c r="K22" i="5"/>
  <c r="AA22" i="5"/>
  <c r="C22" i="5"/>
  <c r="W22" i="5"/>
  <c r="G22" i="5"/>
  <c r="F22" i="5"/>
  <c r="AD22" i="5"/>
  <c r="D38" i="5"/>
  <c r="P39" i="4"/>
  <c r="E38" i="4"/>
  <c r="N38" i="4"/>
  <c r="Q39" i="3"/>
  <c r="O32" i="3"/>
  <c r="H44" i="2"/>
  <c r="H46" i="2"/>
  <c r="AE31" i="2"/>
  <c r="AE32" i="2" s="1"/>
  <c r="H40" i="2"/>
  <c r="H43" i="2"/>
  <c r="H45" i="2"/>
  <c r="G37" i="1"/>
  <c r="G38" i="1"/>
  <c r="AD21" i="10"/>
  <c r="G12" i="11" s="1"/>
  <c r="P57" i="10"/>
  <c r="I74" i="10"/>
  <c r="N67" i="10"/>
  <c r="D57" i="10"/>
  <c r="T67" i="9"/>
  <c r="D67" i="9"/>
  <c r="Z57" i="9"/>
  <c r="J57" i="9"/>
  <c r="Y57" i="9"/>
  <c r="M57" i="9"/>
  <c r="X57" i="9"/>
  <c r="H57" i="9"/>
  <c r="G32" i="9"/>
  <c r="R67" i="9"/>
  <c r="O57" i="9"/>
  <c r="AB39" i="9"/>
  <c r="AE66" i="8"/>
  <c r="AE67" i="8" s="1"/>
  <c r="Q39" i="8"/>
  <c r="X39" i="8"/>
  <c r="T57" i="6"/>
  <c r="T74" i="5"/>
  <c r="T73" i="5"/>
  <c r="AE36" i="2"/>
  <c r="AE43" i="2" s="1"/>
  <c r="O57" i="6"/>
  <c r="P57" i="6"/>
  <c r="C57" i="6"/>
  <c r="AA57" i="6"/>
  <c r="H57" i="6"/>
  <c r="R73" i="5"/>
  <c r="R74" i="5"/>
  <c r="AB57" i="6"/>
  <c r="D57" i="6"/>
  <c r="W73" i="10"/>
  <c r="V67" i="10"/>
  <c r="J67" i="10"/>
  <c r="T57" i="10"/>
  <c r="C74" i="10"/>
  <c r="X67" i="9"/>
  <c r="H67" i="9"/>
  <c r="N57" i="9"/>
  <c r="U57" i="9"/>
  <c r="C57" i="9"/>
  <c r="AB57" i="9"/>
  <c r="K32" i="9"/>
  <c r="AE71" i="8"/>
  <c r="AE79" i="8" s="1"/>
  <c r="U74" i="8"/>
  <c r="E74" i="8"/>
  <c r="W32" i="8"/>
  <c r="C32" i="8"/>
  <c r="X57" i="6"/>
  <c r="S57" i="6"/>
  <c r="N57" i="6"/>
  <c r="D67" i="5"/>
  <c r="Q32" i="5"/>
  <c r="F39" i="4"/>
  <c r="I32" i="7"/>
  <c r="S79" i="6"/>
  <c r="S77" i="6"/>
  <c r="C79" i="6"/>
  <c r="C77" i="6"/>
  <c r="X67" i="5"/>
  <c r="H67" i="5"/>
  <c r="W38" i="5"/>
  <c r="G38" i="5"/>
  <c r="X57" i="4"/>
  <c r="H57" i="4"/>
  <c r="I47" i="5"/>
  <c r="V57" i="4"/>
  <c r="F57" i="4"/>
  <c r="AD57" i="4"/>
  <c r="T38" i="5"/>
  <c r="U77" i="4"/>
  <c r="U79" i="4"/>
  <c r="E81" i="4"/>
  <c r="AC57" i="4"/>
  <c r="W44" i="5"/>
  <c r="W46" i="5"/>
  <c r="G44" i="5"/>
  <c r="G46" i="5"/>
  <c r="R67" i="4"/>
  <c r="Q57" i="4"/>
  <c r="L39" i="4"/>
  <c r="E46" i="3"/>
  <c r="Y37" i="1"/>
  <c r="AA40" i="3"/>
  <c r="AA47" i="3"/>
  <c r="T38" i="2"/>
  <c r="D38" i="2"/>
  <c r="X71" i="1"/>
  <c r="H71" i="1"/>
  <c r="V32" i="3"/>
  <c r="O39" i="2"/>
  <c r="I80" i="2"/>
  <c r="I77" i="2"/>
  <c r="T44" i="2"/>
  <c r="T46" i="2"/>
  <c r="D44" i="2"/>
  <c r="D46" i="2"/>
  <c r="O43" i="2"/>
  <c r="O40" i="2"/>
  <c r="X73" i="1"/>
  <c r="X76" i="1"/>
  <c r="H73" i="1"/>
  <c r="H76" i="1"/>
  <c r="W80" i="1"/>
  <c r="W78" i="1"/>
  <c r="P67" i="7"/>
  <c r="Y67" i="8"/>
  <c r="S32" i="6"/>
  <c r="G39" i="6"/>
  <c r="G32" i="5"/>
  <c r="J72" i="1"/>
  <c r="O67" i="4"/>
  <c r="AB67" i="2"/>
  <c r="W40" i="5"/>
  <c r="W43" i="5"/>
  <c r="G40" i="5"/>
  <c r="G43" i="5"/>
  <c r="I57" i="4"/>
  <c r="E40" i="3"/>
  <c r="AA45" i="3"/>
  <c r="AA42" i="3"/>
  <c r="I73" i="2"/>
  <c r="I75" i="2"/>
  <c r="T40" i="2"/>
  <c r="T43" i="2"/>
  <c r="D40" i="2"/>
  <c r="D43" i="2"/>
  <c r="O47" i="2"/>
  <c r="O45" i="2"/>
  <c r="X78" i="1"/>
  <c r="X80" i="1"/>
  <c r="H78" i="1"/>
  <c r="H80" i="1"/>
  <c r="W77" i="1"/>
  <c r="W75" i="1"/>
  <c r="U74" i="4"/>
  <c r="S73" i="6"/>
  <c r="C73" i="6"/>
  <c r="S75" i="6"/>
  <c r="C75" i="6"/>
  <c r="M67" i="4"/>
  <c r="P57" i="4"/>
  <c r="U73" i="4"/>
  <c r="E73" i="4"/>
  <c r="N57" i="4"/>
  <c r="G57" i="4"/>
  <c r="U78" i="4"/>
  <c r="E82" i="4"/>
  <c r="W45" i="5"/>
  <c r="G45" i="5"/>
  <c r="Y57" i="4"/>
  <c r="E38" i="3"/>
  <c r="E43" i="3"/>
  <c r="E45" i="3"/>
  <c r="AA39" i="3"/>
  <c r="AA44" i="3"/>
  <c r="F65" i="1"/>
  <c r="W72" i="1"/>
  <c r="I78" i="2"/>
  <c r="T45" i="2"/>
  <c r="D45" i="2"/>
  <c r="O44" i="2"/>
  <c r="X72" i="1"/>
  <c r="H72" i="1"/>
  <c r="W71" i="1"/>
  <c r="X67" i="7"/>
  <c r="H67" i="7"/>
  <c r="Y39" i="5"/>
  <c r="I39" i="5"/>
  <c r="U39" i="3"/>
  <c r="E39" i="3"/>
  <c r="U67" i="8"/>
  <c r="W32" i="5"/>
  <c r="O32" i="5"/>
  <c r="T67" i="2"/>
  <c r="C38" i="1"/>
  <c r="S67" i="4"/>
  <c r="C37" i="1"/>
  <c r="AE82" i="8"/>
  <c r="R81" i="10"/>
  <c r="R77" i="10"/>
  <c r="R79" i="10"/>
  <c r="R80" i="10"/>
  <c r="R75" i="10"/>
  <c r="R78" i="10"/>
  <c r="R82" i="10"/>
  <c r="AB79" i="10"/>
  <c r="AB81" i="10"/>
  <c r="AB77" i="10"/>
  <c r="AB82" i="10"/>
  <c r="AB78" i="10"/>
  <c r="AB75" i="10"/>
  <c r="AB80" i="10"/>
  <c r="G47" i="10"/>
  <c r="G45" i="10"/>
  <c r="G40" i="10"/>
  <c r="G43" i="10"/>
  <c r="G46" i="10"/>
  <c r="G42" i="10"/>
  <c r="G44" i="10"/>
  <c r="AB81" i="9"/>
  <c r="AB78" i="9"/>
  <c r="AB73" i="9"/>
  <c r="AB79" i="9"/>
  <c r="AB82" i="9"/>
  <c r="AB75" i="9"/>
  <c r="AB80" i="9"/>
  <c r="AB77" i="9"/>
  <c r="N80" i="9"/>
  <c r="N75" i="9"/>
  <c r="N82" i="9"/>
  <c r="N81" i="9"/>
  <c r="N77" i="9"/>
  <c r="N78" i="9"/>
  <c r="N73" i="9"/>
  <c r="N79" i="9"/>
  <c r="Q32" i="9"/>
  <c r="L57" i="10"/>
  <c r="Z81" i="10"/>
  <c r="Z77" i="10"/>
  <c r="Z79" i="10"/>
  <c r="Z80" i="10"/>
  <c r="Z75" i="10"/>
  <c r="Z82" i="10"/>
  <c r="Z78" i="10"/>
  <c r="L79" i="10"/>
  <c r="L81" i="10"/>
  <c r="L77" i="10"/>
  <c r="L82" i="10"/>
  <c r="L78" i="10"/>
  <c r="L75" i="10"/>
  <c r="L80" i="10"/>
  <c r="Z57" i="10"/>
  <c r="AB57" i="10"/>
  <c r="H79" i="10"/>
  <c r="H81" i="10"/>
  <c r="H77" i="10"/>
  <c r="H82" i="10"/>
  <c r="H78" i="10"/>
  <c r="H75" i="10"/>
  <c r="H80" i="10"/>
  <c r="F74" i="10"/>
  <c r="Z73" i="10"/>
  <c r="X73" i="10"/>
  <c r="X57" i="10"/>
  <c r="J73" i="10"/>
  <c r="T79" i="10"/>
  <c r="T81" i="10"/>
  <c r="T77" i="10"/>
  <c r="T82" i="10"/>
  <c r="T78" i="10"/>
  <c r="T75" i="10"/>
  <c r="T80" i="10"/>
  <c r="D79" i="10"/>
  <c r="D81" i="10"/>
  <c r="D77" i="10"/>
  <c r="D82" i="10"/>
  <c r="D78" i="10"/>
  <c r="D75" i="10"/>
  <c r="D80" i="10"/>
  <c r="R57" i="10"/>
  <c r="Z74" i="10"/>
  <c r="R67" i="10"/>
  <c r="AB73" i="10"/>
  <c r="H57" i="10"/>
  <c r="AB67" i="10"/>
  <c r="L67" i="10"/>
  <c r="H74" i="10"/>
  <c r="V81" i="10"/>
  <c r="V77" i="10"/>
  <c r="V79" i="10"/>
  <c r="V80" i="10"/>
  <c r="V75" i="10"/>
  <c r="V78" i="10"/>
  <c r="V82" i="10"/>
  <c r="G57" i="10"/>
  <c r="W82" i="10"/>
  <c r="W78" i="10"/>
  <c r="W80" i="10"/>
  <c r="W75" i="10"/>
  <c r="W81" i="10"/>
  <c r="W77" i="10"/>
  <c r="W79" i="10"/>
  <c r="G82" i="10"/>
  <c r="G78" i="10"/>
  <c r="G80" i="10"/>
  <c r="G75" i="10"/>
  <c r="G81" i="10"/>
  <c r="G77" i="10"/>
  <c r="G79" i="10"/>
  <c r="C82" i="10"/>
  <c r="C78" i="10"/>
  <c r="C80" i="10"/>
  <c r="C75" i="10"/>
  <c r="C81" i="10"/>
  <c r="C77" i="10"/>
  <c r="AE71" i="10"/>
  <c r="C79" i="10"/>
  <c r="W45" i="10"/>
  <c r="W47" i="10"/>
  <c r="W40" i="10"/>
  <c r="W43" i="10"/>
  <c r="W46" i="10"/>
  <c r="W42" i="10"/>
  <c r="W44" i="10"/>
  <c r="Q57" i="10"/>
  <c r="M80" i="10"/>
  <c r="M75" i="10"/>
  <c r="M82" i="10"/>
  <c r="M78" i="10"/>
  <c r="M79" i="10"/>
  <c r="M77" i="10"/>
  <c r="M81" i="10"/>
  <c r="AA45" i="10"/>
  <c r="AA47" i="10"/>
  <c r="AA40" i="10"/>
  <c r="AA43" i="10"/>
  <c r="AA46" i="10"/>
  <c r="AA42" i="10"/>
  <c r="AA44" i="10"/>
  <c r="N46" i="10"/>
  <c r="N44" i="10"/>
  <c r="N47" i="10"/>
  <c r="N42" i="10"/>
  <c r="N40" i="10"/>
  <c r="N43" i="10"/>
  <c r="N45" i="10"/>
  <c r="K47" i="10"/>
  <c r="K45" i="10"/>
  <c r="K40" i="10"/>
  <c r="K43" i="10"/>
  <c r="K46" i="10"/>
  <c r="K42" i="10"/>
  <c r="K44" i="10"/>
  <c r="C47" i="10"/>
  <c r="C45" i="10"/>
  <c r="C40" i="10"/>
  <c r="C43" i="10"/>
  <c r="C42" i="10"/>
  <c r="C44" i="10"/>
  <c r="AE36" i="10"/>
  <c r="C46" i="10"/>
  <c r="O39" i="10"/>
  <c r="C57" i="10"/>
  <c r="P81" i="9"/>
  <c r="P78" i="9"/>
  <c r="P73" i="9"/>
  <c r="P79" i="9"/>
  <c r="P80" i="9"/>
  <c r="P75" i="9"/>
  <c r="P82" i="9"/>
  <c r="P77" i="9"/>
  <c r="AB74" i="9"/>
  <c r="M82" i="9"/>
  <c r="M79" i="9"/>
  <c r="M74" i="9"/>
  <c r="M80" i="9"/>
  <c r="M75" i="9"/>
  <c r="M81" i="9"/>
  <c r="M77" i="9"/>
  <c r="M78" i="9"/>
  <c r="N67" i="9"/>
  <c r="W77" i="9"/>
  <c r="W78" i="9"/>
  <c r="W82" i="9"/>
  <c r="W81" i="9"/>
  <c r="W79" i="9"/>
  <c r="W74" i="9"/>
  <c r="W80" i="9"/>
  <c r="W75" i="9"/>
  <c r="O82" i="9"/>
  <c r="O81" i="9"/>
  <c r="O77" i="9"/>
  <c r="O78" i="9"/>
  <c r="O79" i="9"/>
  <c r="O74" i="9"/>
  <c r="O80" i="9"/>
  <c r="O75" i="9"/>
  <c r="G77" i="9"/>
  <c r="G78" i="9"/>
  <c r="G82" i="9"/>
  <c r="G81" i="9"/>
  <c r="G79" i="9"/>
  <c r="G74" i="9"/>
  <c r="G80" i="9"/>
  <c r="G75" i="9"/>
  <c r="T46" i="9"/>
  <c r="T42" i="9"/>
  <c r="T44" i="9"/>
  <c r="T47" i="9"/>
  <c r="T40" i="9"/>
  <c r="T43" i="9"/>
  <c r="T45" i="9"/>
  <c r="D46" i="9"/>
  <c r="D42" i="9"/>
  <c r="D44" i="9"/>
  <c r="D47" i="9"/>
  <c r="D39" i="9"/>
  <c r="D40" i="9"/>
  <c r="D43" i="9"/>
  <c r="D45" i="9"/>
  <c r="R80" i="9"/>
  <c r="R75" i="9"/>
  <c r="R77" i="9"/>
  <c r="R82" i="9"/>
  <c r="R81" i="9"/>
  <c r="R78" i="9"/>
  <c r="R73" i="9"/>
  <c r="R79" i="9"/>
  <c r="AA45" i="9"/>
  <c r="AA40" i="9"/>
  <c r="AA47" i="9"/>
  <c r="AA43" i="9"/>
  <c r="AA42" i="9"/>
  <c r="AA44" i="9"/>
  <c r="AA46" i="9"/>
  <c r="K45" i="9"/>
  <c r="K40" i="9"/>
  <c r="K47" i="9"/>
  <c r="K43" i="9"/>
  <c r="K42" i="9"/>
  <c r="K44" i="9"/>
  <c r="K46" i="9"/>
  <c r="AA38" i="9"/>
  <c r="K38" i="9"/>
  <c r="P80" i="8"/>
  <c r="P75" i="8"/>
  <c r="P82" i="8"/>
  <c r="P78" i="8"/>
  <c r="P79" i="8"/>
  <c r="P81" i="8"/>
  <c r="P74" i="8"/>
  <c r="P77" i="8"/>
  <c r="M74" i="8"/>
  <c r="W82" i="8"/>
  <c r="W79" i="8"/>
  <c r="W81" i="8"/>
  <c r="W77" i="8"/>
  <c r="W75" i="8"/>
  <c r="W78" i="8"/>
  <c r="W80" i="8"/>
  <c r="P73" i="8"/>
  <c r="Q81" i="8"/>
  <c r="Q77" i="8"/>
  <c r="Q79" i="8"/>
  <c r="Q75" i="8"/>
  <c r="Q78" i="8"/>
  <c r="Q80" i="8"/>
  <c r="Q82" i="8"/>
  <c r="AA47" i="8"/>
  <c r="AA43" i="8"/>
  <c r="AA44" i="8"/>
  <c r="AA46" i="8"/>
  <c r="AA42" i="8"/>
  <c r="AA40" i="8"/>
  <c r="AA45" i="8"/>
  <c r="P44" i="8"/>
  <c r="P45" i="8"/>
  <c r="P40" i="8"/>
  <c r="P46" i="8"/>
  <c r="P47" i="8"/>
  <c r="P43" i="8"/>
  <c r="P42" i="8"/>
  <c r="U32" i="8"/>
  <c r="E32" i="8"/>
  <c r="AB44" i="8"/>
  <c r="AB45" i="8"/>
  <c r="AB40" i="8"/>
  <c r="AB46" i="8"/>
  <c r="AB47" i="8"/>
  <c r="AB43" i="8"/>
  <c r="AB42" i="8"/>
  <c r="AB39" i="8"/>
  <c r="Q45" i="8"/>
  <c r="Q40" i="8"/>
  <c r="Q46" i="8"/>
  <c r="Q42" i="8"/>
  <c r="Q47" i="8"/>
  <c r="Q44" i="8"/>
  <c r="Q43" i="8"/>
  <c r="AE11" i="8"/>
  <c r="AE20" i="7"/>
  <c r="AC22" i="7" s="1"/>
  <c r="H44" i="8"/>
  <c r="H45" i="8"/>
  <c r="H40" i="8"/>
  <c r="H46" i="8"/>
  <c r="H47" i="8"/>
  <c r="H43" i="8"/>
  <c r="H42" i="8"/>
  <c r="AA39" i="8"/>
  <c r="H38" i="8"/>
  <c r="N79" i="7"/>
  <c r="N74" i="7"/>
  <c r="N80" i="7"/>
  <c r="N75" i="7"/>
  <c r="N81" i="7"/>
  <c r="N77" i="7"/>
  <c r="N82" i="7"/>
  <c r="N78" i="7"/>
  <c r="AA38" i="8"/>
  <c r="O47" i="8"/>
  <c r="O43" i="8"/>
  <c r="O44" i="8"/>
  <c r="O46" i="8"/>
  <c r="O42" i="8"/>
  <c r="O40" i="8"/>
  <c r="O45" i="8"/>
  <c r="K47" i="8"/>
  <c r="K43" i="8"/>
  <c r="K44" i="8"/>
  <c r="K46" i="8"/>
  <c r="K42" i="8"/>
  <c r="K40" i="8"/>
  <c r="K45" i="8"/>
  <c r="G47" i="8"/>
  <c r="G43" i="8"/>
  <c r="G44" i="8"/>
  <c r="G46" i="8"/>
  <c r="G42" i="8"/>
  <c r="G40" i="8"/>
  <c r="G45" i="8"/>
  <c r="C47" i="8"/>
  <c r="C43" i="8"/>
  <c r="C44" i="8"/>
  <c r="AE36" i="8"/>
  <c r="AE39" i="8" s="1"/>
  <c r="C46" i="8"/>
  <c r="C42" i="8"/>
  <c r="C45" i="8"/>
  <c r="C40" i="8"/>
  <c r="M82" i="7"/>
  <c r="M78" i="7"/>
  <c r="M79" i="7"/>
  <c r="M80" i="7"/>
  <c r="M75" i="7"/>
  <c r="M81" i="7"/>
  <c r="M77" i="7"/>
  <c r="AE55" i="7"/>
  <c r="AA47" i="7"/>
  <c r="AA43" i="7"/>
  <c r="AA44" i="7"/>
  <c r="AA45" i="7"/>
  <c r="AA40" i="7"/>
  <c r="AA46" i="7"/>
  <c r="AA42" i="7"/>
  <c r="K47" i="7"/>
  <c r="K43" i="7"/>
  <c r="K44" i="7"/>
  <c r="K45" i="7"/>
  <c r="K40" i="7"/>
  <c r="K46" i="7"/>
  <c r="K42" i="7"/>
  <c r="AA39" i="7"/>
  <c r="K39" i="7"/>
  <c r="N46" i="7"/>
  <c r="N42" i="7"/>
  <c r="N47" i="7"/>
  <c r="N43" i="7"/>
  <c r="N44" i="7"/>
  <c r="N45" i="7"/>
  <c r="N40" i="7"/>
  <c r="N39" i="7"/>
  <c r="AE36" i="6"/>
  <c r="AE42" i="6" s="1"/>
  <c r="M45" i="7"/>
  <c r="M40" i="7"/>
  <c r="M46" i="7"/>
  <c r="M42" i="7"/>
  <c r="M47" i="7"/>
  <c r="M43" i="7"/>
  <c r="M44" i="7"/>
  <c r="M38" i="7"/>
  <c r="Q74" i="7"/>
  <c r="Q81" i="6"/>
  <c r="Q79" i="6"/>
  <c r="Q74" i="6"/>
  <c r="Q75" i="6"/>
  <c r="Q80" i="6"/>
  <c r="Q77" i="6"/>
  <c r="Q82" i="6"/>
  <c r="Q78" i="6"/>
  <c r="Z22" i="8"/>
  <c r="J22" i="8"/>
  <c r="P80" i="6"/>
  <c r="P82" i="6"/>
  <c r="P78" i="6"/>
  <c r="P81" i="6"/>
  <c r="P79" i="6"/>
  <c r="P75" i="6"/>
  <c r="P77" i="6"/>
  <c r="R57" i="6"/>
  <c r="N47" i="6"/>
  <c r="N43" i="6"/>
  <c r="N44" i="6"/>
  <c r="N45" i="6"/>
  <c r="N40" i="6"/>
  <c r="N46" i="6"/>
  <c r="N42" i="6"/>
  <c r="AE71" i="6"/>
  <c r="P67" i="5"/>
  <c r="N38" i="6"/>
  <c r="Q57" i="6"/>
  <c r="Z67" i="5"/>
  <c r="R67" i="5"/>
  <c r="J67" i="5"/>
  <c r="M81" i="5"/>
  <c r="M77" i="5"/>
  <c r="M82" i="5"/>
  <c r="M78" i="5"/>
  <c r="M80" i="5"/>
  <c r="M75" i="5"/>
  <c r="M79" i="5"/>
  <c r="M74" i="5"/>
  <c r="P73" i="6"/>
  <c r="AE56" i="6"/>
  <c r="T80" i="5"/>
  <c r="T75" i="5"/>
  <c r="T81" i="5"/>
  <c r="T77" i="5"/>
  <c r="T79" i="5"/>
  <c r="T78" i="5"/>
  <c r="T82" i="5"/>
  <c r="T47" i="5"/>
  <c r="T43" i="5"/>
  <c r="T44" i="5"/>
  <c r="T45" i="5"/>
  <c r="T40" i="5"/>
  <c r="T46" i="5"/>
  <c r="T42" i="5"/>
  <c r="D47" i="5"/>
  <c r="D43" i="5"/>
  <c r="D44" i="5"/>
  <c r="D45" i="5"/>
  <c r="D40" i="5"/>
  <c r="D46" i="5"/>
  <c r="D42" i="5"/>
  <c r="Z22" i="5"/>
  <c r="J22" i="5"/>
  <c r="T82" i="4"/>
  <c r="T78" i="4"/>
  <c r="T79" i="4"/>
  <c r="T80" i="4"/>
  <c r="T75" i="4"/>
  <c r="T81" i="4"/>
  <c r="T77" i="4"/>
  <c r="D82" i="4"/>
  <c r="D78" i="4"/>
  <c r="D79" i="4"/>
  <c r="D80" i="4"/>
  <c r="D75" i="4"/>
  <c r="D81" i="4"/>
  <c r="D77" i="4"/>
  <c r="Y22" i="5"/>
  <c r="I22" i="5"/>
  <c r="AA81" i="4"/>
  <c r="AA77" i="4"/>
  <c r="AA82" i="4"/>
  <c r="AA78" i="4"/>
  <c r="AA79" i="4"/>
  <c r="AA74" i="4"/>
  <c r="AA80" i="4"/>
  <c r="AA75" i="4"/>
  <c r="K81" i="4"/>
  <c r="K77" i="4"/>
  <c r="K82" i="4"/>
  <c r="K78" i="4"/>
  <c r="K79" i="4"/>
  <c r="K74" i="4"/>
  <c r="K80" i="4"/>
  <c r="K75" i="4"/>
  <c r="C44" i="4"/>
  <c r="AE36" i="4"/>
  <c r="C45" i="4"/>
  <c r="C40" i="4"/>
  <c r="C47" i="4"/>
  <c r="C43" i="4"/>
  <c r="C42" i="4"/>
  <c r="C46" i="4"/>
  <c r="C38" i="4"/>
  <c r="X38" i="5"/>
  <c r="H38" i="5"/>
  <c r="N80" i="4"/>
  <c r="N75" i="4"/>
  <c r="N81" i="4"/>
  <c r="N77" i="4"/>
  <c r="N82" i="4"/>
  <c r="N78" i="4"/>
  <c r="N79" i="4"/>
  <c r="N73" i="4"/>
  <c r="V47" i="4"/>
  <c r="V43" i="4"/>
  <c r="V44" i="4"/>
  <c r="V46" i="4"/>
  <c r="V42" i="4"/>
  <c r="V40" i="4"/>
  <c r="V45" i="4"/>
  <c r="N47" i="4"/>
  <c r="N43" i="4"/>
  <c r="N44" i="4"/>
  <c r="N46" i="4"/>
  <c r="N42" i="4"/>
  <c r="N40" i="4"/>
  <c r="N45" i="4"/>
  <c r="E57" i="4"/>
  <c r="Y46" i="4"/>
  <c r="Y42" i="4"/>
  <c r="Y47" i="4"/>
  <c r="Y43" i="4"/>
  <c r="Y45" i="4"/>
  <c r="Y40" i="4"/>
  <c r="Y39" i="4"/>
  <c r="Y44" i="4"/>
  <c r="Q46" i="4"/>
  <c r="Q42" i="4"/>
  <c r="Q47" i="4"/>
  <c r="Q43" i="4"/>
  <c r="Q45" i="4"/>
  <c r="Q40" i="4"/>
  <c r="Q39" i="4"/>
  <c r="Q44" i="4"/>
  <c r="I46" i="4"/>
  <c r="I42" i="4"/>
  <c r="I47" i="4"/>
  <c r="I43" i="4"/>
  <c r="I45" i="4"/>
  <c r="I40" i="4"/>
  <c r="I39" i="4"/>
  <c r="I44" i="4"/>
  <c r="T73" i="4"/>
  <c r="D73" i="4"/>
  <c r="D45" i="4"/>
  <c r="D40" i="4"/>
  <c r="D46" i="4"/>
  <c r="D42" i="4"/>
  <c r="D44" i="4"/>
  <c r="D47" i="4"/>
  <c r="D43" i="4"/>
  <c r="AB45" i="4"/>
  <c r="AB40" i="4"/>
  <c r="AB46" i="4"/>
  <c r="AB42" i="4"/>
  <c r="AB44" i="4"/>
  <c r="AB43" i="4"/>
  <c r="AB47" i="4"/>
  <c r="L45" i="4"/>
  <c r="L40" i="4"/>
  <c r="L46" i="4"/>
  <c r="L42" i="4"/>
  <c r="L44" i="4"/>
  <c r="L43" i="4"/>
  <c r="L47" i="4"/>
  <c r="Z82" i="3"/>
  <c r="Z78" i="3"/>
  <c r="Z79" i="3"/>
  <c r="Z80" i="3"/>
  <c r="Z75" i="3"/>
  <c r="Z81" i="3"/>
  <c r="Z77" i="3"/>
  <c r="J82" i="3"/>
  <c r="J78" i="3"/>
  <c r="J79" i="3"/>
  <c r="J80" i="3"/>
  <c r="J75" i="3"/>
  <c r="J81" i="3"/>
  <c r="J77" i="3"/>
  <c r="X47" i="3"/>
  <c r="X43" i="3"/>
  <c r="X44" i="3"/>
  <c r="X45" i="3"/>
  <c r="X46" i="3"/>
  <c r="X42" i="3"/>
  <c r="X40" i="3"/>
  <c r="H47" i="3"/>
  <c r="H43" i="3"/>
  <c r="H44" i="3"/>
  <c r="H45" i="3"/>
  <c r="H46" i="3"/>
  <c r="H42" i="3"/>
  <c r="H40" i="3"/>
  <c r="AE67" i="3"/>
  <c r="Z74" i="3"/>
  <c r="J74" i="3"/>
  <c r="X39" i="3"/>
  <c r="H39" i="3"/>
  <c r="U44" i="1"/>
  <c r="U39" i="1"/>
  <c r="U42" i="1"/>
  <c r="U45" i="1"/>
  <c r="U41" i="1"/>
  <c r="U46" i="1"/>
  <c r="U43" i="1"/>
  <c r="K57" i="4"/>
  <c r="V45" i="3"/>
  <c r="V40" i="3"/>
  <c r="V46" i="3"/>
  <c r="V42" i="3"/>
  <c r="V47" i="3"/>
  <c r="V43" i="3"/>
  <c r="V44" i="3"/>
  <c r="N45" i="3"/>
  <c r="N40" i="3"/>
  <c r="N46" i="3"/>
  <c r="N42" i="3"/>
  <c r="N47" i="3"/>
  <c r="N43" i="3"/>
  <c r="N44" i="3"/>
  <c r="F45" i="3"/>
  <c r="F40" i="3"/>
  <c r="F46" i="3"/>
  <c r="F42" i="3"/>
  <c r="F47" i="3"/>
  <c r="F43" i="3"/>
  <c r="F44" i="3"/>
  <c r="AB80" i="2"/>
  <c r="AB82" i="2"/>
  <c r="AB78" i="2"/>
  <c r="AB81" i="2"/>
  <c r="AB74" i="2"/>
  <c r="AB75" i="2"/>
  <c r="AB77" i="2"/>
  <c r="AB79" i="2"/>
  <c r="L80" i="2"/>
  <c r="L82" i="2"/>
  <c r="L81" i="2"/>
  <c r="L74" i="2"/>
  <c r="L75" i="2"/>
  <c r="L77" i="2"/>
  <c r="L79" i="2"/>
  <c r="L78" i="2"/>
  <c r="Z73" i="3"/>
  <c r="J73" i="3"/>
  <c r="N39" i="3"/>
  <c r="AA82" i="2"/>
  <c r="AA79" i="2"/>
  <c r="AA81" i="2"/>
  <c r="AA73" i="2"/>
  <c r="AA78" i="2"/>
  <c r="AA80" i="2"/>
  <c r="AA75" i="2"/>
  <c r="AA77" i="2"/>
  <c r="K82" i="2"/>
  <c r="K79" i="2"/>
  <c r="K81" i="2"/>
  <c r="K78" i="2"/>
  <c r="K73" i="2"/>
  <c r="K80" i="2"/>
  <c r="K75" i="2"/>
  <c r="K77" i="2"/>
  <c r="Q47" i="2"/>
  <c r="Q43" i="2"/>
  <c r="Q38" i="2"/>
  <c r="Q44" i="2"/>
  <c r="Q45" i="2"/>
  <c r="Q40" i="2"/>
  <c r="Q46" i="2"/>
  <c r="Q42" i="2"/>
  <c r="M80" i="1"/>
  <c r="M76" i="1"/>
  <c r="M71" i="1"/>
  <c r="M77" i="1"/>
  <c r="M78" i="1"/>
  <c r="M73" i="1"/>
  <c r="M79" i="1"/>
  <c r="M75" i="1"/>
  <c r="X37" i="1"/>
  <c r="S46" i="1"/>
  <c r="S42" i="1"/>
  <c r="S39" i="1"/>
  <c r="S43" i="1"/>
  <c r="S44" i="1"/>
  <c r="S45" i="1"/>
  <c r="S41" i="1"/>
  <c r="P31" i="1"/>
  <c r="Q39" i="2"/>
  <c r="N38" i="3"/>
  <c r="S37" i="1"/>
  <c r="R73" i="10"/>
  <c r="AC57" i="10"/>
  <c r="E57" i="10"/>
  <c r="J46" i="10"/>
  <c r="J47" i="10"/>
  <c r="J44" i="10"/>
  <c r="J42" i="10"/>
  <c r="J45" i="10"/>
  <c r="J40" i="10"/>
  <c r="J43" i="10"/>
  <c r="Q82" i="9"/>
  <c r="Q79" i="9"/>
  <c r="Q74" i="9"/>
  <c r="Q80" i="9"/>
  <c r="Q75" i="9"/>
  <c r="Q77" i="9"/>
  <c r="Q81" i="9"/>
  <c r="Q78" i="9"/>
  <c r="AB80" i="8"/>
  <c r="AB75" i="8"/>
  <c r="AB82" i="8"/>
  <c r="AB78" i="8"/>
  <c r="AB77" i="8"/>
  <c r="AB79" i="8"/>
  <c r="AB81" i="8"/>
  <c r="J44" i="9"/>
  <c r="J46" i="9"/>
  <c r="J42" i="9"/>
  <c r="J45" i="9"/>
  <c r="J47" i="9"/>
  <c r="J40" i="9"/>
  <c r="J39" i="9"/>
  <c r="J43" i="9"/>
  <c r="F44" i="9"/>
  <c r="F46" i="9"/>
  <c r="F42" i="9"/>
  <c r="F40" i="9"/>
  <c r="F43" i="9"/>
  <c r="F45" i="9"/>
  <c r="F39" i="9"/>
  <c r="F47" i="9"/>
  <c r="O82" i="8"/>
  <c r="O79" i="8"/>
  <c r="O81" i="8"/>
  <c r="O77" i="8"/>
  <c r="O75" i="8"/>
  <c r="O78" i="8"/>
  <c r="O80" i="8"/>
  <c r="O74" i="8"/>
  <c r="AB73" i="8"/>
  <c r="L73" i="8"/>
  <c r="M81" i="8"/>
  <c r="M77" i="8"/>
  <c r="M79" i="8"/>
  <c r="M82" i="8"/>
  <c r="M80" i="8"/>
  <c r="M75" i="8"/>
  <c r="M78" i="8"/>
  <c r="W47" i="8"/>
  <c r="W43" i="8"/>
  <c r="W44" i="8"/>
  <c r="W46" i="8"/>
  <c r="W42" i="8"/>
  <c r="W40" i="8"/>
  <c r="W45" i="8"/>
  <c r="Z46" i="8"/>
  <c r="Z42" i="8"/>
  <c r="Z47" i="8"/>
  <c r="Z43" i="8"/>
  <c r="Z45" i="8"/>
  <c r="Z40" i="8"/>
  <c r="Z39" i="8"/>
  <c r="Z44" i="8"/>
  <c r="R46" i="8"/>
  <c r="R42" i="8"/>
  <c r="R47" i="8"/>
  <c r="R43" i="8"/>
  <c r="R45" i="8"/>
  <c r="R40" i="8"/>
  <c r="R39" i="8"/>
  <c r="R44" i="8"/>
  <c r="J46" i="8"/>
  <c r="J42" i="8"/>
  <c r="J47" i="8"/>
  <c r="J43" i="8"/>
  <c r="J45" i="8"/>
  <c r="J40" i="8"/>
  <c r="J39" i="8"/>
  <c r="J44" i="8"/>
  <c r="L44" i="8"/>
  <c r="L45" i="8"/>
  <c r="L40" i="8"/>
  <c r="L46" i="8"/>
  <c r="L47" i="8"/>
  <c r="L43" i="8"/>
  <c r="L42" i="8"/>
  <c r="U45" i="8"/>
  <c r="U40" i="8"/>
  <c r="U46" i="8"/>
  <c r="U42" i="8"/>
  <c r="U47" i="8"/>
  <c r="U44" i="8"/>
  <c r="U38" i="8"/>
  <c r="U43" i="8"/>
  <c r="E45" i="8"/>
  <c r="E40" i="8"/>
  <c r="E46" i="8"/>
  <c r="E42" i="8"/>
  <c r="E47" i="8"/>
  <c r="E44" i="8"/>
  <c r="E38" i="8"/>
  <c r="E43" i="8"/>
  <c r="Z79" i="7"/>
  <c r="Z74" i="7"/>
  <c r="Z80" i="7"/>
  <c r="Z75" i="7"/>
  <c r="Z81" i="7"/>
  <c r="Z77" i="7"/>
  <c r="Z82" i="7"/>
  <c r="Z78" i="7"/>
  <c r="J79" i="7"/>
  <c r="J74" i="7"/>
  <c r="J80" i="7"/>
  <c r="J75" i="7"/>
  <c r="J81" i="7"/>
  <c r="J77" i="7"/>
  <c r="J82" i="7"/>
  <c r="J78" i="7"/>
  <c r="AB74" i="8"/>
  <c r="W38" i="8"/>
  <c r="Y82" i="7"/>
  <c r="Y78" i="7"/>
  <c r="Y79" i="7"/>
  <c r="Y80" i="7"/>
  <c r="Y75" i="7"/>
  <c r="Y81" i="7"/>
  <c r="Y77" i="7"/>
  <c r="I82" i="7"/>
  <c r="I78" i="7"/>
  <c r="I79" i="7"/>
  <c r="I80" i="7"/>
  <c r="I75" i="7"/>
  <c r="I81" i="7"/>
  <c r="I77" i="7"/>
  <c r="W47" i="7"/>
  <c r="W43" i="7"/>
  <c r="W44" i="7"/>
  <c r="W45" i="7"/>
  <c r="W40" i="7"/>
  <c r="W46" i="7"/>
  <c r="W42" i="7"/>
  <c r="G47" i="7"/>
  <c r="G43" i="7"/>
  <c r="G44" i="7"/>
  <c r="G45" i="7"/>
  <c r="G40" i="7"/>
  <c r="G46" i="7"/>
  <c r="G42" i="7"/>
  <c r="W39" i="7"/>
  <c r="G39" i="7"/>
  <c r="R46" i="7"/>
  <c r="R42" i="7"/>
  <c r="R47" i="7"/>
  <c r="R43" i="7"/>
  <c r="R44" i="7"/>
  <c r="R45" i="7"/>
  <c r="R40" i="7"/>
  <c r="R39" i="7"/>
  <c r="AE71" i="7"/>
  <c r="Y45" i="7"/>
  <c r="Y40" i="7"/>
  <c r="Y46" i="7"/>
  <c r="Y42" i="7"/>
  <c r="Y47" i="7"/>
  <c r="Y43" i="7"/>
  <c r="Y44" i="7"/>
  <c r="Y38" i="7"/>
  <c r="I45" i="7"/>
  <c r="I40" i="7"/>
  <c r="I46" i="7"/>
  <c r="I42" i="7"/>
  <c r="I47" i="7"/>
  <c r="I43" i="7"/>
  <c r="I44" i="7"/>
  <c r="I38" i="7"/>
  <c r="M81" i="6"/>
  <c r="M80" i="6"/>
  <c r="M79" i="6"/>
  <c r="M74" i="6"/>
  <c r="M82" i="6"/>
  <c r="M75" i="6"/>
  <c r="M77" i="6"/>
  <c r="M78" i="6"/>
  <c r="M73" i="7"/>
  <c r="AA38" i="7"/>
  <c r="K38" i="7"/>
  <c r="AB80" i="6"/>
  <c r="AB82" i="6"/>
  <c r="AB78" i="6"/>
  <c r="AB79" i="6"/>
  <c r="AB75" i="6"/>
  <c r="AB81" i="6"/>
  <c r="AB77" i="6"/>
  <c r="L80" i="6"/>
  <c r="L82" i="6"/>
  <c r="L78" i="6"/>
  <c r="L79" i="6"/>
  <c r="L75" i="6"/>
  <c r="L81" i="6"/>
  <c r="L77" i="6"/>
  <c r="Z47" i="6"/>
  <c r="Z43" i="6"/>
  <c r="Z44" i="6"/>
  <c r="Z45" i="6"/>
  <c r="Z40" i="6"/>
  <c r="Z46" i="6"/>
  <c r="Z42" i="6"/>
  <c r="J47" i="6"/>
  <c r="J43" i="6"/>
  <c r="J44" i="6"/>
  <c r="J45" i="6"/>
  <c r="J40" i="6"/>
  <c r="J46" i="6"/>
  <c r="J42" i="6"/>
  <c r="AC21" i="6"/>
  <c r="C8" i="11" s="1"/>
  <c r="AE65" i="5"/>
  <c r="AE67" i="5" s="1"/>
  <c r="AE11" i="5"/>
  <c r="Z38" i="6"/>
  <c r="J38" i="6"/>
  <c r="V82" i="5"/>
  <c r="V78" i="5"/>
  <c r="V79" i="5"/>
  <c r="V81" i="5"/>
  <c r="V77" i="5"/>
  <c r="V75" i="5"/>
  <c r="V80" i="5"/>
  <c r="N82" i="5"/>
  <c r="N78" i="5"/>
  <c r="N79" i="5"/>
  <c r="N81" i="5"/>
  <c r="N77" i="5"/>
  <c r="N75" i="5"/>
  <c r="N80" i="5"/>
  <c r="F82" i="5"/>
  <c r="F78" i="5"/>
  <c r="F79" i="5"/>
  <c r="F81" i="5"/>
  <c r="F77" i="5"/>
  <c r="F75" i="5"/>
  <c r="F80" i="5"/>
  <c r="M57" i="6"/>
  <c r="AE32" i="6"/>
  <c r="Y81" i="5"/>
  <c r="Y77" i="5"/>
  <c r="Y82" i="5"/>
  <c r="Y78" i="5"/>
  <c r="Y80" i="5"/>
  <c r="Y75" i="5"/>
  <c r="Y74" i="5"/>
  <c r="Y79" i="5"/>
  <c r="U81" i="5"/>
  <c r="U77" i="5"/>
  <c r="U82" i="5"/>
  <c r="U78" i="5"/>
  <c r="U80" i="5"/>
  <c r="U75" i="5"/>
  <c r="U74" i="5"/>
  <c r="U79" i="5"/>
  <c r="Q81" i="5"/>
  <c r="Q77" i="5"/>
  <c r="Q82" i="5"/>
  <c r="Q78" i="5"/>
  <c r="Q80" i="5"/>
  <c r="Q75" i="5"/>
  <c r="Q74" i="5"/>
  <c r="Q79" i="5"/>
  <c r="AB73" i="6"/>
  <c r="L73" i="6"/>
  <c r="P80" i="5"/>
  <c r="P75" i="5"/>
  <c r="P81" i="5"/>
  <c r="P77" i="5"/>
  <c r="P79" i="5"/>
  <c r="P78" i="5"/>
  <c r="P82" i="5"/>
  <c r="P47" i="5"/>
  <c r="P43" i="5"/>
  <c r="P44" i="5"/>
  <c r="P45" i="5"/>
  <c r="P40" i="5"/>
  <c r="P46" i="5"/>
  <c r="P42" i="5"/>
  <c r="P82" i="4"/>
  <c r="P78" i="4"/>
  <c r="P79" i="4"/>
  <c r="P80" i="4"/>
  <c r="P75" i="4"/>
  <c r="P81" i="4"/>
  <c r="P77" i="4"/>
  <c r="O81" i="4"/>
  <c r="O77" i="4"/>
  <c r="O82" i="4"/>
  <c r="O78" i="4"/>
  <c r="O79" i="4"/>
  <c r="O74" i="4"/>
  <c r="O80" i="4"/>
  <c r="O75" i="4"/>
  <c r="AE42" i="4"/>
  <c r="AE20" i="4"/>
  <c r="AE21" i="4" s="1"/>
  <c r="AE77" i="3"/>
  <c r="AE55" i="3"/>
  <c r="AE56" i="3" s="1"/>
  <c r="Z80" i="4"/>
  <c r="Z75" i="4"/>
  <c r="Z81" i="4"/>
  <c r="Z77" i="4"/>
  <c r="Z82" i="4"/>
  <c r="Z78" i="4"/>
  <c r="Z73" i="4"/>
  <c r="Z79" i="4"/>
  <c r="J80" i="4"/>
  <c r="J75" i="4"/>
  <c r="J81" i="4"/>
  <c r="J77" i="4"/>
  <c r="J82" i="4"/>
  <c r="J78" i="4"/>
  <c r="J79" i="4"/>
  <c r="J73" i="4"/>
  <c r="AC22" i="5"/>
  <c r="AE65" i="4"/>
  <c r="AE67" i="4" s="1"/>
  <c r="P73" i="4"/>
  <c r="X45" i="4"/>
  <c r="X40" i="4"/>
  <c r="X46" i="4"/>
  <c r="X42" i="4"/>
  <c r="X44" i="4"/>
  <c r="X43" i="4"/>
  <c r="X47" i="4"/>
  <c r="H45" i="4"/>
  <c r="H40" i="4"/>
  <c r="H46" i="4"/>
  <c r="H42" i="4"/>
  <c r="H44" i="4"/>
  <c r="H43" i="4"/>
  <c r="H47" i="4"/>
  <c r="AE75" i="3"/>
  <c r="V82" i="3"/>
  <c r="V78" i="3"/>
  <c r="V79" i="3"/>
  <c r="V80" i="3"/>
  <c r="V75" i="3"/>
  <c r="V81" i="3"/>
  <c r="V77" i="3"/>
  <c r="F82" i="3"/>
  <c r="F78" i="3"/>
  <c r="F79" i="3"/>
  <c r="F80" i="3"/>
  <c r="F75" i="3"/>
  <c r="F81" i="3"/>
  <c r="F77" i="3"/>
  <c r="T47" i="3"/>
  <c r="T43" i="3"/>
  <c r="T44" i="3"/>
  <c r="T45" i="3"/>
  <c r="T46" i="3"/>
  <c r="T42" i="3"/>
  <c r="T40" i="3"/>
  <c r="D47" i="3"/>
  <c r="D43" i="3"/>
  <c r="D44" i="3"/>
  <c r="D45" i="3"/>
  <c r="D46" i="3"/>
  <c r="D42" i="3"/>
  <c r="D40" i="3"/>
  <c r="AE36" i="3"/>
  <c r="AE42" i="3" s="1"/>
  <c r="AE74" i="3"/>
  <c r="V74" i="3"/>
  <c r="F74" i="3"/>
  <c r="T39" i="3"/>
  <c r="D39" i="3"/>
  <c r="AE11" i="2"/>
  <c r="Q44" i="1"/>
  <c r="Q39" i="1"/>
  <c r="Q45" i="1"/>
  <c r="Q41" i="1"/>
  <c r="Q42" i="1"/>
  <c r="Q46" i="1"/>
  <c r="Q43" i="1"/>
  <c r="T43" i="1"/>
  <c r="T44" i="1"/>
  <c r="T39" i="1"/>
  <c r="T45" i="1"/>
  <c r="T41" i="1"/>
  <c r="T46" i="1"/>
  <c r="T42" i="1"/>
  <c r="AE80" i="3"/>
  <c r="AC56" i="3"/>
  <c r="D5" i="11" s="1"/>
  <c r="X80" i="2"/>
  <c r="X82" i="2"/>
  <c r="X78" i="2"/>
  <c r="X74" i="2"/>
  <c r="X81" i="2"/>
  <c r="X79" i="2"/>
  <c r="X75" i="2"/>
  <c r="X77" i="2"/>
  <c r="H80" i="2"/>
  <c r="H82" i="2"/>
  <c r="H74" i="2"/>
  <c r="H79" i="2"/>
  <c r="H75" i="2"/>
  <c r="H81" i="2"/>
  <c r="H77" i="2"/>
  <c r="H78" i="2"/>
  <c r="P43" i="1"/>
  <c r="P44" i="1"/>
  <c r="P39" i="1"/>
  <c r="P45" i="1"/>
  <c r="P46" i="1"/>
  <c r="P42" i="1"/>
  <c r="P41" i="1"/>
  <c r="V73" i="3"/>
  <c r="F73" i="3"/>
  <c r="W82" i="2"/>
  <c r="W79" i="2"/>
  <c r="W81" i="2"/>
  <c r="W80" i="2"/>
  <c r="W73" i="2"/>
  <c r="W75" i="2"/>
  <c r="W78" i="2"/>
  <c r="W77" i="2"/>
  <c r="G82" i="2"/>
  <c r="G79" i="2"/>
  <c r="G81" i="2"/>
  <c r="G80" i="2"/>
  <c r="G78" i="2"/>
  <c r="G73" i="2"/>
  <c r="G75" i="2"/>
  <c r="G77" i="2"/>
  <c r="M47" i="2"/>
  <c r="M43" i="2"/>
  <c r="M38" i="2"/>
  <c r="M44" i="2"/>
  <c r="M45" i="2"/>
  <c r="M40" i="2"/>
  <c r="M46" i="2"/>
  <c r="M42" i="2"/>
  <c r="Y80" i="1"/>
  <c r="Y76" i="1"/>
  <c r="Y71" i="1"/>
  <c r="Y77" i="1"/>
  <c r="Y78" i="1"/>
  <c r="Y73" i="1"/>
  <c r="Y79" i="1"/>
  <c r="Y75" i="1"/>
  <c r="I80" i="1"/>
  <c r="I76" i="1"/>
  <c r="I71" i="1"/>
  <c r="I77" i="1"/>
  <c r="I78" i="1"/>
  <c r="I73" i="1"/>
  <c r="I79" i="1"/>
  <c r="I75" i="1"/>
  <c r="AE54" i="1"/>
  <c r="AE55" i="1" s="1"/>
  <c r="T37" i="1"/>
  <c r="O46" i="1"/>
  <c r="O42" i="1"/>
  <c r="O44" i="1"/>
  <c r="O43" i="1"/>
  <c r="O45" i="1"/>
  <c r="O41" i="1"/>
  <c r="O39" i="1"/>
  <c r="AB31" i="1"/>
  <c r="L31" i="1"/>
  <c r="Q37" i="1"/>
  <c r="M39" i="2"/>
  <c r="AE65" i="1"/>
  <c r="U38" i="1"/>
  <c r="AE31" i="1"/>
  <c r="O37" i="1"/>
  <c r="AA82" i="10"/>
  <c r="AA78" i="10"/>
  <c r="AA80" i="10"/>
  <c r="AA75" i="10"/>
  <c r="AA81" i="10"/>
  <c r="AA77" i="10"/>
  <c r="AA79" i="10"/>
  <c r="Q80" i="10"/>
  <c r="Q75" i="10"/>
  <c r="Q82" i="10"/>
  <c r="Q78" i="10"/>
  <c r="Q79" i="10"/>
  <c r="Q77" i="10"/>
  <c r="Q81" i="10"/>
  <c r="S45" i="10"/>
  <c r="S47" i="10"/>
  <c r="S40" i="10"/>
  <c r="S43" i="10"/>
  <c r="S42" i="10"/>
  <c r="S44" i="10"/>
  <c r="S46" i="10"/>
  <c r="S57" i="10"/>
  <c r="AE65" i="9"/>
  <c r="AE20" i="9"/>
  <c r="AC22" i="9" s="1"/>
  <c r="AA80" i="9"/>
  <c r="AA77" i="9"/>
  <c r="AA78" i="9"/>
  <c r="AA79" i="9"/>
  <c r="AA74" i="9"/>
  <c r="AA82" i="9"/>
  <c r="AA81" i="9"/>
  <c r="AA75" i="9"/>
  <c r="P46" i="9"/>
  <c r="P42" i="9"/>
  <c r="P44" i="9"/>
  <c r="P43" i="9"/>
  <c r="P45" i="9"/>
  <c r="P47" i="9"/>
  <c r="P40" i="9"/>
  <c r="G45" i="9"/>
  <c r="G40" i="9"/>
  <c r="G47" i="9"/>
  <c r="G43" i="9"/>
  <c r="G46" i="9"/>
  <c r="G42" i="9"/>
  <c r="G44" i="9"/>
  <c r="F81" i="10"/>
  <c r="F77" i="10"/>
  <c r="F79" i="10"/>
  <c r="F80" i="10"/>
  <c r="F75" i="10"/>
  <c r="F78" i="10"/>
  <c r="F82" i="10"/>
  <c r="AD57" i="10"/>
  <c r="R74" i="10"/>
  <c r="P73" i="10"/>
  <c r="T67" i="10"/>
  <c r="D67" i="10"/>
  <c r="AE74" i="10"/>
  <c r="AE65" i="10"/>
  <c r="AE67" i="10" s="1"/>
  <c r="N81" i="10"/>
  <c r="N77" i="10"/>
  <c r="N79" i="10"/>
  <c r="N80" i="10"/>
  <c r="N75" i="10"/>
  <c r="N78" i="10"/>
  <c r="N82" i="10"/>
  <c r="AA73" i="10"/>
  <c r="K82" i="10"/>
  <c r="K78" i="10"/>
  <c r="K80" i="10"/>
  <c r="K75" i="10"/>
  <c r="K81" i="10"/>
  <c r="K77" i="10"/>
  <c r="K79" i="10"/>
  <c r="AE56" i="10"/>
  <c r="Y57" i="10"/>
  <c r="U80" i="10"/>
  <c r="U75" i="10"/>
  <c r="U82" i="10"/>
  <c r="U78" i="10"/>
  <c r="U79" i="10"/>
  <c r="U81" i="10"/>
  <c r="U77" i="10"/>
  <c r="Q73" i="10"/>
  <c r="I57" i="10"/>
  <c r="E80" i="10"/>
  <c r="E75" i="10"/>
  <c r="E82" i="10"/>
  <c r="E78" i="10"/>
  <c r="E79" i="10"/>
  <c r="E81" i="10"/>
  <c r="E77" i="10"/>
  <c r="V46" i="10"/>
  <c r="V44" i="10"/>
  <c r="V47" i="10"/>
  <c r="V42" i="10"/>
  <c r="V45" i="10"/>
  <c r="V40" i="10"/>
  <c r="V43" i="10"/>
  <c r="F46" i="10"/>
  <c r="F44" i="10"/>
  <c r="F47" i="10"/>
  <c r="F42" i="10"/>
  <c r="F40" i="10"/>
  <c r="F43" i="10"/>
  <c r="F45" i="10"/>
  <c r="G38" i="10"/>
  <c r="W39" i="10"/>
  <c r="G39" i="10"/>
  <c r="AE38" i="10"/>
  <c r="X81" i="9"/>
  <c r="X78" i="9"/>
  <c r="X73" i="9"/>
  <c r="X82" i="9"/>
  <c r="X79" i="9"/>
  <c r="X80" i="9"/>
  <c r="X75" i="9"/>
  <c r="X77" i="9"/>
  <c r="H81" i="9"/>
  <c r="H78" i="9"/>
  <c r="H73" i="9"/>
  <c r="H82" i="9"/>
  <c r="H79" i="9"/>
  <c r="H80" i="9"/>
  <c r="H75" i="9"/>
  <c r="H77" i="9"/>
  <c r="U82" i="9"/>
  <c r="U81" i="9"/>
  <c r="U79" i="9"/>
  <c r="U74" i="9"/>
  <c r="U80" i="9"/>
  <c r="U75" i="9"/>
  <c r="U77" i="9"/>
  <c r="U78" i="9"/>
  <c r="E82" i="9"/>
  <c r="E81" i="9"/>
  <c r="E79" i="9"/>
  <c r="E74" i="9"/>
  <c r="E80" i="9"/>
  <c r="E75" i="9"/>
  <c r="E77" i="9"/>
  <c r="E78" i="9"/>
  <c r="S77" i="9"/>
  <c r="S82" i="9"/>
  <c r="S81" i="9"/>
  <c r="S78" i="9"/>
  <c r="S79" i="9"/>
  <c r="S74" i="9"/>
  <c r="S80" i="9"/>
  <c r="S75" i="9"/>
  <c r="K77" i="9"/>
  <c r="K78" i="9"/>
  <c r="K79" i="9"/>
  <c r="K74" i="9"/>
  <c r="K82" i="9"/>
  <c r="K81" i="9"/>
  <c r="K80" i="9"/>
  <c r="K75" i="9"/>
  <c r="C77" i="9"/>
  <c r="C82" i="9"/>
  <c r="C81" i="9"/>
  <c r="C78" i="9"/>
  <c r="C79" i="9"/>
  <c r="C74" i="9"/>
  <c r="AE71" i="9"/>
  <c r="C80" i="9"/>
  <c r="C75" i="9"/>
  <c r="AB46" i="9"/>
  <c r="AB42" i="9"/>
  <c r="AB44" i="9"/>
  <c r="AB47" i="9"/>
  <c r="AB40" i="9"/>
  <c r="AB43" i="9"/>
  <c r="AB45" i="9"/>
  <c r="L46" i="9"/>
  <c r="L42" i="9"/>
  <c r="L44" i="9"/>
  <c r="L47" i="9"/>
  <c r="L39" i="9"/>
  <c r="L40" i="9"/>
  <c r="L43" i="9"/>
  <c r="L45" i="9"/>
  <c r="J82" i="9"/>
  <c r="J81" i="9"/>
  <c r="J80" i="9"/>
  <c r="J75" i="9"/>
  <c r="J77" i="9"/>
  <c r="J78" i="9"/>
  <c r="J73" i="9"/>
  <c r="J79" i="9"/>
  <c r="X38" i="9"/>
  <c r="S45" i="9"/>
  <c r="S40" i="9"/>
  <c r="S47" i="9"/>
  <c r="S43" i="9"/>
  <c r="S42" i="9"/>
  <c r="S44" i="9"/>
  <c r="S46" i="9"/>
  <c r="C45" i="9"/>
  <c r="C40" i="9"/>
  <c r="C47" i="9"/>
  <c r="C43" i="9"/>
  <c r="C42" i="9"/>
  <c r="C44" i="9"/>
  <c r="AE36" i="9"/>
  <c r="C46" i="9"/>
  <c r="S38" i="9"/>
  <c r="C38" i="9"/>
  <c r="X80" i="8"/>
  <c r="X75" i="8"/>
  <c r="X82" i="8"/>
  <c r="X78" i="8"/>
  <c r="X79" i="8"/>
  <c r="X81" i="8"/>
  <c r="X74" i="8"/>
  <c r="X77" i="8"/>
  <c r="H80" i="8"/>
  <c r="H75" i="8"/>
  <c r="H82" i="8"/>
  <c r="H78" i="8"/>
  <c r="H79" i="8"/>
  <c r="H81" i="8"/>
  <c r="H74" i="8"/>
  <c r="H77" i="8"/>
  <c r="AA57" i="9"/>
  <c r="AE56" i="9"/>
  <c r="K39" i="9"/>
  <c r="G82" i="8"/>
  <c r="G79" i="8"/>
  <c r="G81" i="8"/>
  <c r="G77" i="8"/>
  <c r="G75" i="8"/>
  <c r="G78" i="8"/>
  <c r="G80" i="8"/>
  <c r="X73" i="8"/>
  <c r="H73" i="8"/>
  <c r="Y81" i="8"/>
  <c r="Y77" i="8"/>
  <c r="Y79" i="8"/>
  <c r="Y75" i="8"/>
  <c r="Y82" i="8"/>
  <c r="Y78" i="8"/>
  <c r="Y80" i="8"/>
  <c r="I81" i="8"/>
  <c r="I77" i="8"/>
  <c r="I79" i="8"/>
  <c r="I75" i="8"/>
  <c r="I82" i="8"/>
  <c r="I78" i="8"/>
  <c r="I80" i="8"/>
  <c r="S47" i="8"/>
  <c r="S43" i="8"/>
  <c r="S44" i="8"/>
  <c r="S46" i="8"/>
  <c r="S42" i="8"/>
  <c r="S45" i="8"/>
  <c r="S40" i="8"/>
  <c r="W73" i="8"/>
  <c r="Y45" i="8"/>
  <c r="Y40" i="8"/>
  <c r="Y46" i="8"/>
  <c r="Y42" i="8"/>
  <c r="Y47" i="8"/>
  <c r="Y44" i="8"/>
  <c r="Y43" i="8"/>
  <c r="Y38" i="8"/>
  <c r="I45" i="8"/>
  <c r="I40" i="8"/>
  <c r="I46" i="8"/>
  <c r="I42" i="8"/>
  <c r="I47" i="8"/>
  <c r="I44" i="8"/>
  <c r="I43" i="8"/>
  <c r="W39" i="8"/>
  <c r="AE31" i="8"/>
  <c r="AE32" i="8" s="1"/>
  <c r="P38" i="8"/>
  <c r="V79" i="7"/>
  <c r="V74" i="7"/>
  <c r="V80" i="7"/>
  <c r="V75" i="7"/>
  <c r="V81" i="7"/>
  <c r="V77" i="7"/>
  <c r="V82" i="7"/>
  <c r="V78" i="7"/>
  <c r="F79" i="7"/>
  <c r="F74" i="7"/>
  <c r="F80" i="7"/>
  <c r="F75" i="7"/>
  <c r="F81" i="7"/>
  <c r="F77" i="7"/>
  <c r="F82" i="7"/>
  <c r="F78" i="7"/>
  <c r="S38" i="8"/>
  <c r="O38" i="8"/>
  <c r="K38" i="8"/>
  <c r="G38" i="8"/>
  <c r="C38" i="8"/>
  <c r="N73" i="7"/>
  <c r="U82" i="7"/>
  <c r="U78" i="7"/>
  <c r="U79" i="7"/>
  <c r="U80" i="7"/>
  <c r="U75" i="7"/>
  <c r="U81" i="7"/>
  <c r="U77" i="7"/>
  <c r="E82" i="7"/>
  <c r="E78" i="7"/>
  <c r="E79" i="7"/>
  <c r="E80" i="7"/>
  <c r="E75" i="7"/>
  <c r="E81" i="7"/>
  <c r="E77" i="7"/>
  <c r="S47" i="7"/>
  <c r="S43" i="7"/>
  <c r="S44" i="7"/>
  <c r="S45" i="7"/>
  <c r="S40" i="7"/>
  <c r="S46" i="7"/>
  <c r="S42" i="7"/>
  <c r="C47" i="7"/>
  <c r="C43" i="7"/>
  <c r="C44" i="7"/>
  <c r="AE36" i="7"/>
  <c r="AE39" i="7" s="1"/>
  <c r="C45" i="7"/>
  <c r="C40" i="7"/>
  <c r="C46" i="7"/>
  <c r="C42" i="7"/>
  <c r="AE11" i="7"/>
  <c r="S39" i="7"/>
  <c r="C39" i="7"/>
  <c r="V46" i="7"/>
  <c r="V42" i="7"/>
  <c r="V47" i="7"/>
  <c r="V43" i="7"/>
  <c r="V44" i="7"/>
  <c r="V45" i="7"/>
  <c r="V40" i="7"/>
  <c r="V39" i="7"/>
  <c r="F46" i="7"/>
  <c r="F42" i="7"/>
  <c r="F47" i="7"/>
  <c r="F43" i="7"/>
  <c r="F44" i="7"/>
  <c r="F45" i="7"/>
  <c r="F40" i="7"/>
  <c r="F39" i="7"/>
  <c r="U45" i="7"/>
  <c r="U40" i="7"/>
  <c r="U46" i="7"/>
  <c r="U42" i="7"/>
  <c r="U47" i="7"/>
  <c r="U43" i="7"/>
  <c r="U44" i="7"/>
  <c r="U38" i="7"/>
  <c r="E45" i="7"/>
  <c r="E40" i="7"/>
  <c r="E46" i="7"/>
  <c r="E42" i="7"/>
  <c r="E47" i="7"/>
  <c r="E43" i="7"/>
  <c r="E44" i="7"/>
  <c r="E38" i="7"/>
  <c r="AE21" i="8"/>
  <c r="Y74" i="7"/>
  <c r="I74" i="7"/>
  <c r="Y39" i="7"/>
  <c r="M32" i="7"/>
  <c r="I39" i="7"/>
  <c r="Y81" i="6"/>
  <c r="Y79" i="6"/>
  <c r="Y74" i="6"/>
  <c r="Y75" i="6"/>
  <c r="Y80" i="6"/>
  <c r="Y77" i="6"/>
  <c r="Y82" i="6"/>
  <c r="Y78" i="6"/>
  <c r="I81" i="6"/>
  <c r="I79" i="6"/>
  <c r="I74" i="6"/>
  <c r="I75" i="6"/>
  <c r="I80" i="6"/>
  <c r="I77" i="6"/>
  <c r="I82" i="6"/>
  <c r="I78" i="6"/>
  <c r="W57" i="6"/>
  <c r="G57" i="6"/>
  <c r="Y73" i="7"/>
  <c r="I73" i="7"/>
  <c r="W38" i="7"/>
  <c r="G38" i="7"/>
  <c r="M73" i="6"/>
  <c r="X80" i="6"/>
  <c r="X82" i="6"/>
  <c r="X78" i="6"/>
  <c r="X81" i="6"/>
  <c r="X79" i="6"/>
  <c r="X75" i="6"/>
  <c r="X77" i="6"/>
  <c r="H80" i="6"/>
  <c r="H82" i="6"/>
  <c r="H78" i="6"/>
  <c r="H81" i="6"/>
  <c r="H79" i="6"/>
  <c r="H75" i="6"/>
  <c r="H77" i="6"/>
  <c r="Z57" i="6"/>
  <c r="J57" i="6"/>
  <c r="V47" i="6"/>
  <c r="V43" i="6"/>
  <c r="V44" i="6"/>
  <c r="V45" i="6"/>
  <c r="V40" i="6"/>
  <c r="V46" i="6"/>
  <c r="V42" i="6"/>
  <c r="F47" i="6"/>
  <c r="F43" i="6"/>
  <c r="F44" i="6"/>
  <c r="F45" i="6"/>
  <c r="F40" i="6"/>
  <c r="F46" i="6"/>
  <c r="F42" i="6"/>
  <c r="V38" i="6"/>
  <c r="F38" i="6"/>
  <c r="V73" i="5"/>
  <c r="N73" i="5"/>
  <c r="F73" i="5"/>
  <c r="P74" i="6"/>
  <c r="Y57" i="6"/>
  <c r="I57" i="6"/>
  <c r="V67" i="5"/>
  <c r="F67" i="5"/>
  <c r="E81" i="5"/>
  <c r="E77" i="5"/>
  <c r="E82" i="5"/>
  <c r="E78" i="5"/>
  <c r="E80" i="5"/>
  <c r="E75" i="5"/>
  <c r="E74" i="5"/>
  <c r="E79" i="5"/>
  <c r="X73" i="6"/>
  <c r="H73" i="6"/>
  <c r="AB80" i="5"/>
  <c r="AB75" i="5"/>
  <c r="AB81" i="5"/>
  <c r="AB77" i="5"/>
  <c r="AB79" i="5"/>
  <c r="AB82" i="5"/>
  <c r="AB73" i="5"/>
  <c r="AB78" i="5"/>
  <c r="L80" i="5"/>
  <c r="L75" i="5"/>
  <c r="L81" i="5"/>
  <c r="L77" i="5"/>
  <c r="L79" i="5"/>
  <c r="L82" i="5"/>
  <c r="L73" i="5"/>
  <c r="L78" i="5"/>
  <c r="AB47" i="5"/>
  <c r="AB43" i="5"/>
  <c r="AB44" i="5"/>
  <c r="AB45" i="5"/>
  <c r="AB40" i="5"/>
  <c r="AB46" i="5"/>
  <c r="AB42" i="5"/>
  <c r="L47" i="5"/>
  <c r="L43" i="5"/>
  <c r="L44" i="5"/>
  <c r="L45" i="5"/>
  <c r="L40" i="5"/>
  <c r="L46" i="5"/>
  <c r="L42" i="5"/>
  <c r="R22" i="5"/>
  <c r="AB82" i="4"/>
  <c r="AB78" i="4"/>
  <c r="AB79" i="4"/>
  <c r="AB80" i="4"/>
  <c r="AB75" i="4"/>
  <c r="AB81" i="4"/>
  <c r="AB77" i="4"/>
  <c r="L82" i="4"/>
  <c r="L78" i="4"/>
  <c r="L79" i="4"/>
  <c r="L80" i="4"/>
  <c r="L75" i="4"/>
  <c r="L81" i="4"/>
  <c r="L77" i="4"/>
  <c r="Q22" i="5"/>
  <c r="AA73" i="4"/>
  <c r="S81" i="4"/>
  <c r="S77" i="4"/>
  <c r="S82" i="4"/>
  <c r="S78" i="4"/>
  <c r="S79" i="4"/>
  <c r="S74" i="4"/>
  <c r="S80" i="4"/>
  <c r="S75" i="4"/>
  <c r="K73" i="4"/>
  <c r="C81" i="4"/>
  <c r="C77" i="4"/>
  <c r="C82" i="4"/>
  <c r="C78" i="4"/>
  <c r="C79" i="4"/>
  <c r="C74" i="4"/>
  <c r="C80" i="4"/>
  <c r="C75" i="4"/>
  <c r="AE71" i="4"/>
  <c r="AE73" i="4" s="1"/>
  <c r="W44" i="4"/>
  <c r="W45" i="4"/>
  <c r="W40" i="4"/>
  <c r="W47" i="4"/>
  <c r="W43" i="4"/>
  <c r="W42" i="4"/>
  <c r="W46" i="4"/>
  <c r="J39" i="4"/>
  <c r="P38" i="5"/>
  <c r="AE21" i="5"/>
  <c r="V80" i="4"/>
  <c r="V75" i="4"/>
  <c r="V81" i="4"/>
  <c r="V77" i="4"/>
  <c r="V82" i="4"/>
  <c r="V78" i="4"/>
  <c r="V79" i="4"/>
  <c r="V73" i="4"/>
  <c r="F80" i="4"/>
  <c r="F75" i="4"/>
  <c r="F81" i="4"/>
  <c r="F77" i="4"/>
  <c r="F82" i="4"/>
  <c r="F78" i="4"/>
  <c r="F79" i="4"/>
  <c r="F73" i="4"/>
  <c r="Z47" i="4"/>
  <c r="Z43" i="4"/>
  <c r="Z44" i="4"/>
  <c r="Z46" i="4"/>
  <c r="Z42" i="4"/>
  <c r="Z45" i="4"/>
  <c r="Z40" i="4"/>
  <c r="R47" i="4"/>
  <c r="R43" i="4"/>
  <c r="R44" i="4"/>
  <c r="R46" i="4"/>
  <c r="R42" i="4"/>
  <c r="R40" i="4"/>
  <c r="R45" i="4"/>
  <c r="AE20" i="3"/>
  <c r="AE21" i="3" s="1"/>
  <c r="AE71" i="5"/>
  <c r="AE77" i="5" s="1"/>
  <c r="AD21" i="5"/>
  <c r="G7" i="11" s="1"/>
  <c r="V67" i="4"/>
  <c r="F67" i="4"/>
  <c r="O57" i="4"/>
  <c r="M57" i="4"/>
  <c r="H39" i="4"/>
  <c r="AC22" i="4"/>
  <c r="U46" i="4"/>
  <c r="U42" i="4"/>
  <c r="U47" i="4"/>
  <c r="U43" i="4"/>
  <c r="U45" i="4"/>
  <c r="U40" i="4"/>
  <c r="U44" i="4"/>
  <c r="M46" i="4"/>
  <c r="M42" i="4"/>
  <c r="M47" i="4"/>
  <c r="M43" i="4"/>
  <c r="M45" i="4"/>
  <c r="M40" i="4"/>
  <c r="M44" i="4"/>
  <c r="E46" i="4"/>
  <c r="E42" i="4"/>
  <c r="E47" i="4"/>
  <c r="E43" i="4"/>
  <c r="E45" i="4"/>
  <c r="E40" i="4"/>
  <c r="E44" i="4"/>
  <c r="AB73" i="4"/>
  <c r="L73" i="4"/>
  <c r="AE56" i="4"/>
  <c r="W39" i="4"/>
  <c r="T45" i="4"/>
  <c r="T40" i="4"/>
  <c r="T46" i="4"/>
  <c r="T42" i="4"/>
  <c r="T44" i="4"/>
  <c r="T47" i="4"/>
  <c r="T38" i="4"/>
  <c r="T43" i="4"/>
  <c r="R82" i="3"/>
  <c r="R78" i="3"/>
  <c r="R79" i="3"/>
  <c r="R80" i="3"/>
  <c r="R75" i="3"/>
  <c r="R81" i="3"/>
  <c r="R77" i="3"/>
  <c r="P47" i="3"/>
  <c r="P43" i="3"/>
  <c r="P44" i="3"/>
  <c r="P45" i="3"/>
  <c r="P46" i="3"/>
  <c r="P42" i="3"/>
  <c r="P40" i="3"/>
  <c r="AE30" i="3"/>
  <c r="AE32" i="3" s="1"/>
  <c r="AE11" i="3"/>
  <c r="AE78" i="3"/>
  <c r="T38" i="3"/>
  <c r="D38" i="3"/>
  <c r="AE32" i="4"/>
  <c r="R74" i="3"/>
  <c r="AE81" i="3"/>
  <c r="P39" i="3"/>
  <c r="AE35" i="1"/>
  <c r="AE41" i="1" s="1"/>
  <c r="M44" i="1"/>
  <c r="M39" i="1"/>
  <c r="M46" i="1"/>
  <c r="M45" i="1"/>
  <c r="M41" i="1"/>
  <c r="M42" i="1"/>
  <c r="M43" i="1"/>
  <c r="AA57" i="4"/>
  <c r="Z45" i="3"/>
  <c r="Z40" i="3"/>
  <c r="Z46" i="3"/>
  <c r="Z42" i="3"/>
  <c r="Z47" i="3"/>
  <c r="Z43" i="3"/>
  <c r="Z44" i="3"/>
  <c r="R45" i="3"/>
  <c r="R40" i="3"/>
  <c r="R46" i="3"/>
  <c r="R42" i="3"/>
  <c r="R47" i="3"/>
  <c r="R43" i="3"/>
  <c r="R44" i="3"/>
  <c r="J45" i="3"/>
  <c r="J40" i="3"/>
  <c r="J46" i="3"/>
  <c r="J42" i="3"/>
  <c r="J47" i="3"/>
  <c r="J43" i="3"/>
  <c r="J44" i="3"/>
  <c r="T80" i="2"/>
  <c r="T82" i="2"/>
  <c r="T78" i="2"/>
  <c r="T74" i="2"/>
  <c r="T75" i="2"/>
  <c r="T81" i="2"/>
  <c r="T77" i="2"/>
  <c r="T79" i="2"/>
  <c r="D80" i="2"/>
  <c r="D82" i="2"/>
  <c r="D81" i="2"/>
  <c r="D74" i="2"/>
  <c r="D75" i="2"/>
  <c r="D77" i="2"/>
  <c r="D79" i="2"/>
  <c r="D78" i="2"/>
  <c r="R73" i="3"/>
  <c r="Z32" i="3"/>
  <c r="V39" i="3"/>
  <c r="J32" i="3"/>
  <c r="F39" i="3"/>
  <c r="X73" i="2"/>
  <c r="H73" i="2"/>
  <c r="S82" i="2"/>
  <c r="S79" i="2"/>
  <c r="S81" i="2"/>
  <c r="S73" i="2"/>
  <c r="S78" i="2"/>
  <c r="S80" i="2"/>
  <c r="S75" i="2"/>
  <c r="S77" i="2"/>
  <c r="C82" i="2"/>
  <c r="C79" i="2"/>
  <c r="C81" i="2"/>
  <c r="C78" i="2"/>
  <c r="C73" i="2"/>
  <c r="AE71" i="2"/>
  <c r="AE74" i="2" s="1"/>
  <c r="C80" i="2"/>
  <c r="C75" i="2"/>
  <c r="C77" i="2"/>
  <c r="Y47" i="2"/>
  <c r="Y43" i="2"/>
  <c r="Y38" i="2"/>
  <c r="Y44" i="2"/>
  <c r="Y45" i="2"/>
  <c r="Y40" i="2"/>
  <c r="Y46" i="2"/>
  <c r="Y42" i="2"/>
  <c r="I47" i="2"/>
  <c r="I43" i="2"/>
  <c r="I38" i="2"/>
  <c r="I44" i="2"/>
  <c r="I45" i="2"/>
  <c r="I40" i="2"/>
  <c r="I46" i="2"/>
  <c r="I42" i="2"/>
  <c r="AE20" i="2"/>
  <c r="AE21" i="2" s="1"/>
  <c r="U80" i="1"/>
  <c r="U76" i="1"/>
  <c r="U71" i="1"/>
  <c r="U77" i="1"/>
  <c r="U78" i="1"/>
  <c r="U73" i="1"/>
  <c r="U79" i="1"/>
  <c r="U75" i="1"/>
  <c r="E80" i="1"/>
  <c r="E76" i="1"/>
  <c r="E71" i="1"/>
  <c r="E77" i="1"/>
  <c r="E78" i="1"/>
  <c r="E73" i="1"/>
  <c r="E79" i="1"/>
  <c r="E75" i="1"/>
  <c r="P37" i="1"/>
  <c r="AA46" i="1"/>
  <c r="AA42" i="1"/>
  <c r="AA43" i="1"/>
  <c r="AA44" i="1"/>
  <c r="AA45" i="1"/>
  <c r="AA41" i="1"/>
  <c r="AA39" i="1"/>
  <c r="J45" i="1"/>
  <c r="J41" i="1"/>
  <c r="J38" i="1"/>
  <c r="J46" i="1"/>
  <c r="J42" i="1"/>
  <c r="J43" i="1"/>
  <c r="J44" i="1"/>
  <c r="J39" i="1"/>
  <c r="X31" i="1"/>
  <c r="H31" i="1"/>
  <c r="AB43" i="1"/>
  <c r="AB44" i="1"/>
  <c r="AB39" i="1"/>
  <c r="AB45" i="1"/>
  <c r="AB41" i="1"/>
  <c r="AB46" i="1"/>
  <c r="AB42" i="1"/>
  <c r="Y39" i="2"/>
  <c r="I39" i="2"/>
  <c r="M72" i="1"/>
  <c r="Q38" i="1"/>
  <c r="T38" i="1"/>
  <c r="AE69" i="1"/>
  <c r="AC56" i="2"/>
  <c r="D4" i="11" s="1"/>
  <c r="S38" i="1"/>
  <c r="AA37" i="1"/>
  <c r="AC21" i="1"/>
  <c r="C3" i="11" s="1"/>
  <c r="P79" i="10"/>
  <c r="P81" i="10"/>
  <c r="P77" i="10"/>
  <c r="P82" i="10"/>
  <c r="P78" i="10"/>
  <c r="P80" i="10"/>
  <c r="P75" i="10"/>
  <c r="AB74" i="10"/>
  <c r="AE73" i="10"/>
  <c r="O45" i="10"/>
  <c r="O47" i="10"/>
  <c r="O40" i="10"/>
  <c r="O43" i="10"/>
  <c r="O42" i="10"/>
  <c r="O46" i="10"/>
  <c r="O44" i="10"/>
  <c r="U57" i="10"/>
  <c r="AE30" i="10"/>
  <c r="AE32" i="10" s="1"/>
  <c r="AE39" i="10"/>
  <c r="Z46" i="10"/>
  <c r="Z47" i="10"/>
  <c r="Z44" i="10"/>
  <c r="Z42" i="10"/>
  <c r="Z40" i="10"/>
  <c r="Z45" i="10"/>
  <c r="Z43" i="10"/>
  <c r="L81" i="9"/>
  <c r="L78" i="9"/>
  <c r="L73" i="9"/>
  <c r="L79" i="9"/>
  <c r="L82" i="9"/>
  <c r="L80" i="9"/>
  <c r="L75" i="9"/>
  <c r="L77" i="9"/>
  <c r="W45" i="9"/>
  <c r="W40" i="9"/>
  <c r="W47" i="9"/>
  <c r="W43" i="9"/>
  <c r="W46" i="9"/>
  <c r="W42" i="9"/>
  <c r="W44" i="9"/>
  <c r="W38" i="9"/>
  <c r="L80" i="8"/>
  <c r="L75" i="8"/>
  <c r="L82" i="8"/>
  <c r="L78" i="8"/>
  <c r="L77" i="8"/>
  <c r="L79" i="8"/>
  <c r="L81" i="8"/>
  <c r="X79" i="10"/>
  <c r="X81" i="10"/>
  <c r="X77" i="10"/>
  <c r="X82" i="10"/>
  <c r="X78" i="10"/>
  <c r="X75" i="10"/>
  <c r="X80" i="10"/>
  <c r="J57" i="10"/>
  <c r="V57" i="10"/>
  <c r="F57" i="10"/>
  <c r="L73" i="10"/>
  <c r="X67" i="10"/>
  <c r="H67" i="10"/>
  <c r="AA74" i="10"/>
  <c r="K74" i="10"/>
  <c r="J81" i="10"/>
  <c r="J77" i="10"/>
  <c r="J79" i="10"/>
  <c r="J80" i="10"/>
  <c r="J75" i="10"/>
  <c r="J82" i="10"/>
  <c r="J78" i="10"/>
  <c r="W57" i="10"/>
  <c r="AA57" i="10"/>
  <c r="S82" i="10"/>
  <c r="S78" i="10"/>
  <c r="S80" i="10"/>
  <c r="S75" i="10"/>
  <c r="S81" i="10"/>
  <c r="S77" i="10"/>
  <c r="S79" i="10"/>
  <c r="O82" i="10"/>
  <c r="O78" i="10"/>
  <c r="O80" i="10"/>
  <c r="O75" i="10"/>
  <c r="O81" i="10"/>
  <c r="O77" i="10"/>
  <c r="O79" i="10"/>
  <c r="Z38" i="10"/>
  <c r="Y80" i="10"/>
  <c r="Y75" i="10"/>
  <c r="Y82" i="10"/>
  <c r="Y78" i="10"/>
  <c r="Y79" i="10"/>
  <c r="Y77" i="10"/>
  <c r="Y81" i="10"/>
  <c r="U73" i="10"/>
  <c r="M57" i="10"/>
  <c r="I80" i="10"/>
  <c r="I75" i="10"/>
  <c r="I82" i="10"/>
  <c r="I78" i="10"/>
  <c r="I79" i="10"/>
  <c r="I77" i="10"/>
  <c r="I81" i="10"/>
  <c r="E73" i="10"/>
  <c r="S38" i="10"/>
  <c r="R46" i="10"/>
  <c r="R47" i="10"/>
  <c r="R44" i="10"/>
  <c r="R42" i="10"/>
  <c r="R45" i="10"/>
  <c r="R40" i="10"/>
  <c r="R43" i="10"/>
  <c r="S39" i="10"/>
  <c r="K57" i="10"/>
  <c r="T81" i="9"/>
  <c r="T82" i="9"/>
  <c r="T78" i="9"/>
  <c r="T73" i="9"/>
  <c r="T79" i="9"/>
  <c r="T80" i="9"/>
  <c r="T75" i="9"/>
  <c r="T77" i="9"/>
  <c r="D81" i="9"/>
  <c r="D82" i="9"/>
  <c r="D78" i="9"/>
  <c r="D73" i="9"/>
  <c r="D79" i="9"/>
  <c r="D80" i="9"/>
  <c r="D75" i="9"/>
  <c r="D77" i="9"/>
  <c r="Y82" i="9"/>
  <c r="Y79" i="9"/>
  <c r="Y74" i="9"/>
  <c r="Y81" i="9"/>
  <c r="Y80" i="9"/>
  <c r="Y75" i="9"/>
  <c r="Y77" i="9"/>
  <c r="Y78" i="9"/>
  <c r="I82" i="9"/>
  <c r="I79" i="9"/>
  <c r="I74" i="9"/>
  <c r="I81" i="9"/>
  <c r="I80" i="9"/>
  <c r="I75" i="9"/>
  <c r="I77" i="9"/>
  <c r="I78" i="9"/>
  <c r="AE66" i="9"/>
  <c r="J67" i="9"/>
  <c r="AA73" i="9"/>
  <c r="AD56" i="9"/>
  <c r="H11" i="11" s="1"/>
  <c r="X46" i="9"/>
  <c r="X42" i="9"/>
  <c r="X44" i="9"/>
  <c r="X43" i="9"/>
  <c r="X45" i="9"/>
  <c r="X47" i="9"/>
  <c r="X40" i="9"/>
  <c r="H46" i="9"/>
  <c r="H42" i="9"/>
  <c r="H44" i="9"/>
  <c r="H43" i="9"/>
  <c r="H39" i="9"/>
  <c r="H45" i="9"/>
  <c r="H47" i="9"/>
  <c r="H40" i="9"/>
  <c r="V80" i="9"/>
  <c r="V75" i="9"/>
  <c r="V77" i="9"/>
  <c r="V78" i="9"/>
  <c r="V73" i="9"/>
  <c r="V82" i="9"/>
  <c r="V81" i="9"/>
  <c r="V79" i="9"/>
  <c r="F80" i="9"/>
  <c r="F75" i="9"/>
  <c r="F77" i="9"/>
  <c r="F78" i="9"/>
  <c r="F73" i="9"/>
  <c r="F82" i="9"/>
  <c r="F81" i="9"/>
  <c r="F79" i="9"/>
  <c r="O45" i="9"/>
  <c r="O40" i="9"/>
  <c r="O47" i="9"/>
  <c r="O43" i="9"/>
  <c r="O46" i="9"/>
  <c r="O42" i="9"/>
  <c r="O44" i="9"/>
  <c r="Y32" i="9"/>
  <c r="T39" i="9"/>
  <c r="AE11" i="9"/>
  <c r="P39" i="9"/>
  <c r="O38" i="9"/>
  <c r="T80" i="8"/>
  <c r="T75" i="8"/>
  <c r="T82" i="8"/>
  <c r="T78" i="8"/>
  <c r="T77" i="8"/>
  <c r="T79" i="8"/>
  <c r="T81" i="8"/>
  <c r="D80" i="8"/>
  <c r="D75" i="8"/>
  <c r="D82" i="8"/>
  <c r="D78" i="8"/>
  <c r="D77" i="8"/>
  <c r="D79" i="8"/>
  <c r="D81" i="8"/>
  <c r="AE74" i="8"/>
  <c r="W39" i="9"/>
  <c r="G39" i="9"/>
  <c r="J38" i="9"/>
  <c r="F38" i="9"/>
  <c r="AC21" i="9"/>
  <c r="C11" i="11" s="1"/>
  <c r="W74" i="8"/>
  <c r="G74" i="8"/>
  <c r="T73" i="8"/>
  <c r="D73" i="8"/>
  <c r="AE30" i="9"/>
  <c r="AE32" i="9" s="1"/>
  <c r="U81" i="8"/>
  <c r="U77" i="8"/>
  <c r="U79" i="8"/>
  <c r="U80" i="8"/>
  <c r="U82" i="8"/>
  <c r="U75" i="8"/>
  <c r="U78" i="8"/>
  <c r="E81" i="8"/>
  <c r="E77" i="8"/>
  <c r="E79" i="8"/>
  <c r="E80" i="8"/>
  <c r="E82" i="8"/>
  <c r="E75" i="8"/>
  <c r="E78" i="8"/>
  <c r="AE77" i="8"/>
  <c r="AE55" i="8"/>
  <c r="AE56" i="8" s="1"/>
  <c r="Q32" i="8"/>
  <c r="V46" i="8"/>
  <c r="V42" i="8"/>
  <c r="V47" i="8"/>
  <c r="V43" i="8"/>
  <c r="V45" i="8"/>
  <c r="V40" i="8"/>
  <c r="V39" i="8"/>
  <c r="V44" i="8"/>
  <c r="N46" i="8"/>
  <c r="N42" i="8"/>
  <c r="N47" i="8"/>
  <c r="N43" i="8"/>
  <c r="N45" i="8"/>
  <c r="N40" i="8"/>
  <c r="N44" i="8"/>
  <c r="N39" i="8"/>
  <c r="F46" i="8"/>
  <c r="F42" i="8"/>
  <c r="F47" i="8"/>
  <c r="F43" i="8"/>
  <c r="F45" i="8"/>
  <c r="F40" i="8"/>
  <c r="F39" i="8"/>
  <c r="F44" i="8"/>
  <c r="O73" i="8"/>
  <c r="P39" i="8"/>
  <c r="M45" i="8"/>
  <c r="M40" i="8"/>
  <c r="M46" i="8"/>
  <c r="M42" i="8"/>
  <c r="M47" i="8"/>
  <c r="M44" i="8"/>
  <c r="M38" i="8"/>
  <c r="M43" i="8"/>
  <c r="X44" i="8"/>
  <c r="X45" i="8"/>
  <c r="X40" i="8"/>
  <c r="X46" i="8"/>
  <c r="X47" i="8"/>
  <c r="X43" i="8"/>
  <c r="X42" i="8"/>
  <c r="AA32" i="8"/>
  <c r="S32" i="8"/>
  <c r="K32" i="8"/>
  <c r="AB38" i="8"/>
  <c r="L38" i="8"/>
  <c r="R79" i="7"/>
  <c r="R74" i="7"/>
  <c r="R80" i="7"/>
  <c r="R75" i="7"/>
  <c r="R81" i="7"/>
  <c r="R77" i="7"/>
  <c r="R82" i="7"/>
  <c r="R78" i="7"/>
  <c r="L74" i="8"/>
  <c r="Z73" i="7"/>
  <c r="J73" i="7"/>
  <c r="Q82" i="7"/>
  <c r="Q78" i="7"/>
  <c r="Q79" i="7"/>
  <c r="Q80" i="7"/>
  <c r="Q75" i="7"/>
  <c r="Q81" i="7"/>
  <c r="Q77" i="7"/>
  <c r="O47" i="7"/>
  <c r="O43" i="7"/>
  <c r="O44" i="7"/>
  <c r="O45" i="7"/>
  <c r="O40" i="7"/>
  <c r="O46" i="7"/>
  <c r="O42" i="7"/>
  <c r="I38" i="8"/>
  <c r="O39" i="7"/>
  <c r="Z46" i="7"/>
  <c r="Z42" i="7"/>
  <c r="Z47" i="7"/>
  <c r="Z43" i="7"/>
  <c r="Z44" i="7"/>
  <c r="Z45" i="7"/>
  <c r="Z40" i="7"/>
  <c r="Z39" i="7"/>
  <c r="R38" i="7"/>
  <c r="J46" i="7"/>
  <c r="J42" i="7"/>
  <c r="J47" i="7"/>
  <c r="J43" i="7"/>
  <c r="J44" i="7"/>
  <c r="J45" i="7"/>
  <c r="J40" i="7"/>
  <c r="J39" i="7"/>
  <c r="AC21" i="7"/>
  <c r="C9" i="11" s="1"/>
  <c r="AE20" i="6"/>
  <c r="AE21" i="6" s="1"/>
  <c r="D44" i="7"/>
  <c r="D39" i="7"/>
  <c r="D45" i="7"/>
  <c r="D40" i="7"/>
  <c r="D46" i="7"/>
  <c r="D42" i="7"/>
  <c r="D47" i="7"/>
  <c r="D43" i="7"/>
  <c r="Q45" i="7"/>
  <c r="Q40" i="7"/>
  <c r="Q46" i="7"/>
  <c r="Q42" i="7"/>
  <c r="Q47" i="7"/>
  <c r="Q43" i="7"/>
  <c r="Q44" i="7"/>
  <c r="Q38" i="7"/>
  <c r="AE38" i="8"/>
  <c r="U74" i="7"/>
  <c r="E74" i="7"/>
  <c r="Q32" i="7"/>
  <c r="M39" i="7"/>
  <c r="AE32" i="7"/>
  <c r="D38" i="7"/>
  <c r="U81" i="6"/>
  <c r="U80" i="6"/>
  <c r="U79" i="6"/>
  <c r="U74" i="6"/>
  <c r="U82" i="6"/>
  <c r="U75" i="6"/>
  <c r="U77" i="6"/>
  <c r="U78" i="6"/>
  <c r="E81" i="6"/>
  <c r="E80" i="6"/>
  <c r="E79" i="6"/>
  <c r="E74" i="6"/>
  <c r="E82" i="6"/>
  <c r="E75" i="6"/>
  <c r="E77" i="6"/>
  <c r="E78" i="6"/>
  <c r="N22" i="8"/>
  <c r="AE22" i="8" s="1"/>
  <c r="U73" i="7"/>
  <c r="E73" i="7"/>
  <c r="S38" i="7"/>
  <c r="C38" i="7"/>
  <c r="Y73" i="6"/>
  <c r="I73" i="6"/>
  <c r="T80" i="6"/>
  <c r="T82" i="6"/>
  <c r="T78" i="6"/>
  <c r="T79" i="6"/>
  <c r="T75" i="6"/>
  <c r="T81" i="6"/>
  <c r="T77" i="6"/>
  <c r="D80" i="6"/>
  <c r="D82" i="6"/>
  <c r="D78" i="6"/>
  <c r="D79" i="6"/>
  <c r="D75" i="6"/>
  <c r="D81" i="6"/>
  <c r="D77" i="6"/>
  <c r="V57" i="6"/>
  <c r="F57" i="6"/>
  <c r="AD57" i="6"/>
  <c r="R47" i="6"/>
  <c r="R43" i="6"/>
  <c r="R44" i="6"/>
  <c r="R45" i="6"/>
  <c r="R40" i="6"/>
  <c r="R46" i="6"/>
  <c r="R42" i="6"/>
  <c r="O79" i="5"/>
  <c r="O80" i="5"/>
  <c r="O75" i="5"/>
  <c r="O82" i="5"/>
  <c r="O78" i="5"/>
  <c r="O77" i="5"/>
  <c r="O81" i="5"/>
  <c r="AB67" i="5"/>
  <c r="L67" i="5"/>
  <c r="AE55" i="5"/>
  <c r="AE56" i="5" s="1"/>
  <c r="U67" i="4"/>
  <c r="E67" i="4"/>
  <c r="AC57" i="6"/>
  <c r="R38" i="6"/>
  <c r="O74" i="5"/>
  <c r="Z82" i="5"/>
  <c r="Z78" i="5"/>
  <c r="Z79" i="5"/>
  <c r="Z81" i="5"/>
  <c r="Z77" i="5"/>
  <c r="Z75" i="5"/>
  <c r="Z80" i="5"/>
  <c r="R82" i="5"/>
  <c r="R78" i="5"/>
  <c r="R79" i="5"/>
  <c r="R81" i="5"/>
  <c r="R77" i="5"/>
  <c r="R80" i="5"/>
  <c r="R75" i="5"/>
  <c r="J82" i="5"/>
  <c r="J78" i="5"/>
  <c r="J79" i="5"/>
  <c r="J81" i="5"/>
  <c r="J77" i="5"/>
  <c r="J75" i="5"/>
  <c r="J80" i="5"/>
  <c r="AB74" i="6"/>
  <c r="L74" i="6"/>
  <c r="U57" i="6"/>
  <c r="E57" i="6"/>
  <c r="V74" i="5"/>
  <c r="N74" i="5"/>
  <c r="F74" i="5"/>
  <c r="I81" i="5"/>
  <c r="I77" i="5"/>
  <c r="I82" i="5"/>
  <c r="I78" i="5"/>
  <c r="I80" i="5"/>
  <c r="I75" i="5"/>
  <c r="I74" i="5"/>
  <c r="I79" i="5"/>
  <c r="AC56" i="5"/>
  <c r="D7" i="11" s="1"/>
  <c r="AE67" i="6"/>
  <c r="T73" i="6"/>
  <c r="D73" i="6"/>
  <c r="N39" i="6"/>
  <c r="X80" i="5"/>
  <c r="X75" i="5"/>
  <c r="X81" i="5"/>
  <c r="X77" i="5"/>
  <c r="X79" i="5"/>
  <c r="X78" i="5"/>
  <c r="X82" i="5"/>
  <c r="H80" i="5"/>
  <c r="H75" i="5"/>
  <c r="H81" i="5"/>
  <c r="H77" i="5"/>
  <c r="H79" i="5"/>
  <c r="H78" i="5"/>
  <c r="H82" i="5"/>
  <c r="X47" i="5"/>
  <c r="X43" i="5"/>
  <c r="X44" i="5"/>
  <c r="X45" i="5"/>
  <c r="X40" i="5"/>
  <c r="X46" i="5"/>
  <c r="X42" i="5"/>
  <c r="H47" i="5"/>
  <c r="H43" i="5"/>
  <c r="H44" i="5"/>
  <c r="H45" i="5"/>
  <c r="H40" i="5"/>
  <c r="H46" i="5"/>
  <c r="H42" i="5"/>
  <c r="N22" i="5"/>
  <c r="X82" i="4"/>
  <c r="X78" i="4"/>
  <c r="X79" i="4"/>
  <c r="X80" i="4"/>
  <c r="X75" i="4"/>
  <c r="X81" i="4"/>
  <c r="X77" i="4"/>
  <c r="H82" i="4"/>
  <c r="H78" i="4"/>
  <c r="H79" i="4"/>
  <c r="H80" i="4"/>
  <c r="H75" i="4"/>
  <c r="H81" i="4"/>
  <c r="H77" i="4"/>
  <c r="M22" i="5"/>
  <c r="W81" i="4"/>
  <c r="W77" i="4"/>
  <c r="W82" i="4"/>
  <c r="W78" i="4"/>
  <c r="W79" i="4"/>
  <c r="W74" i="4"/>
  <c r="W80" i="4"/>
  <c r="W75" i="4"/>
  <c r="O73" i="4"/>
  <c r="G81" i="4"/>
  <c r="G77" i="4"/>
  <c r="G82" i="4"/>
  <c r="G78" i="4"/>
  <c r="G79" i="4"/>
  <c r="G74" i="4"/>
  <c r="G80" i="4"/>
  <c r="G75" i="4"/>
  <c r="AD56" i="4"/>
  <c r="H6" i="11" s="1"/>
  <c r="J47" i="4"/>
  <c r="J43" i="4"/>
  <c r="J44" i="4"/>
  <c r="J46" i="4"/>
  <c r="J42" i="4"/>
  <c r="J45" i="4"/>
  <c r="J40" i="4"/>
  <c r="AB38" i="5"/>
  <c r="L38" i="5"/>
  <c r="R80" i="4"/>
  <c r="R75" i="4"/>
  <c r="R81" i="4"/>
  <c r="R77" i="4"/>
  <c r="R82" i="4"/>
  <c r="R78" i="4"/>
  <c r="R79" i="4"/>
  <c r="R73" i="4"/>
  <c r="AE36" i="5"/>
  <c r="Z67" i="4"/>
  <c r="V74" i="4"/>
  <c r="J67" i="4"/>
  <c r="F74" i="4"/>
  <c r="F47" i="4"/>
  <c r="F43" i="4"/>
  <c r="F44" i="4"/>
  <c r="F46" i="4"/>
  <c r="F42" i="4"/>
  <c r="F40" i="4"/>
  <c r="F45" i="4"/>
  <c r="AE30" i="5"/>
  <c r="AE32" i="5" s="1"/>
  <c r="X73" i="4"/>
  <c r="H73" i="4"/>
  <c r="C39" i="4"/>
  <c r="P45" i="4"/>
  <c r="P40" i="4"/>
  <c r="P46" i="4"/>
  <c r="P42" i="4"/>
  <c r="P44" i="4"/>
  <c r="P43" i="4"/>
  <c r="P47" i="4"/>
  <c r="N82" i="3"/>
  <c r="N78" i="3"/>
  <c r="N79" i="3"/>
  <c r="N80" i="3"/>
  <c r="N75" i="3"/>
  <c r="N81" i="3"/>
  <c r="N77" i="3"/>
  <c r="AB47" i="3"/>
  <c r="AB43" i="3"/>
  <c r="AB44" i="3"/>
  <c r="AB45" i="3"/>
  <c r="AB46" i="3"/>
  <c r="AB42" i="3"/>
  <c r="AB40" i="3"/>
  <c r="L47" i="3"/>
  <c r="L43" i="3"/>
  <c r="L44" i="3"/>
  <c r="L45" i="3"/>
  <c r="L46" i="3"/>
  <c r="L42" i="3"/>
  <c r="L40" i="3"/>
  <c r="P38" i="3"/>
  <c r="AE20" i="1"/>
  <c r="AC22" i="1" s="1"/>
  <c r="X43" i="1"/>
  <c r="X41" i="1"/>
  <c r="X44" i="1"/>
  <c r="X39" i="1"/>
  <c r="X45" i="1"/>
  <c r="X46" i="1"/>
  <c r="X42" i="1"/>
  <c r="AC21" i="4"/>
  <c r="C6" i="11" s="1"/>
  <c r="N74" i="3"/>
  <c r="AB39" i="3"/>
  <c r="L39" i="3"/>
  <c r="AE55" i="2"/>
  <c r="AE56" i="2" s="1"/>
  <c r="Y44" i="1"/>
  <c r="Y39" i="1"/>
  <c r="Y45" i="1"/>
  <c r="Y41" i="1"/>
  <c r="Y46" i="1"/>
  <c r="Y43" i="1"/>
  <c r="Y42" i="1"/>
  <c r="S57" i="4"/>
  <c r="P80" i="2"/>
  <c r="P82" i="2"/>
  <c r="P74" i="2"/>
  <c r="P79" i="2"/>
  <c r="P75" i="2"/>
  <c r="P77" i="2"/>
  <c r="P81" i="2"/>
  <c r="P78" i="2"/>
  <c r="U39" i="4"/>
  <c r="AE82" i="3"/>
  <c r="N73" i="3"/>
  <c r="N32" i="3"/>
  <c r="J39" i="3"/>
  <c r="T73" i="2"/>
  <c r="D73" i="2"/>
  <c r="O82" i="2"/>
  <c r="O79" i="2"/>
  <c r="O81" i="2"/>
  <c r="O80" i="2"/>
  <c r="O78" i="2"/>
  <c r="O73" i="2"/>
  <c r="O75" i="2"/>
  <c r="O77" i="2"/>
  <c r="AE65" i="2"/>
  <c r="AE67" i="2" s="1"/>
  <c r="U47" i="2"/>
  <c r="U43" i="2"/>
  <c r="U38" i="2"/>
  <c r="U44" i="2"/>
  <c r="U45" i="2"/>
  <c r="U40" i="2"/>
  <c r="U46" i="2"/>
  <c r="U42" i="2"/>
  <c r="E47" i="2"/>
  <c r="E43" i="2"/>
  <c r="E38" i="2"/>
  <c r="E44" i="2"/>
  <c r="E45" i="2"/>
  <c r="E40" i="2"/>
  <c r="E46" i="2"/>
  <c r="E42" i="2"/>
  <c r="Q80" i="1"/>
  <c r="Q76" i="1"/>
  <c r="Q71" i="1"/>
  <c r="Q77" i="1"/>
  <c r="Q78" i="1"/>
  <c r="Q73" i="1"/>
  <c r="Q79" i="1"/>
  <c r="Q75" i="1"/>
  <c r="W46" i="1"/>
  <c r="W42" i="1"/>
  <c r="W43" i="1"/>
  <c r="W44" i="1"/>
  <c r="W39" i="1"/>
  <c r="W45" i="1"/>
  <c r="W41" i="1"/>
  <c r="F45" i="1"/>
  <c r="F41" i="1"/>
  <c r="F46" i="1"/>
  <c r="F42" i="1"/>
  <c r="F43" i="1"/>
  <c r="F44" i="1"/>
  <c r="F39" i="1"/>
  <c r="F38" i="1"/>
  <c r="T31" i="1"/>
  <c r="D31" i="1"/>
  <c r="L43" i="1"/>
  <c r="L44" i="1"/>
  <c r="L39" i="1"/>
  <c r="L45" i="1"/>
  <c r="L41" i="1"/>
  <c r="L46" i="1"/>
  <c r="L42" i="1"/>
  <c r="AA74" i="2"/>
  <c r="K74" i="2"/>
  <c r="U39" i="2"/>
  <c r="E39" i="2"/>
  <c r="Y72" i="1"/>
  <c r="I72" i="1"/>
  <c r="M38" i="1"/>
  <c r="P38" i="1"/>
  <c r="L38" i="1"/>
  <c r="F37" i="1"/>
  <c r="O38" i="1"/>
  <c r="W37" i="1"/>
  <c r="AE22" i="10" l="1"/>
  <c r="AE57" i="9"/>
  <c r="AE12" i="9"/>
  <c r="AG11" i="9"/>
  <c r="AE80" i="8"/>
  <c r="AE12" i="8"/>
  <c r="AG11" i="8"/>
  <c r="AE12" i="7"/>
  <c r="AG11" i="7"/>
  <c r="AG11" i="6"/>
  <c r="AE12" i="5"/>
  <c r="AG11" i="5"/>
  <c r="AE12" i="4"/>
  <c r="AG11" i="4"/>
  <c r="AE12" i="3"/>
  <c r="AG11" i="3"/>
  <c r="AE12" i="2"/>
  <c r="AG11" i="2"/>
  <c r="AD22" i="9"/>
  <c r="AE21" i="7"/>
  <c r="AE45" i="2"/>
  <c r="AE75" i="8"/>
  <c r="AE81" i="8"/>
  <c r="AE77" i="2"/>
  <c r="AE78" i="8"/>
  <c r="AE22" i="5"/>
  <c r="AE39" i="3"/>
  <c r="AE39" i="2"/>
  <c r="AE44" i="2"/>
  <c r="AE46" i="2"/>
  <c r="AE42" i="2"/>
  <c r="AE47" i="2"/>
  <c r="AE40" i="2"/>
  <c r="AE57" i="4"/>
  <c r="AE57" i="6"/>
  <c r="AE73" i="2"/>
  <c r="G57" i="2"/>
  <c r="W57" i="2"/>
  <c r="D57" i="2"/>
  <c r="T57" i="2"/>
  <c r="E57" i="2"/>
  <c r="U57" i="2"/>
  <c r="N57" i="2"/>
  <c r="K57" i="2"/>
  <c r="AA57" i="2"/>
  <c r="H57" i="2"/>
  <c r="X57" i="2"/>
  <c r="I57" i="2"/>
  <c r="Y57" i="2"/>
  <c r="R57" i="2"/>
  <c r="O57" i="2"/>
  <c r="L57" i="2"/>
  <c r="AB57" i="2"/>
  <c r="M57" i="2"/>
  <c r="F57" i="2"/>
  <c r="V57" i="2"/>
  <c r="C57" i="2"/>
  <c r="S57" i="2"/>
  <c r="P57" i="2"/>
  <c r="Q57" i="2"/>
  <c r="J57" i="2"/>
  <c r="Z57" i="2"/>
  <c r="AE40" i="5"/>
  <c r="AE45" i="5"/>
  <c r="AE44" i="5"/>
  <c r="AE43" i="5"/>
  <c r="AE42" i="5"/>
  <c r="AE47" i="5"/>
  <c r="AE46" i="5"/>
  <c r="AE39" i="5"/>
  <c r="AE73" i="5"/>
  <c r="X57" i="5"/>
  <c r="P57" i="5"/>
  <c r="H57" i="5"/>
  <c r="AB57" i="5"/>
  <c r="T57" i="5"/>
  <c r="L57" i="5"/>
  <c r="D57" i="5"/>
  <c r="R57" i="5"/>
  <c r="Q57" i="5"/>
  <c r="U57" i="5"/>
  <c r="Y57" i="5"/>
  <c r="V57" i="5"/>
  <c r="G57" i="5"/>
  <c r="W57" i="5"/>
  <c r="Z57" i="5"/>
  <c r="M57" i="5"/>
  <c r="S57" i="5"/>
  <c r="AD57" i="5"/>
  <c r="I57" i="5"/>
  <c r="F57" i="5"/>
  <c r="C57" i="5"/>
  <c r="O57" i="5"/>
  <c r="J57" i="5"/>
  <c r="E57" i="5"/>
  <c r="N57" i="5"/>
  <c r="K57" i="5"/>
  <c r="AA57" i="5"/>
  <c r="AE38" i="6"/>
  <c r="AD22" i="6"/>
  <c r="G22" i="6"/>
  <c r="W22" i="6"/>
  <c r="L22" i="6"/>
  <c r="AB22" i="6"/>
  <c r="I22" i="6"/>
  <c r="Y22" i="6"/>
  <c r="F22" i="6"/>
  <c r="V22" i="6"/>
  <c r="K22" i="6"/>
  <c r="AA22" i="6"/>
  <c r="P22" i="6"/>
  <c r="M22" i="6"/>
  <c r="J22" i="6"/>
  <c r="Z22" i="6"/>
  <c r="O22" i="6"/>
  <c r="D22" i="6"/>
  <c r="T22" i="6"/>
  <c r="Q22" i="6"/>
  <c r="N22" i="6"/>
  <c r="C22" i="6"/>
  <c r="S22" i="6"/>
  <c r="H22" i="6"/>
  <c r="X22" i="6"/>
  <c r="E22" i="6"/>
  <c r="U22" i="6"/>
  <c r="R22" i="6"/>
  <c r="AE75" i="2"/>
  <c r="AE82" i="2"/>
  <c r="AE78" i="2"/>
  <c r="AE80" i="2"/>
  <c r="AE79" i="2"/>
  <c r="AE81" i="2"/>
  <c r="AE46" i="9"/>
  <c r="AE43" i="9"/>
  <c r="AE47" i="9"/>
  <c r="AE40" i="9"/>
  <c r="AE44" i="9"/>
  <c r="AE45" i="9"/>
  <c r="AE79" i="9"/>
  <c r="AE81" i="9"/>
  <c r="AE80" i="9"/>
  <c r="AE77" i="9"/>
  <c r="AE82" i="9"/>
  <c r="AE78" i="9"/>
  <c r="AE75" i="9"/>
  <c r="AE42" i="9"/>
  <c r="AE38" i="4"/>
  <c r="AD22" i="4"/>
  <c r="P22" i="4"/>
  <c r="M22" i="4"/>
  <c r="F22" i="4"/>
  <c r="V22" i="4"/>
  <c r="C22" i="4"/>
  <c r="S22" i="4"/>
  <c r="D22" i="4"/>
  <c r="T22" i="4"/>
  <c r="Q22" i="4"/>
  <c r="J22" i="4"/>
  <c r="Z22" i="4"/>
  <c r="G22" i="4"/>
  <c r="W22" i="4"/>
  <c r="H22" i="4"/>
  <c r="X22" i="4"/>
  <c r="E22" i="4"/>
  <c r="U22" i="4"/>
  <c r="N22" i="4"/>
  <c r="K22" i="4"/>
  <c r="AA22" i="4"/>
  <c r="L22" i="4"/>
  <c r="AB22" i="4"/>
  <c r="I22" i="4"/>
  <c r="Y22" i="4"/>
  <c r="R22" i="4"/>
  <c r="O22" i="4"/>
  <c r="AC22" i="6"/>
  <c r="AC57" i="2"/>
  <c r="AE73" i="7"/>
  <c r="R57" i="7"/>
  <c r="AD57" i="7"/>
  <c r="G57" i="7"/>
  <c r="W57" i="7"/>
  <c r="P57" i="7"/>
  <c r="I57" i="7"/>
  <c r="Y57" i="7"/>
  <c r="F57" i="7"/>
  <c r="V57" i="7"/>
  <c r="AC57" i="7"/>
  <c r="K57" i="7"/>
  <c r="AA57" i="7"/>
  <c r="D57" i="7"/>
  <c r="T57" i="7"/>
  <c r="M57" i="7"/>
  <c r="J57" i="7"/>
  <c r="Z57" i="7"/>
  <c r="O57" i="7"/>
  <c r="H57" i="7"/>
  <c r="X57" i="7"/>
  <c r="Q57" i="7"/>
  <c r="N57" i="7"/>
  <c r="C57" i="7"/>
  <c r="S57" i="7"/>
  <c r="L57" i="7"/>
  <c r="AB57" i="7"/>
  <c r="E57" i="7"/>
  <c r="U57" i="7"/>
  <c r="AE46" i="10"/>
  <c r="AE45" i="10"/>
  <c r="AE47" i="10"/>
  <c r="AE42" i="10"/>
  <c r="AE43" i="10"/>
  <c r="AE40" i="10"/>
  <c r="AE44" i="10"/>
  <c r="AE77" i="10"/>
  <c r="AE79" i="10"/>
  <c r="AE78" i="10"/>
  <c r="AE81" i="10"/>
  <c r="AE75" i="10"/>
  <c r="AE82" i="10"/>
  <c r="AE80" i="10"/>
  <c r="AD57" i="2"/>
  <c r="AE38" i="3"/>
  <c r="F22" i="3"/>
  <c r="J22" i="3"/>
  <c r="I22" i="3"/>
  <c r="Y22" i="3"/>
  <c r="K22" i="3"/>
  <c r="AA22" i="3"/>
  <c r="H22" i="3"/>
  <c r="X22" i="3"/>
  <c r="AD22" i="3"/>
  <c r="V22" i="3"/>
  <c r="Z22" i="3"/>
  <c r="M22" i="3"/>
  <c r="O22" i="3"/>
  <c r="L22" i="3"/>
  <c r="AB22" i="3"/>
  <c r="N22" i="3"/>
  <c r="R22" i="3"/>
  <c r="Q22" i="3"/>
  <c r="C22" i="3"/>
  <c r="S22" i="3"/>
  <c r="P22" i="3"/>
  <c r="E22" i="3"/>
  <c r="U22" i="3"/>
  <c r="G22" i="3"/>
  <c r="W22" i="3"/>
  <c r="D22" i="3"/>
  <c r="T22" i="3"/>
  <c r="AE38" i="9"/>
  <c r="P22" i="9"/>
  <c r="M22" i="9"/>
  <c r="V22" i="9"/>
  <c r="O22" i="9"/>
  <c r="D22" i="9"/>
  <c r="T22" i="9"/>
  <c r="F22" i="9"/>
  <c r="J22" i="9"/>
  <c r="Q22" i="9"/>
  <c r="Z22" i="9"/>
  <c r="C22" i="9"/>
  <c r="S22" i="9"/>
  <c r="N22" i="9"/>
  <c r="G22" i="9"/>
  <c r="H22" i="9"/>
  <c r="X22" i="9"/>
  <c r="U22" i="9"/>
  <c r="W22" i="9"/>
  <c r="L22" i="9"/>
  <c r="AB22" i="9"/>
  <c r="I22" i="9"/>
  <c r="Y22" i="9"/>
  <c r="R22" i="9"/>
  <c r="K22" i="9"/>
  <c r="AA22" i="9"/>
  <c r="E22" i="9"/>
  <c r="AE43" i="3"/>
  <c r="AE40" i="3"/>
  <c r="AE45" i="3"/>
  <c r="AE46" i="3"/>
  <c r="AE44" i="3"/>
  <c r="AE47" i="3"/>
  <c r="AE73" i="3"/>
  <c r="G57" i="3"/>
  <c r="W57" i="3"/>
  <c r="AD57" i="3"/>
  <c r="H57" i="3"/>
  <c r="X57" i="3"/>
  <c r="E57" i="3"/>
  <c r="U57" i="3"/>
  <c r="R57" i="3"/>
  <c r="K57" i="3"/>
  <c r="AA57" i="3"/>
  <c r="L57" i="3"/>
  <c r="AB57" i="3"/>
  <c r="I57" i="3"/>
  <c r="Y57" i="3"/>
  <c r="F57" i="3"/>
  <c r="V57" i="3"/>
  <c r="O57" i="3"/>
  <c r="P57" i="3"/>
  <c r="M57" i="3"/>
  <c r="J57" i="3"/>
  <c r="Z57" i="3"/>
  <c r="C57" i="3"/>
  <c r="S57" i="3"/>
  <c r="D57" i="3"/>
  <c r="T57" i="3"/>
  <c r="Q57" i="3"/>
  <c r="N57" i="3"/>
  <c r="AE80" i="7"/>
  <c r="AE82" i="7"/>
  <c r="AE74" i="7"/>
  <c r="AE79" i="7"/>
  <c r="AE78" i="7"/>
  <c r="AE81" i="7"/>
  <c r="AE75" i="7"/>
  <c r="AE79" i="6"/>
  <c r="AE75" i="6"/>
  <c r="AE80" i="6"/>
  <c r="AE77" i="6"/>
  <c r="AE74" i="6"/>
  <c r="AE78" i="6"/>
  <c r="AE82" i="6"/>
  <c r="AE81" i="6"/>
  <c r="AE77" i="7"/>
  <c r="AE73" i="9"/>
  <c r="AE57" i="10"/>
  <c r="AE21" i="1"/>
  <c r="AE38" i="2"/>
  <c r="M22" i="2"/>
  <c r="N22" i="2"/>
  <c r="K22" i="2"/>
  <c r="AA22" i="2"/>
  <c r="H22" i="2"/>
  <c r="X22" i="2"/>
  <c r="Q22" i="2"/>
  <c r="R22" i="2"/>
  <c r="AC22" i="2"/>
  <c r="AD22" i="2"/>
  <c r="O22" i="2"/>
  <c r="L22" i="2"/>
  <c r="AB22" i="2"/>
  <c r="E22" i="2"/>
  <c r="U22" i="2"/>
  <c r="F22" i="2"/>
  <c r="V22" i="2"/>
  <c r="C22" i="2"/>
  <c r="S22" i="2"/>
  <c r="P22" i="2"/>
  <c r="I22" i="2"/>
  <c r="Y22" i="2"/>
  <c r="J22" i="2"/>
  <c r="Z22" i="2"/>
  <c r="G22" i="2"/>
  <c r="W22" i="2"/>
  <c r="D22" i="2"/>
  <c r="T22" i="2"/>
  <c r="AE80" i="5"/>
  <c r="AE75" i="5"/>
  <c r="AE78" i="5"/>
  <c r="AE81" i="5"/>
  <c r="AE82" i="5"/>
  <c r="AE79" i="5"/>
  <c r="AE82" i="4"/>
  <c r="AE75" i="4"/>
  <c r="AE80" i="4"/>
  <c r="AE77" i="4"/>
  <c r="AE78" i="4"/>
  <c r="AE81" i="4"/>
  <c r="AE79" i="4"/>
  <c r="AE43" i="7"/>
  <c r="AE40" i="7"/>
  <c r="AE47" i="7"/>
  <c r="AE44" i="7"/>
  <c r="AE45" i="7"/>
  <c r="AE46" i="7"/>
  <c r="AE67" i="9"/>
  <c r="AE71" i="1"/>
  <c r="F56" i="1"/>
  <c r="V56" i="1"/>
  <c r="AC56" i="1"/>
  <c r="AD56" i="1"/>
  <c r="Q56" i="1"/>
  <c r="G56" i="1"/>
  <c r="W56" i="1"/>
  <c r="X56" i="1"/>
  <c r="J56" i="1"/>
  <c r="Z56" i="1"/>
  <c r="E56" i="1"/>
  <c r="U56" i="1"/>
  <c r="K56" i="1"/>
  <c r="AA56" i="1"/>
  <c r="H56" i="1"/>
  <c r="AB56" i="1"/>
  <c r="N56" i="1"/>
  <c r="I56" i="1"/>
  <c r="Y56" i="1"/>
  <c r="O56" i="1"/>
  <c r="D56" i="1"/>
  <c r="L56" i="1"/>
  <c r="R56" i="1"/>
  <c r="M56" i="1"/>
  <c r="C56" i="1"/>
  <c r="S56" i="1"/>
  <c r="P56" i="1"/>
  <c r="T56" i="1"/>
  <c r="AE74" i="4"/>
  <c r="AC57" i="5"/>
  <c r="AE74" i="5"/>
  <c r="AC57" i="3"/>
  <c r="AE38" i="5"/>
  <c r="AE43" i="6"/>
  <c r="AE46" i="6"/>
  <c r="AE39" i="6"/>
  <c r="AE40" i="6"/>
  <c r="AE45" i="6"/>
  <c r="AE44" i="6"/>
  <c r="AE47" i="6"/>
  <c r="AE56" i="7"/>
  <c r="AE44" i="8"/>
  <c r="AE40" i="8"/>
  <c r="AE42" i="8"/>
  <c r="AE43" i="8"/>
  <c r="AE46" i="8"/>
  <c r="AE45" i="8"/>
  <c r="AE47" i="8"/>
  <c r="AE38" i="7"/>
  <c r="V22" i="7"/>
  <c r="T22" i="7"/>
  <c r="I22" i="7"/>
  <c r="Y22" i="7"/>
  <c r="K22" i="7"/>
  <c r="AA22" i="7"/>
  <c r="AD22" i="7"/>
  <c r="F22" i="7"/>
  <c r="Z22" i="7"/>
  <c r="H22" i="7"/>
  <c r="X22" i="7"/>
  <c r="M22" i="7"/>
  <c r="O22" i="7"/>
  <c r="J22" i="7"/>
  <c r="L22" i="7"/>
  <c r="AB22" i="7"/>
  <c r="Q22" i="7"/>
  <c r="C22" i="7"/>
  <c r="S22" i="7"/>
  <c r="N22" i="7"/>
  <c r="D22" i="7"/>
  <c r="P22" i="7"/>
  <c r="R22" i="7"/>
  <c r="E22" i="7"/>
  <c r="U22" i="7"/>
  <c r="G22" i="7"/>
  <c r="W22" i="7"/>
  <c r="AE37" i="1"/>
  <c r="P22" i="1"/>
  <c r="I22" i="1"/>
  <c r="F22" i="1"/>
  <c r="V22" i="1"/>
  <c r="G22" i="1"/>
  <c r="W22" i="1"/>
  <c r="AD22" i="1"/>
  <c r="D22" i="1"/>
  <c r="T22" i="1"/>
  <c r="M22" i="1"/>
  <c r="U22" i="1"/>
  <c r="J22" i="1"/>
  <c r="Z22" i="1"/>
  <c r="K22" i="1"/>
  <c r="AA22" i="1"/>
  <c r="E22" i="1"/>
  <c r="H22" i="1"/>
  <c r="X22" i="1"/>
  <c r="N22" i="1"/>
  <c r="O22" i="1"/>
  <c r="Y22" i="1"/>
  <c r="L22" i="1"/>
  <c r="AB22" i="1"/>
  <c r="R22" i="1"/>
  <c r="Q22" i="1"/>
  <c r="C22" i="1"/>
  <c r="S22" i="1"/>
  <c r="AE73" i="8"/>
  <c r="Q57" i="8"/>
  <c r="AD57" i="8"/>
  <c r="C57" i="8"/>
  <c r="S57" i="8"/>
  <c r="H57" i="8"/>
  <c r="X57" i="8"/>
  <c r="U57" i="8"/>
  <c r="J57" i="8"/>
  <c r="Z57" i="8"/>
  <c r="AC57" i="8"/>
  <c r="G57" i="8"/>
  <c r="W57" i="8"/>
  <c r="L57" i="8"/>
  <c r="AB57" i="8"/>
  <c r="N57" i="8"/>
  <c r="I57" i="8"/>
  <c r="Y57" i="8"/>
  <c r="K57" i="8"/>
  <c r="AA57" i="8"/>
  <c r="P57" i="8"/>
  <c r="E57" i="8"/>
  <c r="R57" i="8"/>
  <c r="O57" i="8"/>
  <c r="D57" i="8"/>
  <c r="T57" i="8"/>
  <c r="M57" i="8"/>
  <c r="F57" i="8"/>
  <c r="V57" i="8"/>
  <c r="AE78" i="1"/>
  <c r="AE76" i="1"/>
  <c r="AE73" i="1"/>
  <c r="AE72" i="1"/>
  <c r="AE80" i="1"/>
  <c r="AE79" i="1"/>
  <c r="AE77" i="1"/>
  <c r="AE39" i="1"/>
  <c r="AE46" i="1"/>
  <c r="AE45" i="1"/>
  <c r="AE44" i="1"/>
  <c r="AE42" i="1"/>
  <c r="AE38" i="1"/>
  <c r="AE43" i="1"/>
  <c r="AE21" i="9"/>
  <c r="AE74" i="9"/>
  <c r="AE75" i="1"/>
  <c r="AE39" i="4"/>
  <c r="AE47" i="4"/>
  <c r="AE43" i="4"/>
  <c r="AE44" i="4"/>
  <c r="AE40" i="4"/>
  <c r="AE45" i="4"/>
  <c r="AE46" i="4"/>
  <c r="AE73" i="6"/>
  <c r="AE42" i="7"/>
  <c r="AE39" i="9"/>
  <c r="AE56" i="1" l="1"/>
  <c r="AE22" i="2"/>
  <c r="AE57" i="8"/>
  <c r="AE22" i="1"/>
  <c r="AE22" i="7"/>
  <c r="AE22" i="4"/>
  <c r="AE57" i="2"/>
  <c r="AE57" i="3"/>
  <c r="AE22" i="9"/>
  <c r="AE22" i="3"/>
  <c r="AE57" i="7"/>
  <c r="AE22" i="6"/>
  <c r="AE57" i="5"/>
</calcChain>
</file>

<file path=xl/sharedStrings.xml><?xml version="1.0" encoding="utf-8"?>
<sst xmlns="http://schemas.openxmlformats.org/spreadsheetml/2006/main" count="1293" uniqueCount="71">
  <si>
    <t>James</t>
  </si>
  <si>
    <t>Zone</t>
  </si>
  <si>
    <t>1L</t>
  </si>
  <si>
    <t>2L</t>
  </si>
  <si>
    <t>3L</t>
  </si>
  <si>
    <t>4L</t>
  </si>
  <si>
    <t>5L</t>
  </si>
  <si>
    <t>6L</t>
  </si>
  <si>
    <t>7L</t>
  </si>
  <si>
    <t>8L</t>
  </si>
  <si>
    <t>9L</t>
  </si>
  <si>
    <t>10L</t>
  </si>
  <si>
    <t>11L</t>
  </si>
  <si>
    <t>12L</t>
  </si>
  <si>
    <t>13L</t>
  </si>
  <si>
    <t>1R</t>
  </si>
  <si>
    <t>2R</t>
  </si>
  <si>
    <t>3R</t>
  </si>
  <si>
    <t>4R</t>
  </si>
  <si>
    <t>5R</t>
  </si>
  <si>
    <t>6R</t>
  </si>
  <si>
    <t>7R</t>
  </si>
  <si>
    <t>8R</t>
  </si>
  <si>
    <t>9R</t>
  </si>
  <si>
    <t>10R</t>
  </si>
  <si>
    <t>11R</t>
  </si>
  <si>
    <t>12R</t>
  </si>
  <si>
    <t>13R</t>
  </si>
  <si>
    <t>3pt</t>
  </si>
  <si>
    <t>2pt</t>
  </si>
  <si>
    <t>Murray</t>
  </si>
  <si>
    <t>Total</t>
  </si>
  <si>
    <t>FT</t>
  </si>
  <si>
    <t>Drills</t>
  </si>
  <si>
    <t>Shoot</t>
  </si>
  <si>
    <t>Shots made</t>
  </si>
  <si>
    <t>Shots missed</t>
  </si>
  <si>
    <t>Shots attempted</t>
  </si>
  <si>
    <t>Shooting %</t>
  </si>
  <si>
    <t>Scrimmage</t>
  </si>
  <si>
    <t>Meyer</t>
  </si>
  <si>
    <t>Shooting frequency</t>
  </si>
  <si>
    <t>Tota</t>
  </si>
  <si>
    <t>Pass</t>
  </si>
  <si>
    <t>Assists</t>
  </si>
  <si>
    <t>Advantage Pass</t>
  </si>
  <si>
    <t>Passes made</t>
  </si>
  <si>
    <t>Passes missed</t>
  </si>
  <si>
    <t>Passes attempted</t>
  </si>
  <si>
    <t>Completion %</t>
  </si>
  <si>
    <t>Advantage Pass %</t>
  </si>
  <si>
    <t>Total Completion %</t>
  </si>
  <si>
    <t>Turnovers</t>
  </si>
  <si>
    <t>Total actions</t>
  </si>
  <si>
    <t>Decision</t>
  </si>
  <si>
    <t>Turnover</t>
  </si>
  <si>
    <t>Results</t>
  </si>
  <si>
    <t>Pass made</t>
  </si>
  <si>
    <t>Pass missed</t>
  </si>
  <si>
    <t>Game</t>
  </si>
  <si>
    <t>JP</t>
  </si>
  <si>
    <t>Riley</t>
  </si>
  <si>
    <t>Bo</t>
  </si>
  <si>
    <t>Finn</t>
  </si>
  <si>
    <t>Casey</t>
  </si>
  <si>
    <t>CJ</t>
  </si>
  <si>
    <t>Zachary</t>
  </si>
  <si>
    <t>No pressure</t>
  </si>
  <si>
    <t>Scrimmage pressure</t>
  </si>
  <si>
    <t>Game Pressure</t>
  </si>
  <si>
    <t>Jonpier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</si>
</sst>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Inconsolata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/>
    <xf numFmtId="1" fontId="0" fillId="0" borderId="0" xfId="0" applyNumberFormat="1" applyFont="1"/>
    <xf numFmtId="1" fontId="1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2" fillId="0" borderId="0" xfId="0" applyFont="1" applyAlignment="1"/>
    <xf numFmtId="2" fontId="0" fillId="0" borderId="0" xfId="0" applyNumberFormat="1" applyFont="1"/>
    <xf numFmtId="2" fontId="0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2" fontId="0" fillId="0" borderId="0" xfId="0" applyNumberFormat="1" applyFont="1"/>
    <xf numFmtId="0" fontId="3" fillId="2" borderId="0" xfId="0" applyFont="1" applyFill="1"/>
    <xf numFmtId="2" fontId="0" fillId="2" borderId="0" xfId="0" applyNumberFormat="1" applyFont="1" applyFill="1"/>
    <xf numFmtId="0" fontId="0" fillId="2" borderId="0" xfId="0" applyFont="1" applyFill="1"/>
    <xf numFmtId="1" fontId="1" fillId="0" borderId="0" xfId="0" applyNumberFormat="1" applyFont="1"/>
    <xf numFmtId="0" fontId="4" fillId="0" borderId="0" xfId="0" applyFont="1" applyAlignment="1"/>
    <xf numFmtId="1" fontId="5" fillId="0" borderId="0" xfId="0" applyNumberFormat="1" applyFont="1" applyAlignment="1"/>
    <xf numFmtId="1" fontId="0" fillId="2" borderId="0" xfId="0" applyNumberFormat="1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Breakdown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'Meyer Winsberg'!$B$75:$B$80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'Meyer Winsberg'!$AE$75:$AE$80</c:f>
              <c:numCache>
                <c:formatCode>0.00</c:formatCode>
                <c:ptCount val="6"/>
                <c:pt idx="0">
                  <c:v>4.3749999999999997E-2</c:v>
                </c:pt>
                <c:pt idx="1">
                  <c:v>0.1</c:v>
                </c:pt>
                <c:pt idx="2">
                  <c:v>7.1874999999999994E-2</c:v>
                </c:pt>
                <c:pt idx="3">
                  <c:v>0.73750000000000004</c:v>
                </c:pt>
                <c:pt idx="4">
                  <c:v>3.125E-2</c:v>
                </c:pt>
                <c:pt idx="5">
                  <c:v>1.5625E-2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'Meyer Winsberg'!$B$71:$B$73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'Meyer Winsberg'!$AE$71:$AE$73</c:f>
              <c:numCache>
                <c:formatCode>0.00</c:formatCode>
                <c:ptCount val="3"/>
                <c:pt idx="0">
                  <c:v>0.14374999999999999</c:v>
                </c:pt>
                <c:pt idx="1">
                  <c:v>0.84062499999999996</c:v>
                </c:pt>
                <c:pt idx="2">
                  <c:v>1.5625E-2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'Meyer Winsberg'!$B$37:$B$39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'Meyer Winsberg'!$AE$37:$AE$39</c:f>
              <c:numCache>
                <c:formatCode>0.00</c:formatCode>
                <c:ptCount val="3"/>
                <c:pt idx="0">
                  <c:v>0.12322274881516587</c:v>
                </c:pt>
                <c:pt idx="1">
                  <c:v>0.90521327014218012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Breakdown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'Meyer Winsberg'!$B$41:$B$46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'Meyer Winsberg'!$AE$41:$AE$46</c:f>
              <c:numCache>
                <c:formatCode>0.00</c:formatCode>
                <c:ptCount val="6"/>
                <c:pt idx="0">
                  <c:v>5.2132701421800945E-2</c:v>
                </c:pt>
                <c:pt idx="1">
                  <c:v>7.1090047393364927E-2</c:v>
                </c:pt>
                <c:pt idx="2">
                  <c:v>6.1611374407582936E-2</c:v>
                </c:pt>
                <c:pt idx="3">
                  <c:v>0.81516587677725116</c:v>
                </c:pt>
                <c:pt idx="4">
                  <c:v>2.843601895734597E-2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'James Amoss'!$B$77:$B$82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'James Amoss'!$AE$77:$AE$82</c:f>
              <c:numCache>
                <c:formatCode>0.00</c:formatCode>
                <c:ptCount val="6"/>
                <c:pt idx="0">
                  <c:v>0.15909090909090909</c:v>
                </c:pt>
                <c:pt idx="1">
                  <c:v>6.8181818181818177E-2</c:v>
                </c:pt>
                <c:pt idx="2" formatCode="General">
                  <c:v>2.2727272727272728E-2</c:v>
                </c:pt>
                <c:pt idx="3">
                  <c:v>0.65909090909090906</c:v>
                </c:pt>
                <c:pt idx="4">
                  <c:v>4.5454545454545456E-2</c:v>
                </c:pt>
                <c:pt idx="5">
                  <c:v>6.8181818181818177E-2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'James Amoss'!$B$73:$B$75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'James Amoss'!$AE$73:$AE$75</c:f>
              <c:numCache>
                <c:formatCode>0.00</c:formatCode>
                <c:ptCount val="3"/>
                <c:pt idx="0">
                  <c:v>0.22727272727272727</c:v>
                </c:pt>
                <c:pt idx="1">
                  <c:v>0.70454545454545459</c:v>
                </c:pt>
                <c:pt idx="2">
                  <c:v>6.8181818181818177E-2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'James Amoss'!$B$38:$B$40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'James Amoss'!$AE$38:$AE$40</c:f>
              <c:numCache>
                <c:formatCode>0.00</c:formatCode>
                <c:ptCount val="3"/>
                <c:pt idx="0">
                  <c:v>0.20779220779220781</c:v>
                </c:pt>
                <c:pt idx="1">
                  <c:v>0.7857142857142857</c:v>
                </c:pt>
                <c:pt idx="2">
                  <c:v>6.4935064935064939E-3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'James Amoss'!$B$42:$B$47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'James Amoss'!$AE$42:$AE$47</c:f>
              <c:numCache>
                <c:formatCode>0.00</c:formatCode>
                <c:ptCount val="6"/>
                <c:pt idx="0">
                  <c:v>7.1428571428571425E-2</c:v>
                </c:pt>
                <c:pt idx="1">
                  <c:v>0.13636363636363635</c:v>
                </c:pt>
                <c:pt idx="2">
                  <c:v>1.2987012987012988E-2</c:v>
                </c:pt>
                <c:pt idx="3">
                  <c:v>0.72727272727272729</c:v>
                </c:pt>
                <c:pt idx="4">
                  <c:v>5.844155844155844E-2</c:v>
                </c:pt>
                <c:pt idx="5">
                  <c:v>6.4935064935064939E-3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'Murray Calhoun'!$B$77:$B$82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'Murray Calhoun'!$AE$77:$AE$82</c:f>
              <c:numCache>
                <c:formatCode>0.00</c:formatCode>
                <c:ptCount val="6"/>
                <c:pt idx="0">
                  <c:v>3.5714285714285712E-2</c:v>
                </c:pt>
                <c:pt idx="1">
                  <c:v>0.2857142857142857</c:v>
                </c:pt>
                <c:pt idx="2" formatCode="General">
                  <c:v>7.1428571428571425E-2</c:v>
                </c:pt>
                <c:pt idx="3">
                  <c:v>0.5</c:v>
                </c:pt>
                <c:pt idx="4">
                  <c:v>7.1428571428571425E-2</c:v>
                </c:pt>
                <c:pt idx="5">
                  <c:v>0.10714285714285714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'Murray Calhoun'!$B$73:$B$75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'Murray Calhoun'!$AE$73:$AE$75</c:f>
              <c:numCache>
                <c:formatCode>0.00</c:formatCode>
                <c:ptCount val="3"/>
                <c:pt idx="0">
                  <c:v>0.32142857142857145</c:v>
                </c:pt>
                <c:pt idx="1">
                  <c:v>0.5714285714285714</c:v>
                </c:pt>
                <c:pt idx="2">
                  <c:v>0.10714285714285714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'Murray Calhoun'!$B$38:$B$40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'Murray Calhoun'!$AE$38:$AE$40</c:f>
              <c:numCache>
                <c:formatCode>0.00</c:formatCode>
                <c:ptCount val="3"/>
                <c:pt idx="0">
                  <c:v>0.20454545454545456</c:v>
                </c:pt>
                <c:pt idx="1">
                  <c:v>0.79545454545454541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Breakdown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'Murray Calhoun'!$B$42:$B$47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'Murray Calhoun'!$AE$42:$AE$47</c:f>
              <c:numCache>
                <c:formatCode>0.00</c:formatCode>
                <c:ptCount val="6"/>
                <c:pt idx="0">
                  <c:v>0.10606060606060606</c:v>
                </c:pt>
                <c:pt idx="1">
                  <c:v>9.8484848484848481E-2</c:v>
                </c:pt>
                <c:pt idx="2">
                  <c:v>3.0303030303030304E-2</c:v>
                </c:pt>
                <c:pt idx="3">
                  <c:v>0.73484848484848486</c:v>
                </c:pt>
                <c:pt idx="4">
                  <c:v>6.0606060606060608E-2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'Jonpier Bush'!$B$77:$B$82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'Jonpier Bush'!$AE$77:$AE$82</c:f>
              <c:numCache>
                <c:formatCode>0.00</c:formatCode>
                <c:ptCount val="6"/>
                <c:pt idx="0">
                  <c:v>7.8431372549019607E-2</c:v>
                </c:pt>
                <c:pt idx="1">
                  <c:v>0.25490196078431371</c:v>
                </c:pt>
                <c:pt idx="2">
                  <c:v>9.8039215686274508E-2</c:v>
                </c:pt>
                <c:pt idx="3">
                  <c:v>0.52941176470588236</c:v>
                </c:pt>
                <c:pt idx="4">
                  <c:v>0.11764705882352941</c:v>
                </c:pt>
                <c:pt idx="5">
                  <c:v>1.9607843137254902E-2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'Jonpier Bush'!$B$73:$B$75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'Jonpier Bush'!$AE$73:$AE$75</c:f>
              <c:numCache>
                <c:formatCode>0.00</c:formatCode>
                <c:ptCount val="3"/>
                <c:pt idx="0">
                  <c:v>0.33333333333333331</c:v>
                </c:pt>
                <c:pt idx="1">
                  <c:v>0.6470588235294118</c:v>
                </c:pt>
                <c:pt idx="2">
                  <c:v>1.9607843137254902E-2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'Jonpier Bush'!$B$38:$B$40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'Jonpier Bush'!$AE$38:$AE$40</c:f>
              <c:numCache>
                <c:formatCode>0.00</c:formatCode>
                <c:ptCount val="3"/>
                <c:pt idx="0">
                  <c:v>0.1864406779661017</c:v>
                </c:pt>
                <c:pt idx="1">
                  <c:v>0.80508474576271183</c:v>
                </c:pt>
                <c:pt idx="2">
                  <c:v>8.4745762711864406E-3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'Jonpier Bush'!$B$42:$B$47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'Jonpier Bush'!$AE$42:$AE$47</c:f>
              <c:numCache>
                <c:formatCode>0.00</c:formatCode>
                <c:ptCount val="6"/>
                <c:pt idx="0">
                  <c:v>7.6271186440677971E-2</c:v>
                </c:pt>
                <c:pt idx="1">
                  <c:v>0.11016949152542373</c:v>
                </c:pt>
                <c:pt idx="2">
                  <c:v>2.5423728813559324E-2</c:v>
                </c:pt>
                <c:pt idx="3">
                  <c:v>0.77118644067796616</c:v>
                </c:pt>
                <c:pt idx="4">
                  <c:v>3.3898305084745763E-2</c:v>
                </c:pt>
                <c:pt idx="5">
                  <c:v>8.4745762711864406E-3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'Riley Demps'!$B$77:$B$82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'Riley Demps'!$AE$77:$AE$82</c:f>
              <c:numCache>
                <c:formatCode>0.00</c:formatCode>
                <c:ptCount val="6"/>
                <c:pt idx="0">
                  <c:v>0.18028169014084508</c:v>
                </c:pt>
                <c:pt idx="1">
                  <c:v>0.23098591549295774</c:v>
                </c:pt>
                <c:pt idx="2">
                  <c:v>3.6619718309859155E-2</c:v>
                </c:pt>
                <c:pt idx="3">
                  <c:v>0.52676056338028165</c:v>
                </c:pt>
                <c:pt idx="4">
                  <c:v>4.2253521126760563E-2</c:v>
                </c:pt>
                <c:pt idx="5">
                  <c:v>1.9718309859154931E-2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'Riley Demps'!$B$73:$B$75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'Riley Demps'!$AE$73:$AE$75</c:f>
              <c:numCache>
                <c:formatCode>0.00</c:formatCode>
                <c:ptCount val="3"/>
                <c:pt idx="0">
                  <c:v>0.41126760563380282</c:v>
                </c:pt>
                <c:pt idx="1">
                  <c:v>0.56901408450704227</c:v>
                </c:pt>
                <c:pt idx="2">
                  <c:v>1.9718309859154931E-2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'Riley Demps'!$B$38:$B$40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'Riley Demps'!$AE$38:$AE$40</c:f>
              <c:numCache>
                <c:formatCode>0.00</c:formatCode>
                <c:ptCount val="3"/>
                <c:pt idx="0">
                  <c:v>0.35233160621761656</c:v>
                </c:pt>
                <c:pt idx="1">
                  <c:v>0.6424870466321243</c:v>
                </c:pt>
                <c:pt idx="2">
                  <c:v>5.1813471502590676E-3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'Riley Demps'!$B$42:$B$47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'Riley Demps'!$AE$42:$AE$47</c:f>
              <c:numCache>
                <c:formatCode>0.00</c:formatCode>
                <c:ptCount val="6"/>
                <c:pt idx="0">
                  <c:v>0.14507772020725387</c:v>
                </c:pt>
                <c:pt idx="1">
                  <c:v>0.20725388601036268</c:v>
                </c:pt>
                <c:pt idx="2">
                  <c:v>6.2176165803108807E-2</c:v>
                </c:pt>
                <c:pt idx="3">
                  <c:v>0.57512953367875652</c:v>
                </c:pt>
                <c:pt idx="4">
                  <c:v>6.7357512953367879E-2</c:v>
                </c:pt>
                <c:pt idx="5">
                  <c:v>5.1813471502590676E-3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'Bo Marcus'!$B$77:$B$82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'Bo Marcus'!$AE$77:$AE$82</c:f>
              <c:numCache>
                <c:formatCode>0.00</c:formatCode>
                <c:ptCount val="6"/>
                <c:pt idx="0">
                  <c:v>0.1111111111111111</c:v>
                </c:pt>
                <c:pt idx="1">
                  <c:v>0.15740740740740741</c:v>
                </c:pt>
                <c:pt idx="2">
                  <c:v>6.4814814814814811E-2</c:v>
                </c:pt>
                <c:pt idx="3">
                  <c:v>0.63888888888888884</c:v>
                </c:pt>
                <c:pt idx="4">
                  <c:v>6.4814814814814811E-2</c:v>
                </c:pt>
                <c:pt idx="5">
                  <c:v>2.7777777777777776E-2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'Bo Marcus'!$B$73:$B$75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'Bo Marcus'!$AE$73:$AE$75</c:f>
              <c:numCache>
                <c:formatCode>0.00</c:formatCode>
                <c:ptCount val="3"/>
                <c:pt idx="0">
                  <c:v>0.26851851851851855</c:v>
                </c:pt>
                <c:pt idx="1">
                  <c:v>0.70370370370370372</c:v>
                </c:pt>
                <c:pt idx="2">
                  <c:v>2.7777777777777776E-2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'Bo Marcus'!$B$38:$B$40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'Bo Marcus'!$AE$38:$AE$40</c:f>
              <c:numCache>
                <c:formatCode>0.00</c:formatCode>
                <c:ptCount val="3"/>
                <c:pt idx="0">
                  <c:v>0.21794871794871795</c:v>
                </c:pt>
                <c:pt idx="1">
                  <c:v>0.78205128205128205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'Bo Marcus'!$B$42:$B$47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'Bo Marcus'!$AE$42:$AE$47</c:f>
              <c:numCache>
                <c:formatCode>0.00</c:formatCode>
                <c:ptCount val="6"/>
                <c:pt idx="0">
                  <c:v>0.11538461538461539</c:v>
                </c:pt>
                <c:pt idx="1">
                  <c:v>0.10256410256410256</c:v>
                </c:pt>
                <c:pt idx="2">
                  <c:v>0.10256410256410256</c:v>
                </c:pt>
                <c:pt idx="3">
                  <c:v>0.65384615384615385</c:v>
                </c:pt>
                <c:pt idx="4">
                  <c:v>0.12820512820512819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'Finn Bendana'!$B$77:$B$82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'Finn Bendana'!$AE$77:$AE$82</c:f>
              <c:numCache>
                <c:formatCode>0.00</c:formatCode>
                <c:ptCount val="6"/>
                <c:pt idx="0">
                  <c:v>0.11646586345381527</c:v>
                </c:pt>
                <c:pt idx="1">
                  <c:v>0.11646586345381527</c:v>
                </c:pt>
                <c:pt idx="2">
                  <c:v>0.15662650602409639</c:v>
                </c:pt>
                <c:pt idx="3">
                  <c:v>0.73895582329317266</c:v>
                </c:pt>
                <c:pt idx="4">
                  <c:v>2.0080321285140562E-2</c:v>
                </c:pt>
                <c:pt idx="5">
                  <c:v>8.0321285140562242E-3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'Finn Bendana'!$B$73:$B$75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'Finn Bendana'!$AE$73:$AE$75</c:f>
              <c:numCache>
                <c:formatCode>0.00</c:formatCode>
                <c:ptCount val="3"/>
                <c:pt idx="0">
                  <c:v>0.23293172690763053</c:v>
                </c:pt>
                <c:pt idx="1">
                  <c:v>0.75903614457831325</c:v>
                </c:pt>
                <c:pt idx="2">
                  <c:v>8.0321285140562242E-3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'Finn Bendana'!$B$38:$B$40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'Finn Bendana'!$AE$38:$AE$40</c:f>
              <c:numCache>
                <c:formatCode>0.00</c:formatCode>
                <c:ptCount val="3"/>
                <c:pt idx="0">
                  <c:v>0.27835051546391754</c:v>
                </c:pt>
                <c:pt idx="1">
                  <c:v>0.71649484536082475</c:v>
                </c:pt>
                <c:pt idx="2">
                  <c:v>5.1546391752577319E-3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'Finn Bendana'!$B$42:$B$47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'Finn Bendana'!$AE$42:$AE$47</c:f>
              <c:numCache>
                <c:formatCode>0.00</c:formatCode>
                <c:ptCount val="6"/>
                <c:pt idx="0">
                  <c:v>0.12886597938144329</c:v>
                </c:pt>
                <c:pt idx="1">
                  <c:v>0.14948453608247422</c:v>
                </c:pt>
                <c:pt idx="2">
                  <c:v>9.7938144329896906E-2</c:v>
                </c:pt>
                <c:pt idx="3">
                  <c:v>0.68556701030927836</c:v>
                </c:pt>
                <c:pt idx="4">
                  <c:v>3.0927835051546393E-2</c:v>
                </c:pt>
                <c:pt idx="5">
                  <c:v>5.1546391752577319E-3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'William Casey'!$B$77:$B$82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'William Casey'!$AE$77:$AE$82</c:f>
              <c:numCache>
                <c:formatCode>0.00</c:formatCode>
                <c:ptCount val="6"/>
                <c:pt idx="0">
                  <c:v>8.8235294117647065E-2</c:v>
                </c:pt>
                <c:pt idx="1">
                  <c:v>0.14215686274509803</c:v>
                </c:pt>
                <c:pt idx="2">
                  <c:v>7.3529411764705885E-2</c:v>
                </c:pt>
                <c:pt idx="3">
                  <c:v>0.75</c:v>
                </c:pt>
                <c:pt idx="4">
                  <c:v>9.8039215686274508E-3</c:v>
                </c:pt>
                <c:pt idx="5">
                  <c:v>9.8039215686274508E-3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'William Casey'!$B$73:$B$75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'William Casey'!$AE$73:$AE$75</c:f>
              <c:numCache>
                <c:formatCode>0.00</c:formatCode>
                <c:ptCount val="3"/>
                <c:pt idx="0">
                  <c:v>0.23039215686274508</c:v>
                </c:pt>
                <c:pt idx="1">
                  <c:v>0.75980392156862742</c:v>
                </c:pt>
                <c:pt idx="2">
                  <c:v>9.8039215686274508E-3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'William Casey'!$B$38:$B$40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'William Casey'!$AE$38:$AE$40</c:f>
              <c:numCache>
                <c:formatCode>0.00</c:formatCode>
                <c:ptCount val="3"/>
                <c:pt idx="0">
                  <c:v>0.21897810218978103</c:v>
                </c:pt>
                <c:pt idx="1">
                  <c:v>0.76642335766423353</c:v>
                </c:pt>
                <c:pt idx="2">
                  <c:v>1.4598540145985401E-2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'William Casey'!$B$42:$B$47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'William Casey'!$AE$42:$AE$47</c:f>
              <c:numCache>
                <c:formatCode>0.00</c:formatCode>
                <c:ptCount val="6"/>
                <c:pt idx="0">
                  <c:v>0.10948905109489052</c:v>
                </c:pt>
                <c:pt idx="1">
                  <c:v>0.10948905109489052</c:v>
                </c:pt>
                <c:pt idx="2">
                  <c:v>5.8394160583941604E-2</c:v>
                </c:pt>
                <c:pt idx="3">
                  <c:v>0.73722627737226276</c:v>
                </c:pt>
                <c:pt idx="4">
                  <c:v>2.9197080291970802E-2</c:v>
                </c:pt>
                <c:pt idx="5">
                  <c:v>1.4598540145985401E-2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'CJ Rothschild'!$B$77:$B$82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'CJ Rothschild'!$AE$77:$AE$82</c:f>
              <c:numCache>
                <c:formatCode>0.00</c:formatCode>
                <c:ptCount val="6"/>
                <c:pt idx="0">
                  <c:v>9.4488188976377951E-2</c:v>
                </c:pt>
                <c:pt idx="1">
                  <c:v>0.10236220472440945</c:v>
                </c:pt>
                <c:pt idx="2">
                  <c:v>8.6614173228346455E-2</c:v>
                </c:pt>
                <c:pt idx="3">
                  <c:v>0.72834645669291342</c:v>
                </c:pt>
                <c:pt idx="4">
                  <c:v>6.2992125984251968E-2</c:v>
                </c:pt>
                <c:pt idx="5">
                  <c:v>1.1811023622047244E-2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'CJ Rothschild'!$B$73:$B$75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'CJ Rothschild'!$AE$73:$AE$75</c:f>
              <c:numCache>
                <c:formatCode>0.00</c:formatCode>
                <c:ptCount val="3"/>
                <c:pt idx="0">
                  <c:v>0.19685039370078741</c:v>
                </c:pt>
                <c:pt idx="1">
                  <c:v>0.79133858267716539</c:v>
                </c:pt>
                <c:pt idx="2">
                  <c:v>1.1811023622047244E-2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'CJ Rothschild'!$B$38:$B$40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'CJ Rothschild'!$AE$38:$AE$40</c:f>
              <c:numCache>
                <c:formatCode>0.00</c:formatCode>
                <c:ptCount val="3"/>
                <c:pt idx="0">
                  <c:v>0.28455284552845528</c:v>
                </c:pt>
                <c:pt idx="1">
                  <c:v>0.69918699186991873</c:v>
                </c:pt>
                <c:pt idx="2">
                  <c:v>1.6260162601626018E-2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'CJ Rothschild'!$B$42:$B$47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'CJ Rothschild'!$AE$42:$AE$47</c:f>
              <c:numCache>
                <c:formatCode>0.00</c:formatCode>
                <c:ptCount val="6"/>
                <c:pt idx="0">
                  <c:v>6.5040650406504072E-2</c:v>
                </c:pt>
                <c:pt idx="1">
                  <c:v>0.21951219512195122</c:v>
                </c:pt>
                <c:pt idx="2" formatCode="General">
                  <c:v>6.5040650406504072E-2</c:v>
                </c:pt>
                <c:pt idx="3">
                  <c:v>0.64227642276422769</c:v>
                </c:pt>
                <c:pt idx="4">
                  <c:v>5.6910569105691054E-2</c:v>
                </c:pt>
                <c:pt idx="5">
                  <c:v>1.6260162601626018E-2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'Zachary Gertler'!$B$77:$B$82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'Zachary Gertler'!$AE$77:$AE$82</c:f>
              <c:numCache>
                <c:formatCode>0.00</c:formatCode>
                <c:ptCount val="6"/>
                <c:pt idx="0">
                  <c:v>0.18840579710144928</c:v>
                </c:pt>
                <c:pt idx="1">
                  <c:v>0.18840579710144928</c:v>
                </c:pt>
                <c:pt idx="2">
                  <c:v>8.6956521739130432E-2</c:v>
                </c:pt>
                <c:pt idx="3">
                  <c:v>0.55072463768115942</c:v>
                </c:pt>
                <c:pt idx="4">
                  <c:v>2.8985507246376812E-2</c:v>
                </c:pt>
                <c:pt idx="5">
                  <c:v>4.3478260869565216E-2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'Zachary Gertler'!$B$73:$B$75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'Zachary Gertler'!$AE$73:$AE$75</c:f>
              <c:numCache>
                <c:formatCode>0.00</c:formatCode>
                <c:ptCount val="3"/>
                <c:pt idx="0">
                  <c:v>0.37681159420289856</c:v>
                </c:pt>
                <c:pt idx="1">
                  <c:v>0.57971014492753625</c:v>
                </c:pt>
                <c:pt idx="2">
                  <c:v>4.3478260869565216E-2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rPr lang="en-US"/>
              <a:t>Decisions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'Zachary Gertler'!$B$38:$B$40</c:f>
              <c:strCache>
                <c:ptCount val="3"/>
                <c:pt idx="0">
                  <c:v>Shoot</c:v>
                </c:pt>
                <c:pt idx="1">
                  <c:v>Pass</c:v>
                </c:pt>
                <c:pt idx="2">
                  <c:v>Turnover</c:v>
                </c:pt>
              </c:strCache>
            </c:strRef>
          </c:cat>
          <c:val>
            <c:numRef>
              <c:f>'Zachary Gertler'!$AE$38:$AE$40</c:f>
              <c:numCache>
                <c:formatCode>0.00</c:formatCode>
                <c:ptCount val="3"/>
                <c:pt idx="0">
                  <c:v>0.30927835051546393</c:v>
                </c:pt>
                <c:pt idx="1">
                  <c:v>0.69072164948453607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Breakdown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Pt>
            <c:idx val="4"/>
            <c:bubble3D val="0"/>
            <c:spPr>
              <a:solidFill>
                <a:srgbClr val="4BACC6"/>
              </a:solidFill>
            </c:spPr>
          </c:dPt>
          <c:dPt>
            <c:idx val="5"/>
            <c:bubble3D val="0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'Zachary Gertler'!$B$42:$B$47</c:f>
              <c:strCache>
                <c:ptCount val="6"/>
                <c:pt idx="0">
                  <c:v>Shots made</c:v>
                </c:pt>
                <c:pt idx="1">
                  <c:v>Shots missed</c:v>
                </c:pt>
                <c:pt idx="2">
                  <c:v>Advantage Pass</c:v>
                </c:pt>
                <c:pt idx="3">
                  <c:v>Pass made</c:v>
                </c:pt>
                <c:pt idx="4">
                  <c:v>Pass missed</c:v>
                </c:pt>
                <c:pt idx="5">
                  <c:v>Turnovers</c:v>
                </c:pt>
              </c:strCache>
            </c:strRef>
          </c:cat>
          <c:val>
            <c:numRef>
              <c:f>'Zachary Gertler'!$AE$42:$AE$47</c:f>
              <c:numCache>
                <c:formatCode>0.00</c:formatCode>
                <c:ptCount val="6"/>
                <c:pt idx="0">
                  <c:v>0.1134020618556701</c:v>
                </c:pt>
                <c:pt idx="1">
                  <c:v>0.19587628865979381</c:v>
                </c:pt>
                <c:pt idx="2">
                  <c:v>7.2164948453608241E-2</c:v>
                </c:pt>
                <c:pt idx="3">
                  <c:v>0.65979381443298968</c:v>
                </c:pt>
                <c:pt idx="4">
                  <c:v>3.0927835051546393E-2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4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400050</xdr:colOff>
      <xdr:row>59</xdr:row>
      <xdr:rowOff>152400</xdr:rowOff>
    </xdr:from>
    <xdr:to>
      <xdr:col>48</xdr:col>
      <xdr:colOff>485775</xdr:colOff>
      <xdr:row>74</xdr:row>
      <xdr:rowOff>133350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33</xdr:col>
      <xdr:colOff>361950</xdr:colOff>
      <xdr:row>60</xdr:row>
      <xdr:rowOff>0</xdr:rowOff>
    </xdr:from>
    <xdr:to>
      <xdr:col>40</xdr:col>
      <xdr:colOff>457200</xdr:colOff>
      <xdr:row>75</xdr:row>
      <xdr:rowOff>19050</xdr:rowOff>
    </xdr:to>
    <xdr:graphicFrame macro=""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33</xdr:col>
      <xdr:colOff>361950</xdr:colOff>
      <xdr:row>23</xdr:row>
      <xdr:rowOff>161925</xdr:rowOff>
    </xdr:from>
    <xdr:to>
      <xdr:col>40</xdr:col>
      <xdr:colOff>438150</xdr:colOff>
      <xdr:row>38</xdr:row>
      <xdr:rowOff>152400</xdr:rowOff>
    </xdr:to>
    <xdr:graphicFrame macro=""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41</xdr:col>
      <xdr:colOff>180975</xdr:colOff>
      <xdr:row>23</xdr:row>
      <xdr:rowOff>114300</xdr:rowOff>
    </xdr:from>
    <xdr:to>
      <xdr:col>48</xdr:col>
      <xdr:colOff>266700</xdr:colOff>
      <xdr:row>38</xdr:row>
      <xdr:rowOff>114300</xdr:rowOff>
    </xdr:to>
    <xdr:graphicFrame macro=""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400050</xdr:colOff>
      <xdr:row>58</xdr:row>
      <xdr:rowOff>152400</xdr:rowOff>
    </xdr:from>
    <xdr:to>
      <xdr:col>48</xdr:col>
      <xdr:colOff>485775</xdr:colOff>
      <xdr:row>76</xdr:row>
      <xdr:rowOff>133350</xdr:rowOff>
    </xdr:to>
    <xdr:graphicFrame macro=""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33</xdr:col>
      <xdr:colOff>361950</xdr:colOff>
      <xdr:row>59</xdr:row>
      <xdr:rowOff>0</xdr:rowOff>
    </xdr:from>
    <xdr:to>
      <xdr:col>40</xdr:col>
      <xdr:colOff>457200</xdr:colOff>
      <xdr:row>77</xdr:row>
      <xdr:rowOff>19050</xdr:rowOff>
    </xdr:to>
    <xdr:graphicFrame macro=""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33</xdr:col>
      <xdr:colOff>361950</xdr:colOff>
      <xdr:row>23</xdr:row>
      <xdr:rowOff>0</xdr:rowOff>
    </xdr:from>
    <xdr:to>
      <xdr:col>40</xdr:col>
      <xdr:colOff>438150</xdr:colOff>
      <xdr:row>39</xdr:row>
      <xdr:rowOff>142875</xdr:rowOff>
    </xdr:to>
    <xdr:graphicFrame macro=""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41</xdr:col>
      <xdr:colOff>171450</xdr:colOff>
      <xdr:row>23</xdr:row>
      <xdr:rowOff>0</xdr:rowOff>
    </xdr:from>
    <xdr:to>
      <xdr:col>48</xdr:col>
      <xdr:colOff>257175</xdr:colOff>
      <xdr:row>39</xdr:row>
      <xdr:rowOff>114300</xdr:rowOff>
    </xdr:to>
    <xdr:graphicFrame macro=""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400050</xdr:colOff>
      <xdr:row>58</xdr:row>
      <xdr:rowOff>152400</xdr:rowOff>
    </xdr:from>
    <xdr:to>
      <xdr:col>48</xdr:col>
      <xdr:colOff>485775</xdr:colOff>
      <xdr:row>76</xdr:row>
      <xdr:rowOff>133350</xdr:rowOff>
    </xdr:to>
    <xdr:graphicFrame macro=""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33</xdr:col>
      <xdr:colOff>361950</xdr:colOff>
      <xdr:row>59</xdr:row>
      <xdr:rowOff>0</xdr:rowOff>
    </xdr:from>
    <xdr:to>
      <xdr:col>40</xdr:col>
      <xdr:colOff>457200</xdr:colOff>
      <xdr:row>77</xdr:row>
      <xdr:rowOff>19050</xdr:rowOff>
    </xdr:to>
    <xdr:graphicFrame macro=""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33</xdr:col>
      <xdr:colOff>361950</xdr:colOff>
      <xdr:row>23</xdr:row>
      <xdr:rowOff>0</xdr:rowOff>
    </xdr:from>
    <xdr:to>
      <xdr:col>40</xdr:col>
      <xdr:colOff>438150</xdr:colOff>
      <xdr:row>39</xdr:row>
      <xdr:rowOff>142875</xdr:rowOff>
    </xdr:to>
    <xdr:graphicFrame macro=""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41</xdr:col>
      <xdr:colOff>171450</xdr:colOff>
      <xdr:row>23</xdr:row>
      <xdr:rowOff>0</xdr:rowOff>
    </xdr:from>
    <xdr:to>
      <xdr:col>48</xdr:col>
      <xdr:colOff>257175</xdr:colOff>
      <xdr:row>39</xdr:row>
      <xdr:rowOff>114300</xdr:rowOff>
    </xdr:to>
    <xdr:graphicFrame macro=""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400050</xdr:colOff>
      <xdr:row>58</xdr:row>
      <xdr:rowOff>152400</xdr:rowOff>
    </xdr:from>
    <xdr:to>
      <xdr:col>48</xdr:col>
      <xdr:colOff>485775</xdr:colOff>
      <xdr:row>76</xdr:row>
      <xdr:rowOff>133350</xdr:rowOff>
    </xdr:to>
    <xdr:graphicFrame macro=""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33</xdr:col>
      <xdr:colOff>361950</xdr:colOff>
      <xdr:row>59</xdr:row>
      <xdr:rowOff>0</xdr:rowOff>
    </xdr:from>
    <xdr:to>
      <xdr:col>40</xdr:col>
      <xdr:colOff>457200</xdr:colOff>
      <xdr:row>77</xdr:row>
      <xdr:rowOff>19050</xdr:rowOff>
    </xdr:to>
    <xdr:graphicFrame macro=""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33</xdr:col>
      <xdr:colOff>361950</xdr:colOff>
      <xdr:row>23</xdr:row>
      <xdr:rowOff>0</xdr:rowOff>
    </xdr:from>
    <xdr:to>
      <xdr:col>40</xdr:col>
      <xdr:colOff>438150</xdr:colOff>
      <xdr:row>39</xdr:row>
      <xdr:rowOff>142875</xdr:rowOff>
    </xdr:to>
    <xdr:graphicFrame macro=""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41</xdr:col>
      <xdr:colOff>180975</xdr:colOff>
      <xdr:row>23</xdr:row>
      <xdr:rowOff>0</xdr:rowOff>
    </xdr:from>
    <xdr:to>
      <xdr:col>48</xdr:col>
      <xdr:colOff>266700</xdr:colOff>
      <xdr:row>39</xdr:row>
      <xdr:rowOff>114300</xdr:rowOff>
    </xdr:to>
    <xdr:graphicFrame macro=""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400050</xdr:colOff>
      <xdr:row>58</xdr:row>
      <xdr:rowOff>152400</xdr:rowOff>
    </xdr:from>
    <xdr:to>
      <xdr:col>48</xdr:col>
      <xdr:colOff>485775</xdr:colOff>
      <xdr:row>76</xdr:row>
      <xdr:rowOff>133350</xdr:rowOff>
    </xdr:to>
    <xdr:graphicFrame macro=""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33</xdr:col>
      <xdr:colOff>361950</xdr:colOff>
      <xdr:row>59</xdr:row>
      <xdr:rowOff>0</xdr:rowOff>
    </xdr:from>
    <xdr:to>
      <xdr:col>40</xdr:col>
      <xdr:colOff>457200</xdr:colOff>
      <xdr:row>77</xdr:row>
      <xdr:rowOff>19050</xdr:rowOff>
    </xdr:to>
    <xdr:graphicFrame macro=""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33</xdr:col>
      <xdr:colOff>361950</xdr:colOff>
      <xdr:row>23</xdr:row>
      <xdr:rowOff>0</xdr:rowOff>
    </xdr:from>
    <xdr:to>
      <xdr:col>40</xdr:col>
      <xdr:colOff>438150</xdr:colOff>
      <xdr:row>39</xdr:row>
      <xdr:rowOff>142875</xdr:rowOff>
    </xdr:to>
    <xdr:graphicFrame macro=""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41</xdr:col>
      <xdr:colOff>171450</xdr:colOff>
      <xdr:row>23</xdr:row>
      <xdr:rowOff>0</xdr:rowOff>
    </xdr:from>
    <xdr:to>
      <xdr:col>48</xdr:col>
      <xdr:colOff>257175</xdr:colOff>
      <xdr:row>39</xdr:row>
      <xdr:rowOff>114300</xdr:rowOff>
    </xdr:to>
    <xdr:graphicFrame macro=""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400050</xdr:colOff>
      <xdr:row>58</xdr:row>
      <xdr:rowOff>152400</xdr:rowOff>
    </xdr:from>
    <xdr:to>
      <xdr:col>48</xdr:col>
      <xdr:colOff>485775</xdr:colOff>
      <xdr:row>76</xdr:row>
      <xdr:rowOff>133350</xdr:rowOff>
    </xdr:to>
    <xdr:graphicFrame macro=""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33</xdr:col>
      <xdr:colOff>361950</xdr:colOff>
      <xdr:row>59</xdr:row>
      <xdr:rowOff>0</xdr:rowOff>
    </xdr:from>
    <xdr:to>
      <xdr:col>40</xdr:col>
      <xdr:colOff>457200</xdr:colOff>
      <xdr:row>77</xdr:row>
      <xdr:rowOff>19050</xdr:rowOff>
    </xdr:to>
    <xdr:graphicFrame macro=""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33</xdr:col>
      <xdr:colOff>361950</xdr:colOff>
      <xdr:row>23</xdr:row>
      <xdr:rowOff>0</xdr:rowOff>
    </xdr:from>
    <xdr:to>
      <xdr:col>40</xdr:col>
      <xdr:colOff>438150</xdr:colOff>
      <xdr:row>39</xdr:row>
      <xdr:rowOff>142875</xdr:rowOff>
    </xdr:to>
    <xdr:graphicFrame macro=""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41</xdr:col>
      <xdr:colOff>171450</xdr:colOff>
      <xdr:row>23</xdr:row>
      <xdr:rowOff>0</xdr:rowOff>
    </xdr:from>
    <xdr:to>
      <xdr:col>48</xdr:col>
      <xdr:colOff>257175</xdr:colOff>
      <xdr:row>39</xdr:row>
      <xdr:rowOff>114300</xdr:rowOff>
    </xdr:to>
    <xdr:graphicFrame macro=""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400050</xdr:colOff>
      <xdr:row>58</xdr:row>
      <xdr:rowOff>152400</xdr:rowOff>
    </xdr:from>
    <xdr:to>
      <xdr:col>48</xdr:col>
      <xdr:colOff>485775</xdr:colOff>
      <xdr:row>76</xdr:row>
      <xdr:rowOff>133350</xdr:rowOff>
    </xdr:to>
    <xdr:graphicFrame macro=""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33</xdr:col>
      <xdr:colOff>361950</xdr:colOff>
      <xdr:row>59</xdr:row>
      <xdr:rowOff>0</xdr:rowOff>
    </xdr:from>
    <xdr:to>
      <xdr:col>40</xdr:col>
      <xdr:colOff>457200</xdr:colOff>
      <xdr:row>77</xdr:row>
      <xdr:rowOff>19050</xdr:rowOff>
    </xdr:to>
    <xdr:graphicFrame macro=""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33</xdr:col>
      <xdr:colOff>361950</xdr:colOff>
      <xdr:row>23</xdr:row>
      <xdr:rowOff>0</xdr:rowOff>
    </xdr:from>
    <xdr:to>
      <xdr:col>40</xdr:col>
      <xdr:colOff>438150</xdr:colOff>
      <xdr:row>39</xdr:row>
      <xdr:rowOff>142875</xdr:rowOff>
    </xdr:to>
    <xdr:graphicFrame macro=""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41</xdr:col>
      <xdr:colOff>171450</xdr:colOff>
      <xdr:row>23</xdr:row>
      <xdr:rowOff>0</xdr:rowOff>
    </xdr:from>
    <xdr:to>
      <xdr:col>48</xdr:col>
      <xdr:colOff>257175</xdr:colOff>
      <xdr:row>39</xdr:row>
      <xdr:rowOff>114300</xdr:rowOff>
    </xdr:to>
    <xdr:graphicFrame macro=""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400050</xdr:colOff>
      <xdr:row>58</xdr:row>
      <xdr:rowOff>152400</xdr:rowOff>
    </xdr:from>
    <xdr:to>
      <xdr:col>48</xdr:col>
      <xdr:colOff>485775</xdr:colOff>
      <xdr:row>76</xdr:row>
      <xdr:rowOff>133350</xdr:rowOff>
    </xdr:to>
    <xdr:graphicFrame macro="">
      <xdr:nvGraphicFramePr>
        <xdr:cNvPr id="29" name="Chart 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33</xdr:col>
      <xdr:colOff>361950</xdr:colOff>
      <xdr:row>59</xdr:row>
      <xdr:rowOff>0</xdr:rowOff>
    </xdr:from>
    <xdr:to>
      <xdr:col>40</xdr:col>
      <xdr:colOff>457200</xdr:colOff>
      <xdr:row>77</xdr:row>
      <xdr:rowOff>19050</xdr:rowOff>
    </xdr:to>
    <xdr:graphicFrame macro="">
      <xdr:nvGraphicFramePr>
        <xdr:cNvPr id="30" name="Chart 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33</xdr:col>
      <xdr:colOff>361950</xdr:colOff>
      <xdr:row>23</xdr:row>
      <xdr:rowOff>0</xdr:rowOff>
    </xdr:from>
    <xdr:to>
      <xdr:col>40</xdr:col>
      <xdr:colOff>438150</xdr:colOff>
      <xdr:row>39</xdr:row>
      <xdr:rowOff>142875</xdr:rowOff>
    </xdr:to>
    <xdr:graphicFrame macro="">
      <xdr:nvGraphicFramePr>
        <xdr:cNvPr id="31" name="Chart 3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41</xdr:col>
      <xdr:colOff>152400</xdr:colOff>
      <xdr:row>23</xdr:row>
      <xdr:rowOff>0</xdr:rowOff>
    </xdr:from>
    <xdr:to>
      <xdr:col>48</xdr:col>
      <xdr:colOff>238125</xdr:colOff>
      <xdr:row>39</xdr:row>
      <xdr:rowOff>114300</xdr:rowOff>
    </xdr:to>
    <xdr:graphicFrame macro="">
      <xdr:nvGraphicFramePr>
        <xdr:cNvPr id="32" name="Chart 3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400050</xdr:colOff>
      <xdr:row>58</xdr:row>
      <xdr:rowOff>152400</xdr:rowOff>
    </xdr:from>
    <xdr:to>
      <xdr:col>48</xdr:col>
      <xdr:colOff>485775</xdr:colOff>
      <xdr:row>76</xdr:row>
      <xdr:rowOff>133350</xdr:rowOff>
    </xdr:to>
    <xdr:graphicFrame macro="">
      <xdr:nvGraphicFramePr>
        <xdr:cNvPr id="33" name="Chart 3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33</xdr:col>
      <xdr:colOff>361950</xdr:colOff>
      <xdr:row>59</xdr:row>
      <xdr:rowOff>0</xdr:rowOff>
    </xdr:from>
    <xdr:to>
      <xdr:col>40</xdr:col>
      <xdr:colOff>457200</xdr:colOff>
      <xdr:row>77</xdr:row>
      <xdr:rowOff>19050</xdr:rowOff>
    </xdr:to>
    <xdr:graphicFrame macro="">
      <xdr:nvGraphicFramePr>
        <xdr:cNvPr id="34" name="Chart 3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33</xdr:col>
      <xdr:colOff>361950</xdr:colOff>
      <xdr:row>23</xdr:row>
      <xdr:rowOff>0</xdr:rowOff>
    </xdr:from>
    <xdr:to>
      <xdr:col>40</xdr:col>
      <xdr:colOff>438150</xdr:colOff>
      <xdr:row>39</xdr:row>
      <xdr:rowOff>142875</xdr:rowOff>
    </xdr:to>
    <xdr:graphicFrame macro="">
      <xdr:nvGraphicFramePr>
        <xdr:cNvPr id="35" name="Chart 3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41</xdr:col>
      <xdr:colOff>171450</xdr:colOff>
      <xdr:row>23</xdr:row>
      <xdr:rowOff>0</xdr:rowOff>
    </xdr:from>
    <xdr:to>
      <xdr:col>48</xdr:col>
      <xdr:colOff>257175</xdr:colOff>
      <xdr:row>39</xdr:row>
      <xdr:rowOff>114300</xdr:rowOff>
    </xdr:to>
    <xdr:graphicFrame macro="">
      <xdr:nvGraphicFramePr>
        <xdr:cNvPr id="36" name="Chart 3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400050</xdr:colOff>
      <xdr:row>58</xdr:row>
      <xdr:rowOff>152400</xdr:rowOff>
    </xdr:from>
    <xdr:to>
      <xdr:col>48</xdr:col>
      <xdr:colOff>485775</xdr:colOff>
      <xdr:row>76</xdr:row>
      <xdr:rowOff>133350</xdr:rowOff>
    </xdr:to>
    <xdr:graphicFrame macro="">
      <xdr:nvGraphicFramePr>
        <xdr:cNvPr id="37" name="Chart 3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33</xdr:col>
      <xdr:colOff>361950</xdr:colOff>
      <xdr:row>59</xdr:row>
      <xdr:rowOff>0</xdr:rowOff>
    </xdr:from>
    <xdr:to>
      <xdr:col>40</xdr:col>
      <xdr:colOff>457200</xdr:colOff>
      <xdr:row>77</xdr:row>
      <xdr:rowOff>19050</xdr:rowOff>
    </xdr:to>
    <xdr:graphicFrame macro="">
      <xdr:nvGraphicFramePr>
        <xdr:cNvPr id="38" name="Chart 3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33</xdr:col>
      <xdr:colOff>342900</xdr:colOff>
      <xdr:row>23</xdr:row>
      <xdr:rowOff>0</xdr:rowOff>
    </xdr:from>
    <xdr:to>
      <xdr:col>40</xdr:col>
      <xdr:colOff>419100</xdr:colOff>
      <xdr:row>39</xdr:row>
      <xdr:rowOff>142875</xdr:rowOff>
    </xdr:to>
    <xdr:graphicFrame macro="">
      <xdr:nvGraphicFramePr>
        <xdr:cNvPr id="39" name="Chart 3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41</xdr:col>
      <xdr:colOff>171450</xdr:colOff>
      <xdr:row>23</xdr:row>
      <xdr:rowOff>0</xdr:rowOff>
    </xdr:from>
    <xdr:to>
      <xdr:col>48</xdr:col>
      <xdr:colOff>257175</xdr:colOff>
      <xdr:row>39</xdr:row>
      <xdr:rowOff>114300</xdr:rowOff>
    </xdr:to>
    <xdr:graphicFrame macro="">
      <xdr:nvGraphicFramePr>
        <xdr:cNvPr id="40" name="Chart 4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5"/>
  <sheetViews>
    <sheetView zoomScale="76" zoomScaleNormal="76" workbookViewId="0">
      <selection activeCell="AB66" sqref="AB66"/>
    </sheetView>
  </sheetViews>
  <sheetFormatPr defaultColWidth="15.109375" defaultRowHeight="15" customHeight="1"/>
  <cols>
    <col min="1" max="1" width="9.6640625" customWidth="1"/>
    <col min="2" max="2" width="15.6640625" customWidth="1"/>
    <col min="3" max="28" width="5" customWidth="1"/>
    <col min="29" max="30" width="7.6640625" customWidth="1"/>
    <col min="31" max="31" width="11.44140625" customWidth="1"/>
    <col min="32" max="49" width="7.6640625" customWidth="1"/>
  </cols>
  <sheetData>
    <row r="1" spans="1:4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</row>
    <row r="2" spans="1:4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E2" s="1"/>
    </row>
    <row r="3" spans="1:46" ht="14.25" customHeight="1">
      <c r="A3" s="1"/>
      <c r="B3" s="2" t="s">
        <v>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E3" s="1"/>
    </row>
    <row r="4" spans="1:46" ht="14.2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E4" s="1"/>
    </row>
    <row r="5" spans="1:4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E5" s="1"/>
      <c r="AI5" s="9"/>
      <c r="AL5" s="9"/>
      <c r="AP5" s="9"/>
      <c r="AT5" s="9"/>
    </row>
    <row r="6" spans="1:46" ht="14.25" customHeight="1">
      <c r="A6" s="1"/>
      <c r="B6" s="3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31</v>
      </c>
      <c r="AF6" s="1" t="s">
        <v>32</v>
      </c>
    </row>
    <row r="7" spans="1:4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E7" s="1"/>
    </row>
    <row r="8" spans="1:46" ht="14.25" customHeight="1">
      <c r="A8" s="3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E8" s="1"/>
    </row>
    <row r="9" spans="1:46" ht="14.25" customHeight="1">
      <c r="A9" s="1" t="s">
        <v>34</v>
      </c>
      <c r="B9" s="3" t="s">
        <v>35</v>
      </c>
      <c r="C9" s="4">
        <v>21</v>
      </c>
      <c r="D9" s="4">
        <v>9</v>
      </c>
      <c r="E9" s="4">
        <v>7</v>
      </c>
      <c r="F9" s="4">
        <v>24</v>
      </c>
      <c r="G9" s="4"/>
      <c r="H9" s="4"/>
      <c r="I9" s="4"/>
      <c r="J9" s="4">
        <v>1</v>
      </c>
      <c r="K9" s="4">
        <v>7</v>
      </c>
      <c r="L9" s="4">
        <v>3</v>
      </c>
      <c r="M9" s="4">
        <v>3</v>
      </c>
      <c r="N9" s="4">
        <v>36</v>
      </c>
      <c r="O9" s="4">
        <v>2</v>
      </c>
      <c r="P9" s="4">
        <v>41</v>
      </c>
      <c r="Q9" s="4">
        <v>7</v>
      </c>
      <c r="R9" s="4">
        <v>9</v>
      </c>
      <c r="S9" s="4">
        <v>23</v>
      </c>
      <c r="T9" s="4">
        <v>3</v>
      </c>
      <c r="U9" s="1"/>
      <c r="V9" s="4"/>
      <c r="W9" s="4"/>
      <c r="X9" s="4">
        <v>5</v>
      </c>
      <c r="Y9" s="4">
        <v>2</v>
      </c>
      <c r="Z9" s="4">
        <v>1</v>
      </c>
      <c r="AA9" s="4">
        <v>48</v>
      </c>
      <c r="AB9" s="4">
        <v>12</v>
      </c>
      <c r="AC9" s="1">
        <f t="shared" ref="AC9:AC10" si="0">SUM(C9:F9)+SUM(P9:S9)</f>
        <v>141</v>
      </c>
      <c r="AD9" s="1">
        <f t="shared" ref="AD9:AD10" si="1">SUM(G9:O9)+SUM(T9:AB9)</f>
        <v>123</v>
      </c>
      <c r="AE9" s="1">
        <f t="shared" ref="AE9:AE10" si="2">AC9+AD9</f>
        <v>264</v>
      </c>
      <c r="AF9" s="4">
        <v>40</v>
      </c>
    </row>
    <row r="10" spans="1:46" ht="14.25" customHeight="1">
      <c r="A10" s="1"/>
      <c r="B10" s="2" t="s">
        <v>36</v>
      </c>
      <c r="C10" s="4">
        <v>25</v>
      </c>
      <c r="D10" s="4">
        <v>18</v>
      </c>
      <c r="E10" s="4">
        <v>13</v>
      </c>
      <c r="F10" s="4">
        <v>61</v>
      </c>
      <c r="G10" s="4"/>
      <c r="H10" s="4">
        <v>1</v>
      </c>
      <c r="I10" s="4"/>
      <c r="J10" s="4">
        <v>1</v>
      </c>
      <c r="K10" s="4">
        <v>14</v>
      </c>
      <c r="L10" s="4"/>
      <c r="M10" s="4">
        <v>2</v>
      </c>
      <c r="N10" s="4">
        <v>19</v>
      </c>
      <c r="O10" s="4">
        <v>1</v>
      </c>
      <c r="P10" s="4">
        <v>51</v>
      </c>
      <c r="Q10" s="4">
        <v>12</v>
      </c>
      <c r="R10" s="4">
        <v>20</v>
      </c>
      <c r="S10" s="4">
        <v>38</v>
      </c>
      <c r="T10" s="4">
        <v>3</v>
      </c>
      <c r="U10" s="1"/>
      <c r="V10" s="4">
        <v>3</v>
      </c>
      <c r="W10" s="4">
        <v>1</v>
      </c>
      <c r="X10" s="4">
        <v>3</v>
      </c>
      <c r="Y10" s="4">
        <v>1</v>
      </c>
      <c r="Z10" s="4">
        <v>4</v>
      </c>
      <c r="AA10" s="4">
        <v>16</v>
      </c>
      <c r="AB10" s="4">
        <v>7</v>
      </c>
      <c r="AC10" s="1">
        <f t="shared" si="0"/>
        <v>238</v>
      </c>
      <c r="AD10" s="1">
        <f t="shared" si="1"/>
        <v>76</v>
      </c>
      <c r="AE10" s="4">
        <f t="shared" si="2"/>
        <v>314</v>
      </c>
      <c r="AF10" s="4">
        <v>15</v>
      </c>
    </row>
    <row r="11" spans="1:46" ht="14.25" customHeight="1">
      <c r="A11" s="1"/>
      <c r="B11" s="3" t="s">
        <v>37</v>
      </c>
      <c r="C11" s="4">
        <f t="shared" ref="C11:AF11" si="3">C9+C10</f>
        <v>46</v>
      </c>
      <c r="D11" s="4">
        <f t="shared" si="3"/>
        <v>27</v>
      </c>
      <c r="E11" s="4">
        <f t="shared" si="3"/>
        <v>20</v>
      </c>
      <c r="F11" s="4">
        <f t="shared" si="3"/>
        <v>85</v>
      </c>
      <c r="G11" s="4">
        <f t="shared" si="3"/>
        <v>0</v>
      </c>
      <c r="H11" s="4">
        <f t="shared" si="3"/>
        <v>1</v>
      </c>
      <c r="I11" s="4">
        <f t="shared" si="3"/>
        <v>0</v>
      </c>
      <c r="J11" s="4">
        <f t="shared" si="3"/>
        <v>2</v>
      </c>
      <c r="K11" s="4">
        <f t="shared" si="3"/>
        <v>21</v>
      </c>
      <c r="L11" s="4">
        <f t="shared" si="3"/>
        <v>3</v>
      </c>
      <c r="M11" s="4">
        <f t="shared" si="3"/>
        <v>5</v>
      </c>
      <c r="N11" s="4">
        <f t="shared" si="3"/>
        <v>55</v>
      </c>
      <c r="O11" s="4">
        <f t="shared" si="3"/>
        <v>3</v>
      </c>
      <c r="P11" s="4">
        <f t="shared" si="3"/>
        <v>92</v>
      </c>
      <c r="Q11" s="4">
        <f t="shared" si="3"/>
        <v>19</v>
      </c>
      <c r="R11" s="4">
        <f t="shared" si="3"/>
        <v>29</v>
      </c>
      <c r="S11" s="4">
        <f t="shared" si="3"/>
        <v>61</v>
      </c>
      <c r="T11" s="4">
        <f t="shared" si="3"/>
        <v>6</v>
      </c>
      <c r="U11" s="4">
        <f t="shared" si="3"/>
        <v>0</v>
      </c>
      <c r="V11" s="4">
        <f t="shared" si="3"/>
        <v>3</v>
      </c>
      <c r="W11" s="4">
        <f t="shared" si="3"/>
        <v>1</v>
      </c>
      <c r="X11" s="4">
        <f t="shared" si="3"/>
        <v>8</v>
      </c>
      <c r="Y11" s="4">
        <f t="shared" si="3"/>
        <v>3</v>
      </c>
      <c r="Z11" s="4">
        <f t="shared" si="3"/>
        <v>5</v>
      </c>
      <c r="AA11" s="4">
        <f>AA9+AA10</f>
        <v>64</v>
      </c>
      <c r="AB11" s="4">
        <f t="shared" si="3"/>
        <v>19</v>
      </c>
      <c r="AC11" s="4">
        <f t="shared" si="3"/>
        <v>379</v>
      </c>
      <c r="AD11" s="4">
        <f t="shared" si="3"/>
        <v>199</v>
      </c>
      <c r="AE11" s="4">
        <f t="shared" si="3"/>
        <v>578</v>
      </c>
      <c r="AF11" s="4">
        <f t="shared" si="3"/>
        <v>55</v>
      </c>
      <c r="AG11">
        <f>AE11+AF11</f>
        <v>633</v>
      </c>
    </row>
    <row r="12" spans="1:46" ht="14.25" customHeight="1">
      <c r="A12" s="1"/>
      <c r="B12" s="3" t="s">
        <v>38</v>
      </c>
      <c r="C12" s="5">
        <f t="shared" ref="C12:AF12" si="4">100*(C9/C11)</f>
        <v>45.652173913043477</v>
      </c>
      <c r="D12" s="5">
        <f t="shared" si="4"/>
        <v>33.333333333333329</v>
      </c>
      <c r="E12" s="5">
        <f t="shared" si="4"/>
        <v>35</v>
      </c>
      <c r="F12" s="5">
        <f t="shared" si="4"/>
        <v>28.235294117647058</v>
      </c>
      <c r="G12" s="5" t="e">
        <f t="shared" si="4"/>
        <v>#DIV/0!</v>
      </c>
      <c r="H12" s="5">
        <f t="shared" si="4"/>
        <v>0</v>
      </c>
      <c r="I12" s="5" t="e">
        <f t="shared" si="4"/>
        <v>#DIV/0!</v>
      </c>
      <c r="J12" s="5">
        <f t="shared" si="4"/>
        <v>50</v>
      </c>
      <c r="K12" s="5">
        <f t="shared" si="4"/>
        <v>33.333333333333329</v>
      </c>
      <c r="L12" s="5">
        <f t="shared" si="4"/>
        <v>100</v>
      </c>
      <c r="M12" s="5">
        <f t="shared" si="4"/>
        <v>60</v>
      </c>
      <c r="N12" s="5">
        <f t="shared" si="4"/>
        <v>65.454545454545453</v>
      </c>
      <c r="O12" s="5">
        <f t="shared" si="4"/>
        <v>66.666666666666657</v>
      </c>
      <c r="P12" s="5">
        <f t="shared" si="4"/>
        <v>44.565217391304344</v>
      </c>
      <c r="Q12" s="5">
        <f t="shared" si="4"/>
        <v>36.84210526315789</v>
      </c>
      <c r="R12" s="5">
        <f t="shared" si="4"/>
        <v>31.03448275862069</v>
      </c>
      <c r="S12" s="5">
        <f t="shared" si="4"/>
        <v>37.704918032786885</v>
      </c>
      <c r="T12" s="5">
        <f t="shared" si="4"/>
        <v>50</v>
      </c>
      <c r="U12" s="5" t="e">
        <f t="shared" si="4"/>
        <v>#DIV/0!</v>
      </c>
      <c r="V12" s="5">
        <f t="shared" si="4"/>
        <v>0</v>
      </c>
      <c r="W12" s="5">
        <f t="shared" si="4"/>
        <v>0</v>
      </c>
      <c r="X12" s="5">
        <f t="shared" si="4"/>
        <v>62.5</v>
      </c>
      <c r="Y12" s="5">
        <f t="shared" si="4"/>
        <v>66.666666666666657</v>
      </c>
      <c r="Z12" s="5">
        <f t="shared" si="4"/>
        <v>20</v>
      </c>
      <c r="AA12" s="5">
        <f>100*(AA9/AA11)</f>
        <v>75</v>
      </c>
      <c r="AB12" s="5">
        <f t="shared" si="4"/>
        <v>63.157894736842103</v>
      </c>
      <c r="AC12" s="7">
        <f t="shared" si="4"/>
        <v>37.203166226912934</v>
      </c>
      <c r="AD12" s="7">
        <f t="shared" si="4"/>
        <v>61.809045226130657</v>
      </c>
      <c r="AE12" s="7">
        <f t="shared" si="4"/>
        <v>45.674740484429066</v>
      </c>
      <c r="AF12" s="7">
        <f t="shared" si="4"/>
        <v>72.727272727272734</v>
      </c>
    </row>
    <row r="13" spans="1:46" ht="14.25" customHeight="1">
      <c r="A13" s="1"/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4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E14" s="1"/>
    </row>
    <row r="15" spans="1:46" ht="14.25" customHeight="1">
      <c r="A15" s="3"/>
      <c r="B15" s="1"/>
      <c r="C15" s="4"/>
      <c r="D15" s="4"/>
      <c r="E15" s="1"/>
      <c r="F15" s="4"/>
      <c r="G15" s="4"/>
      <c r="H15" s="4"/>
      <c r="I15" s="4"/>
      <c r="J15" s="4"/>
      <c r="K15" s="4"/>
      <c r="L15" s="1"/>
      <c r="M15" s="1"/>
      <c r="N15" s="4"/>
      <c r="O15" s="4"/>
      <c r="P15" s="4"/>
      <c r="Q15" s="4"/>
      <c r="R15" s="4"/>
      <c r="S15" s="4"/>
      <c r="T15" s="4"/>
      <c r="U15" s="1"/>
      <c r="V15" s="4"/>
      <c r="W15" s="4"/>
      <c r="X15" s="4"/>
      <c r="Y15" s="1"/>
      <c r="Z15" s="1"/>
      <c r="AA15" s="4"/>
      <c r="AB15" s="4"/>
      <c r="AE15" s="1"/>
    </row>
    <row r="16" spans="1:46" ht="14.25" customHeight="1">
      <c r="A16" s="3" t="s">
        <v>39</v>
      </c>
      <c r="B16" s="1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4"/>
      <c r="O16" s="4"/>
      <c r="P16" s="4"/>
      <c r="Q16" s="4"/>
      <c r="R16" s="4"/>
      <c r="S16" s="4"/>
      <c r="T16" s="4"/>
      <c r="U16" s="1"/>
      <c r="V16" s="4"/>
      <c r="W16" s="4"/>
      <c r="X16" s="4"/>
      <c r="Y16" s="4"/>
      <c r="Z16" s="1"/>
      <c r="AA16" s="4"/>
      <c r="AB16" s="4"/>
      <c r="AE16" s="1"/>
    </row>
    <row r="17" spans="1:49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E17" s="1"/>
      <c r="AW17" s="9"/>
    </row>
    <row r="18" spans="1:49" ht="14.25" customHeight="1">
      <c r="A18" s="1" t="s">
        <v>34</v>
      </c>
      <c r="B18" s="3" t="s">
        <v>35</v>
      </c>
      <c r="C18" s="4">
        <v>1</v>
      </c>
      <c r="D18" s="4">
        <v>3</v>
      </c>
      <c r="E18" s="4">
        <v>1</v>
      </c>
      <c r="F18" s="4"/>
      <c r="G18" s="1"/>
      <c r="H18" s="1"/>
      <c r="I18" s="1"/>
      <c r="J18" s="1"/>
      <c r="K18" s="1"/>
      <c r="L18" s="1"/>
      <c r="M18" s="1"/>
      <c r="N18" s="4">
        <v>1</v>
      </c>
      <c r="O18" s="1"/>
      <c r="P18" s="1"/>
      <c r="Q18" s="4">
        <v>1</v>
      </c>
      <c r="R18" s="4">
        <v>2</v>
      </c>
      <c r="S18" s="1"/>
      <c r="T18" s="1"/>
      <c r="U18" s="1"/>
      <c r="V18" s="1"/>
      <c r="W18" s="1"/>
      <c r="X18" s="1"/>
      <c r="Y18" s="1"/>
      <c r="Z18" s="1">
        <v>1</v>
      </c>
      <c r="AA18" s="4">
        <v>1</v>
      </c>
      <c r="AB18" s="1"/>
      <c r="AC18" s="1">
        <f>SUM(C18:F18)+SUM(P18:S18)</f>
        <v>8</v>
      </c>
      <c r="AD18" s="1">
        <f t="shared" ref="AD18:AD19" si="5">SUM(G18:O18)+SUM(T18:AB18)</f>
        <v>3</v>
      </c>
      <c r="AE18" s="1">
        <f t="shared" ref="AE18:AE19" si="6">AC18+AD18</f>
        <v>11</v>
      </c>
    </row>
    <row r="19" spans="1:49" ht="14.25" customHeight="1">
      <c r="A19" s="1"/>
      <c r="B19" s="3" t="s">
        <v>36</v>
      </c>
      <c r="C19" s="4"/>
      <c r="D19" s="4">
        <v>1</v>
      </c>
      <c r="E19" s="4">
        <v>1</v>
      </c>
      <c r="F19" s="4">
        <v>1</v>
      </c>
      <c r="G19" s="1"/>
      <c r="H19" s="1"/>
      <c r="I19" s="1"/>
      <c r="J19" s="1"/>
      <c r="K19" s="4">
        <v>1</v>
      </c>
      <c r="L19" s="1"/>
      <c r="M19" s="1"/>
      <c r="N19" s="4">
        <v>1</v>
      </c>
      <c r="O19" s="1"/>
      <c r="P19" s="4">
        <v>2</v>
      </c>
      <c r="Q19" s="4">
        <v>2</v>
      </c>
      <c r="R19" s="4">
        <v>2</v>
      </c>
      <c r="S19" s="4">
        <v>1</v>
      </c>
      <c r="T19" s="1"/>
      <c r="U19" s="1"/>
      <c r="V19" s="4">
        <v>1</v>
      </c>
      <c r="W19" s="1"/>
      <c r="X19" s="1"/>
      <c r="Y19" s="1"/>
      <c r="Z19" s="1"/>
      <c r="AA19" s="4">
        <v>2</v>
      </c>
      <c r="AB19" s="1"/>
      <c r="AC19" s="1">
        <f>(SUM(C19:F19)+SUM(P19:S19))</f>
        <v>10</v>
      </c>
      <c r="AD19" s="1">
        <f t="shared" si="5"/>
        <v>5</v>
      </c>
      <c r="AE19" s="1">
        <f t="shared" si="6"/>
        <v>15</v>
      </c>
    </row>
    <row r="20" spans="1:49" ht="14.25" customHeight="1">
      <c r="A20" s="1"/>
      <c r="B20" s="3" t="s">
        <v>37</v>
      </c>
      <c r="C20" s="1">
        <f t="shared" ref="C20:AF20" si="7">C18+C19</f>
        <v>1</v>
      </c>
      <c r="D20" s="1">
        <f t="shared" si="7"/>
        <v>4</v>
      </c>
      <c r="E20" s="1">
        <f t="shared" si="7"/>
        <v>2</v>
      </c>
      <c r="F20" s="1">
        <f t="shared" si="7"/>
        <v>1</v>
      </c>
      <c r="G20" s="1">
        <f t="shared" si="7"/>
        <v>0</v>
      </c>
      <c r="H20" s="1">
        <f t="shared" si="7"/>
        <v>0</v>
      </c>
      <c r="I20" s="1">
        <f t="shared" si="7"/>
        <v>0</v>
      </c>
      <c r="J20" s="1">
        <f t="shared" si="7"/>
        <v>0</v>
      </c>
      <c r="K20" s="1">
        <f t="shared" si="7"/>
        <v>1</v>
      </c>
      <c r="L20" s="1">
        <f t="shared" si="7"/>
        <v>0</v>
      </c>
      <c r="M20" s="1">
        <f t="shared" si="7"/>
        <v>0</v>
      </c>
      <c r="N20" s="1">
        <f t="shared" si="7"/>
        <v>2</v>
      </c>
      <c r="O20" s="1">
        <f t="shared" si="7"/>
        <v>0</v>
      </c>
      <c r="P20" s="1">
        <f t="shared" si="7"/>
        <v>2</v>
      </c>
      <c r="Q20" s="1">
        <f t="shared" si="7"/>
        <v>3</v>
      </c>
      <c r="R20" s="1">
        <f t="shared" si="7"/>
        <v>4</v>
      </c>
      <c r="S20" s="1">
        <f t="shared" si="7"/>
        <v>1</v>
      </c>
      <c r="T20" s="1">
        <f t="shared" si="7"/>
        <v>0</v>
      </c>
      <c r="U20" s="1">
        <f t="shared" si="7"/>
        <v>0</v>
      </c>
      <c r="V20" s="1">
        <f t="shared" si="7"/>
        <v>1</v>
      </c>
      <c r="W20" s="1">
        <f t="shared" si="7"/>
        <v>0</v>
      </c>
      <c r="X20" s="1">
        <f t="shared" si="7"/>
        <v>0</v>
      </c>
      <c r="Y20" s="1">
        <f t="shared" si="7"/>
        <v>0</v>
      </c>
      <c r="Z20" s="1">
        <f t="shared" si="7"/>
        <v>1</v>
      </c>
      <c r="AA20" s="1">
        <f t="shared" si="7"/>
        <v>3</v>
      </c>
      <c r="AB20" s="1">
        <f t="shared" si="7"/>
        <v>0</v>
      </c>
      <c r="AC20" s="1">
        <f t="shared" si="7"/>
        <v>18</v>
      </c>
      <c r="AD20" s="1">
        <f t="shared" si="7"/>
        <v>8</v>
      </c>
      <c r="AE20" s="1">
        <f t="shared" si="7"/>
        <v>26</v>
      </c>
      <c r="AF20" s="1">
        <f t="shared" si="7"/>
        <v>0</v>
      </c>
    </row>
    <row r="21" spans="1:49" ht="14.25" customHeight="1">
      <c r="A21" s="5"/>
      <c r="B21" s="6" t="s">
        <v>38</v>
      </c>
      <c r="C21" s="5">
        <f t="shared" ref="C21:AF21" si="8">100*(C18/C20)</f>
        <v>100</v>
      </c>
      <c r="D21" s="5">
        <f t="shared" si="8"/>
        <v>75</v>
      </c>
      <c r="E21" s="5">
        <f t="shared" si="8"/>
        <v>50</v>
      </c>
      <c r="F21" s="5">
        <f t="shared" si="8"/>
        <v>0</v>
      </c>
      <c r="G21" s="5" t="e">
        <f t="shared" si="8"/>
        <v>#DIV/0!</v>
      </c>
      <c r="H21" s="5" t="e">
        <f t="shared" si="8"/>
        <v>#DIV/0!</v>
      </c>
      <c r="I21" s="5" t="e">
        <f t="shared" si="8"/>
        <v>#DIV/0!</v>
      </c>
      <c r="J21" s="5" t="e">
        <f t="shared" si="8"/>
        <v>#DIV/0!</v>
      </c>
      <c r="K21" s="5">
        <f t="shared" si="8"/>
        <v>0</v>
      </c>
      <c r="L21" s="5" t="e">
        <f t="shared" si="8"/>
        <v>#DIV/0!</v>
      </c>
      <c r="M21" s="5" t="e">
        <f t="shared" si="8"/>
        <v>#DIV/0!</v>
      </c>
      <c r="N21" s="5">
        <f t="shared" si="8"/>
        <v>50</v>
      </c>
      <c r="O21" s="5" t="e">
        <f t="shared" si="8"/>
        <v>#DIV/0!</v>
      </c>
      <c r="P21" s="5">
        <f t="shared" si="8"/>
        <v>0</v>
      </c>
      <c r="Q21" s="5">
        <f t="shared" si="8"/>
        <v>33.333333333333329</v>
      </c>
      <c r="R21" s="5">
        <f t="shared" si="8"/>
        <v>50</v>
      </c>
      <c r="S21" s="5">
        <f t="shared" si="8"/>
        <v>0</v>
      </c>
      <c r="T21" s="5" t="e">
        <f t="shared" si="8"/>
        <v>#DIV/0!</v>
      </c>
      <c r="U21" s="5" t="e">
        <f t="shared" si="8"/>
        <v>#DIV/0!</v>
      </c>
      <c r="V21" s="5">
        <f t="shared" si="8"/>
        <v>0</v>
      </c>
      <c r="W21" s="5" t="e">
        <f t="shared" si="8"/>
        <v>#DIV/0!</v>
      </c>
      <c r="X21" s="5" t="e">
        <f t="shared" si="8"/>
        <v>#DIV/0!</v>
      </c>
      <c r="Y21" s="5" t="e">
        <f t="shared" si="8"/>
        <v>#DIV/0!</v>
      </c>
      <c r="Z21" s="5">
        <f t="shared" si="8"/>
        <v>100</v>
      </c>
      <c r="AA21" s="5">
        <f t="shared" si="8"/>
        <v>33.333333333333329</v>
      </c>
      <c r="AB21" s="5" t="e">
        <f t="shared" si="8"/>
        <v>#DIV/0!</v>
      </c>
      <c r="AC21" s="5">
        <f t="shared" si="8"/>
        <v>44.444444444444443</v>
      </c>
      <c r="AD21" s="5">
        <f t="shared" si="8"/>
        <v>37.5</v>
      </c>
      <c r="AE21" s="5">
        <f t="shared" si="8"/>
        <v>42.307692307692307</v>
      </c>
      <c r="AF21" s="5" t="e">
        <f t="shared" si="8"/>
        <v>#DIV/0!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14.25" customHeight="1">
      <c r="A22" s="1"/>
      <c r="B22" s="3" t="s">
        <v>41</v>
      </c>
      <c r="C22" s="1">
        <f>C20/AE20</f>
        <v>3.8461538461538464E-2</v>
      </c>
      <c r="D22" s="1">
        <f>D20/AE20</f>
        <v>0.15384615384615385</v>
      </c>
      <c r="E22" s="1">
        <f>E20/AE20</f>
        <v>7.6923076923076927E-2</v>
      </c>
      <c r="F22" s="1">
        <f>F20/AE20</f>
        <v>3.8461538461538464E-2</v>
      </c>
      <c r="G22" s="1">
        <f>G20/AE20</f>
        <v>0</v>
      </c>
      <c r="H22" s="1">
        <f>H20/AE20</f>
        <v>0</v>
      </c>
      <c r="I22" s="1">
        <f>I20/AE20</f>
        <v>0</v>
      </c>
      <c r="J22" s="1">
        <f>J20/AE20</f>
        <v>0</v>
      </c>
      <c r="K22" s="1">
        <f>K20/AE20</f>
        <v>3.8461538461538464E-2</v>
      </c>
      <c r="L22" s="1">
        <f>L20/AE20</f>
        <v>0</v>
      </c>
      <c r="M22" s="1">
        <f>M20/AE20</f>
        <v>0</v>
      </c>
      <c r="N22" s="1">
        <f>N20/AE20</f>
        <v>7.6923076923076927E-2</v>
      </c>
      <c r="O22" s="1">
        <f>O20/AE20</f>
        <v>0</v>
      </c>
      <c r="P22" s="1">
        <f>P20/AE20</f>
        <v>7.6923076923076927E-2</v>
      </c>
      <c r="Q22" s="1">
        <f>Q20/AE20</f>
        <v>0.11538461538461539</v>
      </c>
      <c r="R22" s="1">
        <f>R20/AE20</f>
        <v>0.15384615384615385</v>
      </c>
      <c r="S22" s="1">
        <f>S20/AE20</f>
        <v>3.8461538461538464E-2</v>
      </c>
      <c r="T22" s="1">
        <f>T20/AE20</f>
        <v>0</v>
      </c>
      <c r="U22" s="1">
        <f>U20/AE20</f>
        <v>0</v>
      </c>
      <c r="V22" s="1">
        <f>V20/AE20</f>
        <v>3.8461538461538464E-2</v>
      </c>
      <c r="W22" s="1">
        <f>W20/AE20</f>
        <v>0</v>
      </c>
      <c r="X22" s="1">
        <f>X20/AE20</f>
        <v>0</v>
      </c>
      <c r="Y22" s="1">
        <f>Y20/AE20</f>
        <v>0</v>
      </c>
      <c r="Z22" s="1">
        <f>Z20/AE20</f>
        <v>3.8461538461538464E-2</v>
      </c>
      <c r="AA22" s="1">
        <f>AA20/AE20</f>
        <v>0.11538461538461539</v>
      </c>
      <c r="AB22" s="1">
        <f>AB20/AE20</f>
        <v>0</v>
      </c>
      <c r="AC22" s="10">
        <f>AC20/AE20</f>
        <v>0.69230769230769229</v>
      </c>
      <c r="AD22" s="10">
        <f>AD20/AE20</f>
        <v>0.30769230769230771</v>
      </c>
      <c r="AE22" s="1">
        <f>SUM(C22:AB22)</f>
        <v>1</v>
      </c>
    </row>
    <row r="23" spans="1:49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E23" s="1"/>
    </row>
    <row r="24" spans="1:49" ht="14.25" customHeight="1">
      <c r="A24" s="1" t="s">
        <v>43</v>
      </c>
      <c r="B24" s="3" t="s">
        <v>44</v>
      </c>
      <c r="C24" s="4">
        <v>1</v>
      </c>
      <c r="D24" s="4">
        <v>2</v>
      </c>
      <c r="E24" s="1"/>
      <c r="F24" s="4"/>
      <c r="G24" s="1"/>
      <c r="H24" s="1"/>
      <c r="I24" s="1"/>
      <c r="J24" s="1"/>
      <c r="K24" s="4">
        <v>1</v>
      </c>
      <c r="L24" s="1"/>
      <c r="M24" s="1"/>
      <c r="N24" s="4">
        <v>1</v>
      </c>
      <c r="O24" s="4">
        <v>1</v>
      </c>
      <c r="P24" s="4">
        <v>2</v>
      </c>
      <c r="Q24" s="1"/>
      <c r="R24" s="4">
        <v>2</v>
      </c>
      <c r="S24" s="4">
        <v>1</v>
      </c>
      <c r="T24" s="4">
        <v>1</v>
      </c>
      <c r="U24" s="1"/>
      <c r="V24" s="1"/>
      <c r="W24" s="1"/>
      <c r="X24" s="1"/>
      <c r="Y24" s="1"/>
      <c r="Z24" s="1"/>
      <c r="AA24" s="1"/>
      <c r="AB24" s="1"/>
      <c r="AE24" s="1">
        <f t="shared" ref="AE24:AE27" si="9">SUM(C24:AB24)</f>
        <v>12</v>
      </c>
    </row>
    <row r="25" spans="1:49" ht="14.25" customHeight="1">
      <c r="A25" s="1"/>
      <c r="B25" s="2" t="s">
        <v>45</v>
      </c>
      <c r="C25" s="4"/>
      <c r="D25" s="4"/>
      <c r="E25" s="4"/>
      <c r="F25" s="1"/>
      <c r="G25" s="4"/>
      <c r="H25" s="4"/>
      <c r="I25" s="1"/>
      <c r="J25" s="1"/>
      <c r="K25" s="4"/>
      <c r="L25" s="1"/>
      <c r="M25" s="1"/>
      <c r="N25" s="4"/>
      <c r="O25" s="1"/>
      <c r="P25" s="4"/>
      <c r="Q25" s="4"/>
      <c r="R25" s="4"/>
      <c r="S25" s="4"/>
      <c r="T25" s="4"/>
      <c r="U25" s="4"/>
      <c r="V25" s="4"/>
      <c r="W25" s="4"/>
      <c r="X25" s="4">
        <v>1</v>
      </c>
      <c r="Y25" s="4"/>
      <c r="Z25" s="4"/>
      <c r="AA25" s="4"/>
      <c r="AB25" s="1"/>
      <c r="AE25" s="1">
        <f t="shared" si="9"/>
        <v>1</v>
      </c>
    </row>
    <row r="26" spans="1:49" ht="14.25" customHeight="1">
      <c r="A26" s="1"/>
      <c r="B26" s="3" t="s">
        <v>46</v>
      </c>
      <c r="C26" s="4">
        <v>38</v>
      </c>
      <c r="D26" s="4">
        <v>12</v>
      </c>
      <c r="E26" s="4">
        <v>9</v>
      </c>
      <c r="F26" s="1"/>
      <c r="G26" s="4">
        <v>7</v>
      </c>
      <c r="H26" s="4">
        <v>2</v>
      </c>
      <c r="I26" s="1"/>
      <c r="J26" s="1">
        <v>1</v>
      </c>
      <c r="K26" s="4">
        <v>4</v>
      </c>
      <c r="L26" s="4">
        <v>3</v>
      </c>
      <c r="M26" s="1"/>
      <c r="N26" s="4">
        <v>5</v>
      </c>
      <c r="O26" s="1"/>
      <c r="P26" s="4">
        <v>36</v>
      </c>
      <c r="Q26" s="4">
        <v>10</v>
      </c>
      <c r="R26" s="4">
        <v>15</v>
      </c>
      <c r="S26" s="4">
        <v>1</v>
      </c>
      <c r="T26" s="4">
        <v>15</v>
      </c>
      <c r="U26" s="4">
        <v>2</v>
      </c>
      <c r="V26" s="4">
        <v>2</v>
      </c>
      <c r="W26" s="4">
        <v>1</v>
      </c>
      <c r="X26" s="4">
        <v>4</v>
      </c>
      <c r="Y26" s="4">
        <v>2</v>
      </c>
      <c r="Z26" s="4">
        <v>1</v>
      </c>
      <c r="AA26" s="4">
        <v>2</v>
      </c>
      <c r="AB26" s="1"/>
      <c r="AE26" s="1">
        <f t="shared" si="9"/>
        <v>172</v>
      </c>
    </row>
    <row r="27" spans="1:49" ht="14.25" customHeight="1">
      <c r="A27" s="1"/>
      <c r="B27" s="3" t="s">
        <v>47</v>
      </c>
      <c r="C27" s="1"/>
      <c r="D27" s="1"/>
      <c r="E27" s="4">
        <v>1</v>
      </c>
      <c r="F27" s="4">
        <v>1</v>
      </c>
      <c r="G27" s="4">
        <v>1</v>
      </c>
      <c r="H27" s="1"/>
      <c r="I27" s="1"/>
      <c r="J27" s="1"/>
      <c r="K27" s="4"/>
      <c r="L27" s="1"/>
      <c r="M27" s="1"/>
      <c r="N27" s="1"/>
      <c r="O27" s="1"/>
      <c r="P27" s="1">
        <v>1</v>
      </c>
      <c r="Q27" s="1">
        <v>1</v>
      </c>
      <c r="R27" s="4">
        <v>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E27" s="1">
        <f t="shared" si="9"/>
        <v>6</v>
      </c>
    </row>
    <row r="28" spans="1:49" ht="14.25" customHeight="1">
      <c r="A28" s="1"/>
      <c r="B28" s="3" t="s">
        <v>48</v>
      </c>
      <c r="C28" s="1">
        <f t="shared" ref="C28:AB28" si="10">C24+C25+C26+C27</f>
        <v>39</v>
      </c>
      <c r="D28" s="1">
        <f t="shared" si="10"/>
        <v>14</v>
      </c>
      <c r="E28" s="1">
        <f t="shared" si="10"/>
        <v>10</v>
      </c>
      <c r="F28" s="1">
        <f t="shared" si="10"/>
        <v>1</v>
      </c>
      <c r="G28" s="1">
        <f t="shared" si="10"/>
        <v>8</v>
      </c>
      <c r="H28" s="1">
        <f t="shared" si="10"/>
        <v>2</v>
      </c>
      <c r="I28" s="1">
        <f t="shared" si="10"/>
        <v>0</v>
      </c>
      <c r="J28" s="1">
        <f t="shared" si="10"/>
        <v>1</v>
      </c>
      <c r="K28" s="1">
        <f t="shared" si="10"/>
        <v>5</v>
      </c>
      <c r="L28" s="1">
        <f t="shared" si="10"/>
        <v>3</v>
      </c>
      <c r="M28" s="1">
        <f t="shared" si="10"/>
        <v>0</v>
      </c>
      <c r="N28" s="1">
        <f t="shared" si="10"/>
        <v>6</v>
      </c>
      <c r="O28" s="1">
        <f t="shared" si="10"/>
        <v>1</v>
      </c>
      <c r="P28" s="1">
        <f t="shared" si="10"/>
        <v>39</v>
      </c>
      <c r="Q28" s="1">
        <f t="shared" si="10"/>
        <v>11</v>
      </c>
      <c r="R28" s="1">
        <f t="shared" si="10"/>
        <v>18</v>
      </c>
      <c r="S28" s="1">
        <f t="shared" si="10"/>
        <v>2</v>
      </c>
      <c r="T28" s="1">
        <f t="shared" si="10"/>
        <v>16</v>
      </c>
      <c r="U28" s="1">
        <f t="shared" si="10"/>
        <v>2</v>
      </c>
      <c r="V28" s="1">
        <f t="shared" si="10"/>
        <v>2</v>
      </c>
      <c r="W28" s="1">
        <f t="shared" si="10"/>
        <v>1</v>
      </c>
      <c r="X28" s="1">
        <f t="shared" si="10"/>
        <v>5</v>
      </c>
      <c r="Y28" s="1">
        <f t="shared" si="10"/>
        <v>2</v>
      </c>
      <c r="Z28" s="1">
        <f t="shared" si="10"/>
        <v>1</v>
      </c>
      <c r="AA28" s="1">
        <f t="shared" si="10"/>
        <v>2</v>
      </c>
      <c r="AB28" s="1">
        <f t="shared" si="10"/>
        <v>0</v>
      </c>
      <c r="AE28" s="1">
        <f>SUM(AE24:AE27)</f>
        <v>191</v>
      </c>
    </row>
    <row r="29" spans="1:49" ht="14.25" customHeight="1">
      <c r="A29" s="5"/>
      <c r="B29" s="6" t="s">
        <v>49</v>
      </c>
      <c r="C29" s="5">
        <f t="shared" ref="C29:AB29" si="11">100*(C26/C28)</f>
        <v>97.435897435897431</v>
      </c>
      <c r="D29" s="5">
        <f t="shared" si="11"/>
        <v>85.714285714285708</v>
      </c>
      <c r="E29" s="5">
        <f t="shared" si="11"/>
        <v>90</v>
      </c>
      <c r="F29" s="5">
        <f t="shared" si="11"/>
        <v>0</v>
      </c>
      <c r="G29" s="5">
        <f t="shared" si="11"/>
        <v>87.5</v>
      </c>
      <c r="H29" s="5">
        <f t="shared" si="11"/>
        <v>100</v>
      </c>
      <c r="I29" s="5" t="e">
        <f t="shared" si="11"/>
        <v>#DIV/0!</v>
      </c>
      <c r="J29" s="5">
        <f t="shared" si="11"/>
        <v>100</v>
      </c>
      <c r="K29" s="5">
        <f t="shared" si="11"/>
        <v>80</v>
      </c>
      <c r="L29" s="5">
        <f t="shared" si="11"/>
        <v>100</v>
      </c>
      <c r="M29" s="5" t="e">
        <f t="shared" si="11"/>
        <v>#DIV/0!</v>
      </c>
      <c r="N29" s="5">
        <f t="shared" si="11"/>
        <v>83.333333333333343</v>
      </c>
      <c r="O29" s="5">
        <f t="shared" si="11"/>
        <v>0</v>
      </c>
      <c r="P29" s="5">
        <f t="shared" si="11"/>
        <v>92.307692307692307</v>
      </c>
      <c r="Q29" s="5">
        <f t="shared" si="11"/>
        <v>90.909090909090907</v>
      </c>
      <c r="R29" s="5">
        <f t="shared" si="11"/>
        <v>83.333333333333343</v>
      </c>
      <c r="S29" s="5">
        <f t="shared" si="11"/>
        <v>50</v>
      </c>
      <c r="T29" s="5">
        <f t="shared" si="11"/>
        <v>93.75</v>
      </c>
      <c r="U29" s="5">
        <f t="shared" si="11"/>
        <v>100</v>
      </c>
      <c r="V29" s="5">
        <f t="shared" si="11"/>
        <v>100</v>
      </c>
      <c r="W29" s="5">
        <f t="shared" si="11"/>
        <v>100</v>
      </c>
      <c r="X29" s="5">
        <f t="shared" si="11"/>
        <v>80</v>
      </c>
      <c r="Y29" s="5">
        <f t="shared" si="11"/>
        <v>100</v>
      </c>
      <c r="Z29" s="5">
        <f t="shared" si="11"/>
        <v>100</v>
      </c>
      <c r="AA29" s="5">
        <f t="shared" si="11"/>
        <v>100</v>
      </c>
      <c r="AB29" s="5" t="e">
        <f t="shared" si="11"/>
        <v>#DIV/0!</v>
      </c>
      <c r="AC29" s="5"/>
      <c r="AD29" s="5"/>
      <c r="AE29" s="7">
        <f>100*(AE26/AE28)</f>
        <v>90.052356020942398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1:49" ht="14.25" customHeight="1">
      <c r="A30" s="5"/>
      <c r="B30" s="13" t="s">
        <v>50</v>
      </c>
      <c r="C30" s="5">
        <f t="shared" ref="C30:AB30" si="12">100*((C24+C25)/C28)</f>
        <v>2.5641025641025639</v>
      </c>
      <c r="D30" s="5">
        <f t="shared" si="12"/>
        <v>14.285714285714285</v>
      </c>
      <c r="E30" s="5">
        <f t="shared" si="12"/>
        <v>0</v>
      </c>
      <c r="F30" s="5">
        <f t="shared" si="12"/>
        <v>0</v>
      </c>
      <c r="G30" s="5">
        <f t="shared" si="12"/>
        <v>0</v>
      </c>
      <c r="H30" s="5">
        <f t="shared" si="12"/>
        <v>0</v>
      </c>
      <c r="I30" s="5" t="e">
        <f t="shared" si="12"/>
        <v>#DIV/0!</v>
      </c>
      <c r="J30" s="5">
        <f t="shared" si="12"/>
        <v>0</v>
      </c>
      <c r="K30" s="5">
        <f t="shared" si="12"/>
        <v>20</v>
      </c>
      <c r="L30" s="5">
        <f t="shared" si="12"/>
        <v>0</v>
      </c>
      <c r="M30" s="5" t="e">
        <f t="shared" si="12"/>
        <v>#DIV/0!</v>
      </c>
      <c r="N30" s="5">
        <f t="shared" si="12"/>
        <v>16.666666666666664</v>
      </c>
      <c r="O30" s="5">
        <f t="shared" si="12"/>
        <v>100</v>
      </c>
      <c r="P30" s="5">
        <f t="shared" si="12"/>
        <v>5.1282051282051277</v>
      </c>
      <c r="Q30" s="5">
        <f t="shared" si="12"/>
        <v>0</v>
      </c>
      <c r="R30" s="5">
        <f t="shared" si="12"/>
        <v>11.111111111111111</v>
      </c>
      <c r="S30" s="5">
        <f t="shared" si="12"/>
        <v>50</v>
      </c>
      <c r="T30" s="5">
        <f t="shared" si="12"/>
        <v>6.25</v>
      </c>
      <c r="U30" s="5">
        <f t="shared" si="12"/>
        <v>0</v>
      </c>
      <c r="V30" s="5">
        <f t="shared" si="12"/>
        <v>0</v>
      </c>
      <c r="W30" s="5">
        <f t="shared" si="12"/>
        <v>0</v>
      </c>
      <c r="X30" s="5">
        <f t="shared" si="12"/>
        <v>20</v>
      </c>
      <c r="Y30" s="5">
        <f t="shared" si="12"/>
        <v>0</v>
      </c>
      <c r="Z30" s="5">
        <f t="shared" si="12"/>
        <v>0</v>
      </c>
      <c r="AA30" s="5">
        <f t="shared" si="12"/>
        <v>0</v>
      </c>
      <c r="AB30" s="5" t="e">
        <f t="shared" si="12"/>
        <v>#DIV/0!</v>
      </c>
      <c r="AC30" s="5"/>
      <c r="AD30" s="5"/>
      <c r="AE30" s="5">
        <f>100*((AE24+AE25)/AE28)</f>
        <v>6.8062827225130889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14.25" customHeight="1">
      <c r="A31" s="5"/>
      <c r="B31" s="14" t="s">
        <v>51</v>
      </c>
      <c r="C31" s="5">
        <f t="shared" ref="C31:AB31" si="13">C29+C30</f>
        <v>100</v>
      </c>
      <c r="D31" s="5">
        <f t="shared" si="13"/>
        <v>100</v>
      </c>
      <c r="E31" s="5">
        <f t="shared" si="13"/>
        <v>90</v>
      </c>
      <c r="F31" s="5">
        <f t="shared" si="13"/>
        <v>0</v>
      </c>
      <c r="G31" s="5">
        <f t="shared" si="13"/>
        <v>87.5</v>
      </c>
      <c r="H31" s="5">
        <f t="shared" si="13"/>
        <v>100</v>
      </c>
      <c r="I31" s="5" t="e">
        <f t="shared" si="13"/>
        <v>#DIV/0!</v>
      </c>
      <c r="J31" s="5">
        <f t="shared" si="13"/>
        <v>100</v>
      </c>
      <c r="K31" s="5">
        <f t="shared" si="13"/>
        <v>100</v>
      </c>
      <c r="L31" s="5">
        <f t="shared" si="13"/>
        <v>100</v>
      </c>
      <c r="M31" s="5" t="e">
        <f t="shared" si="13"/>
        <v>#DIV/0!</v>
      </c>
      <c r="N31" s="5">
        <f t="shared" si="13"/>
        <v>100</v>
      </c>
      <c r="O31" s="5">
        <f t="shared" si="13"/>
        <v>100</v>
      </c>
      <c r="P31" s="5">
        <f t="shared" si="13"/>
        <v>97.435897435897431</v>
      </c>
      <c r="Q31" s="5">
        <f t="shared" si="13"/>
        <v>90.909090909090907</v>
      </c>
      <c r="R31" s="5">
        <f t="shared" si="13"/>
        <v>94.444444444444457</v>
      </c>
      <c r="S31" s="5">
        <f t="shared" si="13"/>
        <v>100</v>
      </c>
      <c r="T31" s="5">
        <f t="shared" si="13"/>
        <v>100</v>
      </c>
      <c r="U31" s="5">
        <f t="shared" si="13"/>
        <v>100</v>
      </c>
      <c r="V31" s="5">
        <f t="shared" si="13"/>
        <v>100</v>
      </c>
      <c r="W31" s="5">
        <f t="shared" si="13"/>
        <v>100</v>
      </c>
      <c r="X31" s="5">
        <f t="shared" si="13"/>
        <v>100</v>
      </c>
      <c r="Y31" s="5">
        <f t="shared" si="13"/>
        <v>100</v>
      </c>
      <c r="Z31" s="5">
        <f t="shared" si="13"/>
        <v>100</v>
      </c>
      <c r="AA31" s="5">
        <f t="shared" si="13"/>
        <v>100</v>
      </c>
      <c r="AB31" s="5" t="e">
        <f t="shared" si="13"/>
        <v>#DIV/0!</v>
      </c>
      <c r="AE31" s="5">
        <f>AE29+AE30</f>
        <v>96.858638743455487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ht="14.25" customHeight="1">
      <c r="A32" s="1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E32" s="1"/>
    </row>
    <row r="33" spans="1:32" ht="14.25" customHeight="1">
      <c r="A33" s="1" t="s">
        <v>52</v>
      </c>
      <c r="B33" s="1"/>
      <c r="C33" s="1"/>
      <c r="D33" s="1"/>
      <c r="E33" s="1"/>
      <c r="F33" s="1"/>
      <c r="G33" s="1"/>
      <c r="H33" s="1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E33" s="1">
        <f>SUM(C33:AB33)</f>
        <v>0</v>
      </c>
    </row>
    <row r="34" spans="1:32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E34" s="1"/>
    </row>
    <row r="35" spans="1:32" ht="14.25" customHeight="1">
      <c r="A35" s="1" t="s">
        <v>53</v>
      </c>
      <c r="B35" s="1"/>
      <c r="C35" s="1">
        <f t="shared" ref="C35:J35" si="14">C20+C28+C33</f>
        <v>40</v>
      </c>
      <c r="D35" s="1">
        <f t="shared" si="14"/>
        <v>18</v>
      </c>
      <c r="E35" s="1">
        <f t="shared" si="14"/>
        <v>12</v>
      </c>
      <c r="F35" s="1">
        <f t="shared" si="14"/>
        <v>2</v>
      </c>
      <c r="G35" s="1">
        <f t="shared" si="14"/>
        <v>8</v>
      </c>
      <c r="H35" s="1">
        <f t="shared" si="14"/>
        <v>2</v>
      </c>
      <c r="I35" s="1">
        <f t="shared" si="14"/>
        <v>0</v>
      </c>
      <c r="J35" s="1">
        <f t="shared" si="14"/>
        <v>1</v>
      </c>
      <c r="K35" s="4">
        <v>0</v>
      </c>
      <c r="L35" s="1">
        <f t="shared" ref="L35:AB35" si="15">L20+L28+L33</f>
        <v>3</v>
      </c>
      <c r="M35" s="1">
        <f t="shared" si="15"/>
        <v>0</v>
      </c>
      <c r="N35" s="1">
        <f t="shared" si="15"/>
        <v>8</v>
      </c>
      <c r="O35" s="1">
        <f t="shared" si="15"/>
        <v>1</v>
      </c>
      <c r="P35" s="1">
        <f t="shared" si="15"/>
        <v>41</v>
      </c>
      <c r="Q35" s="1">
        <f t="shared" si="15"/>
        <v>14</v>
      </c>
      <c r="R35" s="1">
        <f t="shared" si="15"/>
        <v>22</v>
      </c>
      <c r="S35" s="1">
        <f t="shared" si="15"/>
        <v>3</v>
      </c>
      <c r="T35" s="1">
        <f t="shared" si="15"/>
        <v>16</v>
      </c>
      <c r="U35" s="1">
        <f t="shared" si="15"/>
        <v>2</v>
      </c>
      <c r="V35" s="1">
        <f t="shared" si="15"/>
        <v>3</v>
      </c>
      <c r="W35" s="1">
        <f t="shared" si="15"/>
        <v>1</v>
      </c>
      <c r="X35" s="1">
        <f t="shared" si="15"/>
        <v>5</v>
      </c>
      <c r="Y35" s="1">
        <f t="shared" si="15"/>
        <v>2</v>
      </c>
      <c r="Z35" s="1">
        <f t="shared" si="15"/>
        <v>2</v>
      </c>
      <c r="AA35" s="1">
        <f t="shared" si="15"/>
        <v>5</v>
      </c>
      <c r="AB35" s="1">
        <f t="shared" si="15"/>
        <v>0</v>
      </c>
      <c r="AE35" s="1">
        <f>SUM(C35:AB35)</f>
        <v>211</v>
      </c>
    </row>
    <row r="36" spans="1:32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E36" s="1"/>
    </row>
    <row r="37" spans="1:32" ht="14.25" customHeight="1">
      <c r="A37" s="1" t="s">
        <v>54</v>
      </c>
      <c r="B37" s="3" t="s">
        <v>34</v>
      </c>
      <c r="C37" s="1">
        <f t="shared" ref="C37:AB37" si="16">C20/C35</f>
        <v>2.5000000000000001E-2</v>
      </c>
      <c r="D37" s="1">
        <f t="shared" si="16"/>
        <v>0.22222222222222221</v>
      </c>
      <c r="E37" s="1">
        <f t="shared" si="16"/>
        <v>0.16666666666666666</v>
      </c>
      <c r="F37" s="1">
        <f t="shared" si="16"/>
        <v>0.5</v>
      </c>
      <c r="G37" s="1">
        <f t="shared" si="16"/>
        <v>0</v>
      </c>
      <c r="H37" s="1">
        <f t="shared" si="16"/>
        <v>0</v>
      </c>
      <c r="I37" s="1" t="e">
        <f t="shared" si="16"/>
        <v>#DIV/0!</v>
      </c>
      <c r="J37" s="1">
        <f t="shared" si="16"/>
        <v>0</v>
      </c>
      <c r="K37" s="1" t="e">
        <f t="shared" si="16"/>
        <v>#DIV/0!</v>
      </c>
      <c r="L37" s="1">
        <f t="shared" si="16"/>
        <v>0</v>
      </c>
      <c r="M37" s="1" t="e">
        <f t="shared" si="16"/>
        <v>#DIV/0!</v>
      </c>
      <c r="N37" s="1">
        <f t="shared" si="16"/>
        <v>0.25</v>
      </c>
      <c r="O37" s="1">
        <f t="shared" si="16"/>
        <v>0</v>
      </c>
      <c r="P37" s="1">
        <f t="shared" si="16"/>
        <v>4.878048780487805E-2</v>
      </c>
      <c r="Q37" s="1">
        <f t="shared" si="16"/>
        <v>0.21428571428571427</v>
      </c>
      <c r="R37" s="1">
        <f t="shared" si="16"/>
        <v>0.18181818181818182</v>
      </c>
      <c r="S37" s="1">
        <f t="shared" si="16"/>
        <v>0.33333333333333331</v>
      </c>
      <c r="T37" s="1">
        <f t="shared" si="16"/>
        <v>0</v>
      </c>
      <c r="U37" s="1">
        <f t="shared" si="16"/>
        <v>0</v>
      </c>
      <c r="V37" s="1">
        <f t="shared" si="16"/>
        <v>0.33333333333333331</v>
      </c>
      <c r="W37" s="1">
        <f t="shared" si="16"/>
        <v>0</v>
      </c>
      <c r="X37" s="1">
        <f t="shared" si="16"/>
        <v>0</v>
      </c>
      <c r="Y37" s="1">
        <f t="shared" si="16"/>
        <v>0</v>
      </c>
      <c r="Z37" s="1">
        <f t="shared" si="16"/>
        <v>0.5</v>
      </c>
      <c r="AA37" s="1">
        <f t="shared" si="16"/>
        <v>0.6</v>
      </c>
      <c r="AB37" s="1" t="e">
        <f t="shared" si="16"/>
        <v>#DIV/0!</v>
      </c>
      <c r="AE37" s="10">
        <f>AE20/AE35</f>
        <v>0.12322274881516587</v>
      </c>
    </row>
    <row r="38" spans="1:32" ht="14.25" customHeight="1">
      <c r="A38" s="1"/>
      <c r="B38" s="3" t="s">
        <v>43</v>
      </c>
      <c r="C38" s="1">
        <f t="shared" ref="C38:AB38" si="17">C28/C35</f>
        <v>0.97499999999999998</v>
      </c>
      <c r="D38" s="1">
        <f t="shared" si="17"/>
        <v>0.77777777777777779</v>
      </c>
      <c r="E38" s="1">
        <f t="shared" si="17"/>
        <v>0.83333333333333337</v>
      </c>
      <c r="F38" s="1">
        <f t="shared" si="17"/>
        <v>0.5</v>
      </c>
      <c r="G38" s="1">
        <f t="shared" si="17"/>
        <v>1</v>
      </c>
      <c r="H38" s="1">
        <f t="shared" si="17"/>
        <v>1</v>
      </c>
      <c r="I38" s="1" t="e">
        <f t="shared" si="17"/>
        <v>#DIV/0!</v>
      </c>
      <c r="J38" s="1">
        <f t="shared" si="17"/>
        <v>1</v>
      </c>
      <c r="K38" s="1" t="e">
        <f t="shared" si="17"/>
        <v>#DIV/0!</v>
      </c>
      <c r="L38" s="1">
        <f t="shared" si="17"/>
        <v>1</v>
      </c>
      <c r="M38" s="1" t="e">
        <f t="shared" si="17"/>
        <v>#DIV/0!</v>
      </c>
      <c r="N38" s="1">
        <f t="shared" si="17"/>
        <v>0.75</v>
      </c>
      <c r="O38" s="1">
        <f t="shared" si="17"/>
        <v>1</v>
      </c>
      <c r="P38" s="1">
        <f t="shared" si="17"/>
        <v>0.95121951219512191</v>
      </c>
      <c r="Q38" s="1">
        <f t="shared" si="17"/>
        <v>0.7857142857142857</v>
      </c>
      <c r="R38" s="1">
        <f t="shared" si="17"/>
        <v>0.81818181818181823</v>
      </c>
      <c r="S38" s="1">
        <f t="shared" si="17"/>
        <v>0.66666666666666663</v>
      </c>
      <c r="T38" s="1">
        <f t="shared" si="17"/>
        <v>1</v>
      </c>
      <c r="U38" s="1">
        <f t="shared" si="17"/>
        <v>1</v>
      </c>
      <c r="V38" s="1">
        <f t="shared" si="17"/>
        <v>0.66666666666666663</v>
      </c>
      <c r="W38" s="1">
        <f t="shared" si="17"/>
        <v>1</v>
      </c>
      <c r="X38" s="1">
        <f t="shared" si="17"/>
        <v>1</v>
      </c>
      <c r="Y38" s="1">
        <f t="shared" si="17"/>
        <v>1</v>
      </c>
      <c r="Z38" s="1">
        <f t="shared" si="17"/>
        <v>0.5</v>
      </c>
      <c r="AA38" s="1">
        <f t="shared" si="17"/>
        <v>0.4</v>
      </c>
      <c r="AB38" s="1" t="e">
        <f t="shared" si="17"/>
        <v>#DIV/0!</v>
      </c>
      <c r="AE38" s="10">
        <f>AE28/AE35</f>
        <v>0.90521327014218012</v>
      </c>
    </row>
    <row r="39" spans="1:32" ht="14.25" customHeight="1">
      <c r="A39" s="1"/>
      <c r="B39" s="3" t="s">
        <v>55</v>
      </c>
      <c r="C39" s="1">
        <f t="shared" ref="C39:AB39" si="18">C33/C35</f>
        <v>0</v>
      </c>
      <c r="D39" s="1">
        <f t="shared" si="18"/>
        <v>0</v>
      </c>
      <c r="E39" s="1">
        <f t="shared" si="18"/>
        <v>0</v>
      </c>
      <c r="F39" s="1">
        <f t="shared" si="18"/>
        <v>0</v>
      </c>
      <c r="G39" s="1">
        <f t="shared" si="18"/>
        <v>0</v>
      </c>
      <c r="H39" s="1">
        <f t="shared" si="18"/>
        <v>0</v>
      </c>
      <c r="I39" s="1" t="e">
        <f t="shared" si="18"/>
        <v>#DIV/0!</v>
      </c>
      <c r="J39" s="1">
        <f t="shared" si="18"/>
        <v>0</v>
      </c>
      <c r="K39" s="1" t="e">
        <f t="shared" si="18"/>
        <v>#DIV/0!</v>
      </c>
      <c r="L39" s="1">
        <f t="shared" si="18"/>
        <v>0</v>
      </c>
      <c r="M39" s="1" t="e">
        <f t="shared" si="18"/>
        <v>#DIV/0!</v>
      </c>
      <c r="N39" s="1">
        <f t="shared" si="18"/>
        <v>0</v>
      </c>
      <c r="O39" s="1">
        <f t="shared" si="18"/>
        <v>0</v>
      </c>
      <c r="P39" s="1">
        <f t="shared" si="18"/>
        <v>0</v>
      </c>
      <c r="Q39" s="1">
        <f t="shared" si="18"/>
        <v>0</v>
      </c>
      <c r="R39" s="1">
        <f t="shared" si="18"/>
        <v>0</v>
      </c>
      <c r="S39" s="1">
        <f t="shared" si="18"/>
        <v>0</v>
      </c>
      <c r="T39" s="1">
        <f t="shared" si="18"/>
        <v>0</v>
      </c>
      <c r="U39" s="1">
        <f t="shared" si="18"/>
        <v>0</v>
      </c>
      <c r="V39" s="1">
        <f t="shared" si="18"/>
        <v>0</v>
      </c>
      <c r="W39" s="1">
        <f t="shared" si="18"/>
        <v>0</v>
      </c>
      <c r="X39" s="1">
        <f t="shared" si="18"/>
        <v>0</v>
      </c>
      <c r="Y39" s="1">
        <f t="shared" si="18"/>
        <v>0</v>
      </c>
      <c r="Z39" s="1">
        <f t="shared" si="18"/>
        <v>0</v>
      </c>
      <c r="AA39" s="1">
        <f t="shared" si="18"/>
        <v>0</v>
      </c>
      <c r="AB39" s="1" t="e">
        <f t="shared" si="18"/>
        <v>#DIV/0!</v>
      </c>
      <c r="AE39" s="10">
        <f>AE33/AE35</f>
        <v>0</v>
      </c>
    </row>
    <row r="40" spans="1:32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E40" s="10"/>
    </row>
    <row r="41" spans="1:32" ht="14.25" customHeight="1">
      <c r="A41" s="1" t="s">
        <v>56</v>
      </c>
      <c r="B41" s="3" t="s">
        <v>35</v>
      </c>
      <c r="C41" s="1">
        <f t="shared" ref="C41:AB41" si="19">C18/C35</f>
        <v>2.5000000000000001E-2</v>
      </c>
      <c r="D41" s="1">
        <f t="shared" si="19"/>
        <v>0.16666666666666666</v>
      </c>
      <c r="E41" s="1">
        <f t="shared" si="19"/>
        <v>8.3333333333333329E-2</v>
      </c>
      <c r="F41" s="1">
        <f t="shared" si="19"/>
        <v>0</v>
      </c>
      <c r="G41" s="1">
        <f t="shared" si="19"/>
        <v>0</v>
      </c>
      <c r="H41" s="1">
        <f t="shared" si="19"/>
        <v>0</v>
      </c>
      <c r="I41" s="1" t="e">
        <f t="shared" si="19"/>
        <v>#DIV/0!</v>
      </c>
      <c r="J41" s="1">
        <f t="shared" si="19"/>
        <v>0</v>
      </c>
      <c r="K41" s="1" t="e">
        <f t="shared" si="19"/>
        <v>#DIV/0!</v>
      </c>
      <c r="L41" s="1">
        <f t="shared" si="19"/>
        <v>0</v>
      </c>
      <c r="M41" s="1" t="e">
        <f t="shared" si="19"/>
        <v>#DIV/0!</v>
      </c>
      <c r="N41" s="1">
        <f t="shared" si="19"/>
        <v>0.125</v>
      </c>
      <c r="O41" s="1">
        <f t="shared" si="19"/>
        <v>0</v>
      </c>
      <c r="P41" s="1">
        <f t="shared" si="19"/>
        <v>0</v>
      </c>
      <c r="Q41" s="1">
        <f t="shared" si="19"/>
        <v>7.1428571428571425E-2</v>
      </c>
      <c r="R41" s="1">
        <f t="shared" si="19"/>
        <v>9.0909090909090912E-2</v>
      </c>
      <c r="S41" s="1">
        <f t="shared" si="19"/>
        <v>0</v>
      </c>
      <c r="T41" s="1">
        <f t="shared" si="19"/>
        <v>0</v>
      </c>
      <c r="U41" s="1">
        <f t="shared" si="19"/>
        <v>0</v>
      </c>
      <c r="V41" s="1">
        <f t="shared" si="19"/>
        <v>0</v>
      </c>
      <c r="W41" s="1">
        <f t="shared" si="19"/>
        <v>0</v>
      </c>
      <c r="X41" s="1">
        <f t="shared" si="19"/>
        <v>0</v>
      </c>
      <c r="Y41" s="1">
        <f t="shared" si="19"/>
        <v>0</v>
      </c>
      <c r="Z41" s="1">
        <f t="shared" si="19"/>
        <v>0.5</v>
      </c>
      <c r="AA41" s="1">
        <f t="shared" si="19"/>
        <v>0.2</v>
      </c>
      <c r="AB41" s="1" t="e">
        <f t="shared" si="19"/>
        <v>#DIV/0!</v>
      </c>
      <c r="AE41" s="10">
        <f>AE18/AE35</f>
        <v>5.2132701421800945E-2</v>
      </c>
    </row>
    <row r="42" spans="1:32" ht="14.25" customHeight="1">
      <c r="A42" s="1"/>
      <c r="B42" s="3" t="s">
        <v>36</v>
      </c>
      <c r="C42" s="1">
        <f t="shared" ref="C42:AB42" si="20">C19/C35</f>
        <v>0</v>
      </c>
      <c r="D42" s="1">
        <f t="shared" si="20"/>
        <v>5.5555555555555552E-2</v>
      </c>
      <c r="E42" s="1">
        <f t="shared" si="20"/>
        <v>8.3333333333333329E-2</v>
      </c>
      <c r="F42" s="1">
        <f t="shared" si="20"/>
        <v>0.5</v>
      </c>
      <c r="G42" s="1">
        <f t="shared" si="20"/>
        <v>0</v>
      </c>
      <c r="H42" s="1">
        <f t="shared" si="20"/>
        <v>0</v>
      </c>
      <c r="I42" s="1" t="e">
        <f t="shared" si="20"/>
        <v>#DIV/0!</v>
      </c>
      <c r="J42" s="1">
        <f t="shared" si="20"/>
        <v>0</v>
      </c>
      <c r="K42" s="1" t="e">
        <f t="shared" si="20"/>
        <v>#DIV/0!</v>
      </c>
      <c r="L42" s="1">
        <f t="shared" si="20"/>
        <v>0</v>
      </c>
      <c r="M42" s="1" t="e">
        <f t="shared" si="20"/>
        <v>#DIV/0!</v>
      </c>
      <c r="N42" s="1">
        <f t="shared" si="20"/>
        <v>0.125</v>
      </c>
      <c r="O42" s="1">
        <f t="shared" si="20"/>
        <v>0</v>
      </c>
      <c r="P42" s="1">
        <f t="shared" si="20"/>
        <v>4.878048780487805E-2</v>
      </c>
      <c r="Q42" s="1">
        <f t="shared" si="20"/>
        <v>0.14285714285714285</v>
      </c>
      <c r="R42" s="1">
        <f t="shared" si="20"/>
        <v>9.0909090909090912E-2</v>
      </c>
      <c r="S42" s="1">
        <f t="shared" si="20"/>
        <v>0.33333333333333331</v>
      </c>
      <c r="T42" s="1">
        <f t="shared" si="20"/>
        <v>0</v>
      </c>
      <c r="U42" s="1">
        <f t="shared" si="20"/>
        <v>0</v>
      </c>
      <c r="V42" s="1">
        <f t="shared" si="20"/>
        <v>0.33333333333333331</v>
      </c>
      <c r="W42" s="1">
        <f t="shared" si="20"/>
        <v>0</v>
      </c>
      <c r="X42" s="1">
        <f t="shared" si="20"/>
        <v>0</v>
      </c>
      <c r="Y42" s="1">
        <f t="shared" si="20"/>
        <v>0</v>
      </c>
      <c r="Z42" s="1">
        <f t="shared" si="20"/>
        <v>0</v>
      </c>
      <c r="AA42" s="1">
        <f t="shared" si="20"/>
        <v>0.4</v>
      </c>
      <c r="AB42" s="1" t="e">
        <f t="shared" si="20"/>
        <v>#DIV/0!</v>
      </c>
      <c r="AE42" s="10">
        <f>AE19/AE35</f>
        <v>7.1090047393364927E-2</v>
      </c>
    </row>
    <row r="43" spans="1:32" ht="14.25" customHeight="1">
      <c r="A43" s="1"/>
      <c r="B43" s="2" t="s">
        <v>45</v>
      </c>
      <c r="C43" s="1">
        <f t="shared" ref="C43:AB43" si="21">(C24+C25)/C35</f>
        <v>2.5000000000000001E-2</v>
      </c>
      <c r="D43" s="1">
        <f t="shared" si="21"/>
        <v>0.1111111111111111</v>
      </c>
      <c r="E43" s="1">
        <f t="shared" si="21"/>
        <v>0</v>
      </c>
      <c r="F43" s="1">
        <f t="shared" si="21"/>
        <v>0</v>
      </c>
      <c r="G43" s="1">
        <f t="shared" si="21"/>
        <v>0</v>
      </c>
      <c r="H43" s="1">
        <f t="shared" si="21"/>
        <v>0</v>
      </c>
      <c r="I43" s="1" t="e">
        <f t="shared" si="21"/>
        <v>#DIV/0!</v>
      </c>
      <c r="J43" s="1">
        <f t="shared" si="21"/>
        <v>0</v>
      </c>
      <c r="K43" s="1" t="e">
        <f t="shared" si="21"/>
        <v>#DIV/0!</v>
      </c>
      <c r="L43" s="1">
        <f t="shared" si="21"/>
        <v>0</v>
      </c>
      <c r="M43" s="1" t="e">
        <f t="shared" si="21"/>
        <v>#DIV/0!</v>
      </c>
      <c r="N43" s="1">
        <f t="shared" si="21"/>
        <v>0.125</v>
      </c>
      <c r="O43" s="1">
        <f t="shared" si="21"/>
        <v>1</v>
      </c>
      <c r="P43" s="1">
        <f t="shared" si="21"/>
        <v>4.878048780487805E-2</v>
      </c>
      <c r="Q43" s="1">
        <f t="shared" si="21"/>
        <v>0</v>
      </c>
      <c r="R43" s="1">
        <f t="shared" si="21"/>
        <v>9.0909090909090912E-2</v>
      </c>
      <c r="S43" s="1">
        <f t="shared" si="21"/>
        <v>0.33333333333333331</v>
      </c>
      <c r="T43" s="1">
        <f t="shared" si="21"/>
        <v>6.25E-2</v>
      </c>
      <c r="U43" s="1">
        <f t="shared" si="21"/>
        <v>0</v>
      </c>
      <c r="V43" s="1">
        <f t="shared" si="21"/>
        <v>0</v>
      </c>
      <c r="W43" s="1">
        <f t="shared" si="21"/>
        <v>0</v>
      </c>
      <c r="X43" s="1">
        <f t="shared" si="21"/>
        <v>0.2</v>
      </c>
      <c r="Y43" s="1">
        <f t="shared" si="21"/>
        <v>0</v>
      </c>
      <c r="Z43" s="1">
        <f t="shared" si="21"/>
        <v>0</v>
      </c>
      <c r="AA43" s="1">
        <f t="shared" si="21"/>
        <v>0</v>
      </c>
      <c r="AB43" s="1" t="e">
        <f t="shared" si="21"/>
        <v>#DIV/0!</v>
      </c>
      <c r="AC43" s="1"/>
      <c r="AD43" s="1"/>
      <c r="AE43" s="16">
        <f>(AE24+AE25)/AE35</f>
        <v>6.1611374407582936E-2</v>
      </c>
    </row>
    <row r="44" spans="1:32" ht="14.25" customHeight="1">
      <c r="A44" s="1"/>
      <c r="B44" s="3" t="s">
        <v>57</v>
      </c>
      <c r="C44" s="1">
        <f t="shared" ref="C44:AB44" si="22">C26/C35</f>
        <v>0.95</v>
      </c>
      <c r="D44" s="1">
        <f t="shared" si="22"/>
        <v>0.66666666666666663</v>
      </c>
      <c r="E44" s="1">
        <f t="shared" si="22"/>
        <v>0.75</v>
      </c>
      <c r="F44" s="1">
        <f t="shared" si="22"/>
        <v>0</v>
      </c>
      <c r="G44" s="1">
        <f t="shared" si="22"/>
        <v>0.875</v>
      </c>
      <c r="H44" s="1">
        <f t="shared" si="22"/>
        <v>1</v>
      </c>
      <c r="I44" s="1" t="e">
        <f t="shared" si="22"/>
        <v>#DIV/0!</v>
      </c>
      <c r="J44" s="1">
        <f t="shared" si="22"/>
        <v>1</v>
      </c>
      <c r="K44" s="1" t="e">
        <f t="shared" si="22"/>
        <v>#DIV/0!</v>
      </c>
      <c r="L44" s="1">
        <f t="shared" si="22"/>
        <v>1</v>
      </c>
      <c r="M44" s="1" t="e">
        <f t="shared" si="22"/>
        <v>#DIV/0!</v>
      </c>
      <c r="N44" s="1">
        <f t="shared" si="22"/>
        <v>0.625</v>
      </c>
      <c r="O44" s="1">
        <f t="shared" si="22"/>
        <v>0</v>
      </c>
      <c r="P44" s="1">
        <f t="shared" si="22"/>
        <v>0.87804878048780488</v>
      </c>
      <c r="Q44" s="1">
        <f t="shared" si="22"/>
        <v>0.7142857142857143</v>
      </c>
      <c r="R44" s="1">
        <f t="shared" si="22"/>
        <v>0.68181818181818177</v>
      </c>
      <c r="S44" s="1">
        <f t="shared" si="22"/>
        <v>0.33333333333333331</v>
      </c>
      <c r="T44" s="1">
        <f t="shared" si="22"/>
        <v>0.9375</v>
      </c>
      <c r="U44" s="1">
        <f t="shared" si="22"/>
        <v>1</v>
      </c>
      <c r="V44" s="1">
        <f t="shared" si="22"/>
        <v>0.66666666666666663</v>
      </c>
      <c r="W44" s="1">
        <f t="shared" si="22"/>
        <v>1</v>
      </c>
      <c r="X44" s="1">
        <f t="shared" si="22"/>
        <v>0.8</v>
      </c>
      <c r="Y44" s="1">
        <f t="shared" si="22"/>
        <v>1</v>
      </c>
      <c r="Z44" s="1">
        <f t="shared" si="22"/>
        <v>0.5</v>
      </c>
      <c r="AA44" s="1">
        <f t="shared" si="22"/>
        <v>0.4</v>
      </c>
      <c r="AB44" s="1" t="e">
        <f t="shared" si="22"/>
        <v>#DIV/0!</v>
      </c>
      <c r="AE44" s="10">
        <f>AE26/AE35</f>
        <v>0.81516587677725116</v>
      </c>
    </row>
    <row r="45" spans="1:32" ht="14.25" customHeight="1">
      <c r="A45" s="1"/>
      <c r="B45" s="3" t="s">
        <v>58</v>
      </c>
      <c r="C45" s="1">
        <f t="shared" ref="C45:AB45" si="23">C27/C35</f>
        <v>0</v>
      </c>
      <c r="D45" s="1">
        <f t="shared" si="23"/>
        <v>0</v>
      </c>
      <c r="E45" s="1">
        <f t="shared" si="23"/>
        <v>8.3333333333333329E-2</v>
      </c>
      <c r="F45" s="1">
        <f t="shared" si="23"/>
        <v>0.5</v>
      </c>
      <c r="G45" s="1">
        <f t="shared" si="23"/>
        <v>0.125</v>
      </c>
      <c r="H45" s="1">
        <f t="shared" si="23"/>
        <v>0</v>
      </c>
      <c r="I45" s="1" t="e">
        <f t="shared" si="23"/>
        <v>#DIV/0!</v>
      </c>
      <c r="J45" s="1">
        <f t="shared" si="23"/>
        <v>0</v>
      </c>
      <c r="K45" s="1" t="e">
        <f t="shared" si="23"/>
        <v>#DIV/0!</v>
      </c>
      <c r="L45" s="1">
        <f t="shared" si="23"/>
        <v>0</v>
      </c>
      <c r="M45" s="1" t="e">
        <f t="shared" si="23"/>
        <v>#DIV/0!</v>
      </c>
      <c r="N45" s="1">
        <f t="shared" si="23"/>
        <v>0</v>
      </c>
      <c r="O45" s="1">
        <f t="shared" si="23"/>
        <v>0</v>
      </c>
      <c r="P45" s="1">
        <f t="shared" si="23"/>
        <v>2.4390243902439025E-2</v>
      </c>
      <c r="Q45" s="1">
        <f t="shared" si="23"/>
        <v>7.1428571428571425E-2</v>
      </c>
      <c r="R45" s="1">
        <f t="shared" si="23"/>
        <v>4.5454545454545456E-2</v>
      </c>
      <c r="S45" s="1">
        <f t="shared" si="23"/>
        <v>0</v>
      </c>
      <c r="T45" s="1">
        <f t="shared" si="23"/>
        <v>0</v>
      </c>
      <c r="U45" s="1">
        <f t="shared" si="23"/>
        <v>0</v>
      </c>
      <c r="V45" s="1">
        <f t="shared" si="23"/>
        <v>0</v>
      </c>
      <c r="W45" s="1">
        <f t="shared" si="23"/>
        <v>0</v>
      </c>
      <c r="X45" s="1">
        <f t="shared" si="23"/>
        <v>0</v>
      </c>
      <c r="Y45" s="1">
        <f t="shared" si="23"/>
        <v>0</v>
      </c>
      <c r="Z45" s="1">
        <f t="shared" si="23"/>
        <v>0</v>
      </c>
      <c r="AA45" s="1">
        <f t="shared" si="23"/>
        <v>0</v>
      </c>
      <c r="AB45" s="1" t="e">
        <f t="shared" si="23"/>
        <v>#DIV/0!</v>
      </c>
      <c r="AE45" s="10">
        <f>AE27/AE35</f>
        <v>2.843601895734597E-2</v>
      </c>
    </row>
    <row r="46" spans="1:32" ht="14.25" customHeight="1">
      <c r="A46" s="1"/>
      <c r="B46" s="3" t="s">
        <v>52</v>
      </c>
      <c r="C46" s="1">
        <f t="shared" ref="C46:AB46" si="24">C33/C35</f>
        <v>0</v>
      </c>
      <c r="D46" s="1">
        <f t="shared" si="24"/>
        <v>0</v>
      </c>
      <c r="E46" s="1">
        <f t="shared" si="24"/>
        <v>0</v>
      </c>
      <c r="F46" s="1">
        <f t="shared" si="24"/>
        <v>0</v>
      </c>
      <c r="G46" s="1">
        <f t="shared" si="24"/>
        <v>0</v>
      </c>
      <c r="H46" s="1">
        <f t="shared" si="24"/>
        <v>0</v>
      </c>
      <c r="I46" s="1" t="e">
        <f t="shared" si="24"/>
        <v>#DIV/0!</v>
      </c>
      <c r="J46" s="1">
        <f t="shared" si="24"/>
        <v>0</v>
      </c>
      <c r="K46" s="1" t="e">
        <f t="shared" si="24"/>
        <v>#DIV/0!</v>
      </c>
      <c r="L46" s="1">
        <f t="shared" si="24"/>
        <v>0</v>
      </c>
      <c r="M46" s="1" t="e">
        <f t="shared" si="24"/>
        <v>#DIV/0!</v>
      </c>
      <c r="N46" s="1">
        <f t="shared" si="24"/>
        <v>0</v>
      </c>
      <c r="O46" s="1">
        <f t="shared" si="24"/>
        <v>0</v>
      </c>
      <c r="P46" s="1">
        <f t="shared" si="24"/>
        <v>0</v>
      </c>
      <c r="Q46" s="1">
        <f t="shared" si="24"/>
        <v>0</v>
      </c>
      <c r="R46" s="1">
        <f t="shared" si="24"/>
        <v>0</v>
      </c>
      <c r="S46" s="1">
        <f t="shared" si="24"/>
        <v>0</v>
      </c>
      <c r="T46" s="1">
        <f t="shared" si="24"/>
        <v>0</v>
      </c>
      <c r="U46" s="1">
        <f t="shared" si="24"/>
        <v>0</v>
      </c>
      <c r="V46" s="1">
        <f t="shared" si="24"/>
        <v>0</v>
      </c>
      <c r="W46" s="1">
        <f t="shared" si="24"/>
        <v>0</v>
      </c>
      <c r="X46" s="1">
        <f t="shared" si="24"/>
        <v>0</v>
      </c>
      <c r="Y46" s="1">
        <f t="shared" si="24"/>
        <v>0</v>
      </c>
      <c r="Z46" s="1">
        <f t="shared" si="24"/>
        <v>0</v>
      </c>
      <c r="AA46" s="1">
        <f t="shared" si="24"/>
        <v>0</v>
      </c>
      <c r="AB46" s="1" t="e">
        <f t="shared" si="24"/>
        <v>#DIV/0!</v>
      </c>
      <c r="AE46" s="10">
        <f>AE33/AE35</f>
        <v>0</v>
      </c>
    </row>
    <row r="47" spans="1:32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E47" s="1"/>
    </row>
    <row r="48" spans="1:32" ht="14.25" customHeight="1">
      <c r="A48" s="1"/>
      <c r="B48" s="3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25</v>
      </c>
      <c r="AA48" s="1" t="s">
        <v>26</v>
      </c>
      <c r="AB48" s="1" t="s">
        <v>27</v>
      </c>
      <c r="AC48" s="1" t="s">
        <v>28</v>
      </c>
      <c r="AD48" s="1" t="s">
        <v>29</v>
      </c>
      <c r="AE48" s="1" t="s">
        <v>31</v>
      </c>
      <c r="AF48" s="1" t="s">
        <v>32</v>
      </c>
    </row>
    <row r="49" spans="1: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E49" s="1"/>
    </row>
    <row r="50" spans="1:49" ht="14.25" customHeight="1">
      <c r="A50" s="3" t="s">
        <v>59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E50" s="1"/>
    </row>
    <row r="51" spans="1:49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E51" s="1"/>
    </row>
    <row r="52" spans="1:49" ht="14.25" customHeight="1">
      <c r="A52" s="1" t="s">
        <v>34</v>
      </c>
      <c r="B52" s="3" t="s">
        <v>35</v>
      </c>
      <c r="C52" s="1"/>
      <c r="D52" s="4">
        <v>2</v>
      </c>
      <c r="E52" s="4">
        <v>1</v>
      </c>
      <c r="F52" s="4">
        <v>2</v>
      </c>
      <c r="G52" s="1"/>
      <c r="H52" s="1"/>
      <c r="I52" s="1"/>
      <c r="J52" s="1"/>
      <c r="K52" s="1"/>
      <c r="L52" s="1"/>
      <c r="M52" s="1"/>
      <c r="N52" s="1"/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1"/>
      <c r="U52" s="1"/>
      <c r="V52" s="1"/>
      <c r="W52" s="1"/>
      <c r="X52" s="4">
        <v>1</v>
      </c>
      <c r="Y52" s="1"/>
      <c r="Z52" s="1"/>
      <c r="AA52" s="4">
        <v>3</v>
      </c>
      <c r="AB52" s="1"/>
      <c r="AC52" s="1">
        <f>SUM(C52:F52)+SUM(P52:S52)</f>
        <v>9</v>
      </c>
      <c r="AD52" s="1">
        <f t="shared" ref="AD52:AD53" si="25">SUM(G52:O52)+SUM(T52:AB52)</f>
        <v>5</v>
      </c>
      <c r="AE52" s="1">
        <f t="shared" ref="AE52:AE53" si="26">AC52+AD52</f>
        <v>14</v>
      </c>
      <c r="AF52" s="9">
        <v>9</v>
      </c>
    </row>
    <row r="53" spans="1:49" ht="14.25" customHeight="1">
      <c r="A53" s="1"/>
      <c r="B53" s="3" t="s">
        <v>36</v>
      </c>
      <c r="C53" s="4">
        <v>2</v>
      </c>
      <c r="D53" s="4">
        <v>3</v>
      </c>
      <c r="E53" s="4">
        <v>3</v>
      </c>
      <c r="F53" s="4">
        <v>2</v>
      </c>
      <c r="G53" s="1"/>
      <c r="H53" s="1"/>
      <c r="I53" s="1"/>
      <c r="J53" s="1"/>
      <c r="K53" s="1"/>
      <c r="L53" s="1"/>
      <c r="M53" s="4">
        <v>1</v>
      </c>
      <c r="N53" s="4">
        <v>3</v>
      </c>
      <c r="O53" s="4">
        <v>1</v>
      </c>
      <c r="P53" s="4">
        <v>7</v>
      </c>
      <c r="Q53" s="4">
        <v>3</v>
      </c>
      <c r="R53" s="4">
        <v>1</v>
      </c>
      <c r="S53" s="4">
        <v>1</v>
      </c>
      <c r="T53" s="1"/>
      <c r="U53" s="1"/>
      <c r="V53" s="1"/>
      <c r="W53" s="1"/>
      <c r="X53" s="4">
        <v>2</v>
      </c>
      <c r="Y53" s="4">
        <v>1</v>
      </c>
      <c r="Z53" s="1"/>
      <c r="AA53" s="4">
        <v>1</v>
      </c>
      <c r="AB53" s="4">
        <v>1</v>
      </c>
      <c r="AC53" s="1">
        <f>(SUM(C53:F53)+SUM(P53:S53))</f>
        <v>22</v>
      </c>
      <c r="AD53" s="1">
        <f t="shared" si="25"/>
        <v>10</v>
      </c>
      <c r="AE53" s="1">
        <f t="shared" si="26"/>
        <v>32</v>
      </c>
      <c r="AF53" s="9">
        <v>4</v>
      </c>
    </row>
    <row r="54" spans="1:49" ht="14.25" customHeight="1">
      <c r="A54" s="1"/>
      <c r="B54" s="3" t="s">
        <v>37</v>
      </c>
      <c r="C54" s="1">
        <f t="shared" ref="C54:AF54" si="27">C52+C53</f>
        <v>2</v>
      </c>
      <c r="D54" s="1">
        <f t="shared" si="27"/>
        <v>5</v>
      </c>
      <c r="E54" s="1">
        <f t="shared" si="27"/>
        <v>4</v>
      </c>
      <c r="F54" s="1">
        <f t="shared" si="27"/>
        <v>4</v>
      </c>
      <c r="G54" s="1">
        <f t="shared" si="27"/>
        <v>0</v>
      </c>
      <c r="H54" s="1">
        <f t="shared" si="27"/>
        <v>0</v>
      </c>
      <c r="I54" s="1">
        <f t="shared" si="27"/>
        <v>0</v>
      </c>
      <c r="J54" s="1">
        <f t="shared" si="27"/>
        <v>0</v>
      </c>
      <c r="K54" s="1">
        <f t="shared" si="27"/>
        <v>0</v>
      </c>
      <c r="L54" s="1">
        <f t="shared" si="27"/>
        <v>0</v>
      </c>
      <c r="M54" s="1">
        <f t="shared" si="27"/>
        <v>1</v>
      </c>
      <c r="N54" s="1">
        <f t="shared" si="27"/>
        <v>3</v>
      </c>
      <c r="O54" s="1">
        <f t="shared" si="27"/>
        <v>2</v>
      </c>
      <c r="P54" s="1">
        <f t="shared" si="27"/>
        <v>8</v>
      </c>
      <c r="Q54" s="1">
        <f t="shared" si="27"/>
        <v>4</v>
      </c>
      <c r="R54" s="1">
        <f t="shared" si="27"/>
        <v>2</v>
      </c>
      <c r="S54" s="1">
        <f t="shared" si="27"/>
        <v>2</v>
      </c>
      <c r="T54" s="1">
        <f t="shared" si="27"/>
        <v>0</v>
      </c>
      <c r="U54" s="1">
        <f t="shared" si="27"/>
        <v>0</v>
      </c>
      <c r="V54" s="1">
        <f t="shared" si="27"/>
        <v>0</v>
      </c>
      <c r="W54" s="1">
        <f t="shared" si="27"/>
        <v>0</v>
      </c>
      <c r="X54" s="1">
        <f t="shared" si="27"/>
        <v>3</v>
      </c>
      <c r="Y54" s="1">
        <f t="shared" si="27"/>
        <v>1</v>
      </c>
      <c r="Z54" s="1">
        <f t="shared" si="27"/>
        <v>0</v>
      </c>
      <c r="AA54" s="1">
        <f t="shared" si="27"/>
        <v>4</v>
      </c>
      <c r="AB54" s="1">
        <f t="shared" si="27"/>
        <v>1</v>
      </c>
      <c r="AC54" s="1">
        <f t="shared" si="27"/>
        <v>31</v>
      </c>
      <c r="AD54" s="1">
        <f t="shared" si="27"/>
        <v>15</v>
      </c>
      <c r="AE54" s="1">
        <f t="shared" si="27"/>
        <v>46</v>
      </c>
      <c r="AF54" s="1">
        <f t="shared" si="27"/>
        <v>13</v>
      </c>
    </row>
    <row r="55" spans="1:49" ht="14.25" customHeight="1">
      <c r="A55" s="5"/>
      <c r="B55" s="6" t="s">
        <v>38</v>
      </c>
      <c r="C55" s="5">
        <f t="shared" ref="C55:AF55" si="28">100*(C52/C54)</f>
        <v>0</v>
      </c>
      <c r="D55" s="5">
        <f t="shared" si="28"/>
        <v>40</v>
      </c>
      <c r="E55" s="5">
        <f t="shared" si="28"/>
        <v>25</v>
      </c>
      <c r="F55" s="5">
        <f t="shared" si="28"/>
        <v>50</v>
      </c>
      <c r="G55" s="5" t="e">
        <f t="shared" si="28"/>
        <v>#DIV/0!</v>
      </c>
      <c r="H55" s="5" t="e">
        <f t="shared" si="28"/>
        <v>#DIV/0!</v>
      </c>
      <c r="I55" s="5" t="e">
        <f t="shared" si="28"/>
        <v>#DIV/0!</v>
      </c>
      <c r="J55" s="5" t="e">
        <f t="shared" si="28"/>
        <v>#DIV/0!</v>
      </c>
      <c r="K55" s="5" t="e">
        <f t="shared" si="28"/>
        <v>#DIV/0!</v>
      </c>
      <c r="L55" s="5" t="e">
        <f t="shared" si="28"/>
        <v>#DIV/0!</v>
      </c>
      <c r="M55" s="5">
        <f t="shared" si="28"/>
        <v>0</v>
      </c>
      <c r="N55" s="5">
        <f t="shared" si="28"/>
        <v>0</v>
      </c>
      <c r="O55" s="5">
        <f t="shared" si="28"/>
        <v>50</v>
      </c>
      <c r="P55" s="5">
        <f t="shared" si="28"/>
        <v>12.5</v>
      </c>
      <c r="Q55" s="5">
        <f t="shared" si="28"/>
        <v>25</v>
      </c>
      <c r="R55" s="5">
        <f t="shared" si="28"/>
        <v>50</v>
      </c>
      <c r="S55" s="5">
        <f t="shared" si="28"/>
        <v>50</v>
      </c>
      <c r="T55" s="5" t="e">
        <f t="shared" si="28"/>
        <v>#DIV/0!</v>
      </c>
      <c r="U55" s="5" t="e">
        <f t="shared" si="28"/>
        <v>#DIV/0!</v>
      </c>
      <c r="V55" s="5" t="e">
        <f t="shared" si="28"/>
        <v>#DIV/0!</v>
      </c>
      <c r="W55" s="5" t="e">
        <f t="shared" si="28"/>
        <v>#DIV/0!</v>
      </c>
      <c r="X55" s="5">
        <f t="shared" si="28"/>
        <v>33.333333333333329</v>
      </c>
      <c r="Y55" s="5">
        <f t="shared" si="28"/>
        <v>0</v>
      </c>
      <c r="Z55" s="5" t="e">
        <f t="shared" si="28"/>
        <v>#DIV/0!</v>
      </c>
      <c r="AA55" s="5">
        <f t="shared" si="28"/>
        <v>75</v>
      </c>
      <c r="AB55" s="5">
        <f t="shared" si="28"/>
        <v>0</v>
      </c>
      <c r="AC55" s="5">
        <f t="shared" si="28"/>
        <v>29.032258064516132</v>
      </c>
      <c r="AD55" s="5">
        <f t="shared" si="28"/>
        <v>33.333333333333329</v>
      </c>
      <c r="AE55" s="7">
        <f t="shared" si="28"/>
        <v>30.434782608695656</v>
      </c>
      <c r="AF55" s="5">
        <f t="shared" si="28"/>
        <v>69.230769230769226</v>
      </c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1:49" ht="14.25" customHeight="1">
      <c r="A56" s="1"/>
      <c r="B56" s="3" t="s">
        <v>41</v>
      </c>
      <c r="C56" s="1">
        <f>C54/AE54</f>
        <v>4.3478260869565216E-2</v>
      </c>
      <c r="D56" s="1">
        <f>D54/AE54</f>
        <v>0.10869565217391304</v>
      </c>
      <c r="E56" s="1">
        <f>E54/AE54</f>
        <v>8.6956521739130432E-2</v>
      </c>
      <c r="F56" s="1">
        <f>F54/AE54</f>
        <v>8.6956521739130432E-2</v>
      </c>
      <c r="G56" s="1">
        <f>G54/AE54</f>
        <v>0</v>
      </c>
      <c r="H56" s="1">
        <f>H54/AE54</f>
        <v>0</v>
      </c>
      <c r="I56" s="1">
        <f>I54/AE54</f>
        <v>0</v>
      </c>
      <c r="J56" s="1">
        <f>J54/AE54</f>
        <v>0</v>
      </c>
      <c r="K56" s="1">
        <f>K54/AE54</f>
        <v>0</v>
      </c>
      <c r="L56" s="1">
        <f>L54/AE54</f>
        <v>0</v>
      </c>
      <c r="M56" s="1">
        <f>M54/AE54</f>
        <v>2.1739130434782608E-2</v>
      </c>
      <c r="N56" s="1">
        <f>N54/AE54</f>
        <v>6.5217391304347824E-2</v>
      </c>
      <c r="O56" s="1">
        <f>O54/AE54</f>
        <v>4.3478260869565216E-2</v>
      </c>
      <c r="P56" s="1">
        <f>P54/AE54</f>
        <v>0.17391304347826086</v>
      </c>
      <c r="Q56" s="1">
        <f>Q54/AE54</f>
        <v>8.6956521739130432E-2</v>
      </c>
      <c r="R56" s="1">
        <f>R54/AE54</f>
        <v>4.3478260869565216E-2</v>
      </c>
      <c r="S56" s="1">
        <f>S54/AE54</f>
        <v>4.3478260869565216E-2</v>
      </c>
      <c r="T56" s="1">
        <f>T54/AE54</f>
        <v>0</v>
      </c>
      <c r="U56" s="1">
        <f>U54/AE54</f>
        <v>0</v>
      </c>
      <c r="V56" s="1">
        <f>V54/AE54</f>
        <v>0</v>
      </c>
      <c r="W56" s="1">
        <f>W54/AE54</f>
        <v>0</v>
      </c>
      <c r="X56" s="1">
        <f>X54/AE54</f>
        <v>6.5217391304347824E-2</v>
      </c>
      <c r="Y56" s="1">
        <f>Y54/AE54</f>
        <v>2.1739130434782608E-2</v>
      </c>
      <c r="Z56" s="1">
        <f>Z54/AE54</f>
        <v>0</v>
      </c>
      <c r="AA56" s="1">
        <f>AA54/AE54</f>
        <v>8.6956521739130432E-2</v>
      </c>
      <c r="AB56" s="1">
        <f>AB54/AE54</f>
        <v>2.1739130434782608E-2</v>
      </c>
      <c r="AC56" s="10">
        <f>AC54/AE54</f>
        <v>0.67391304347826086</v>
      </c>
      <c r="AD56" s="10">
        <f>AD54/AE54</f>
        <v>0.32608695652173914</v>
      </c>
      <c r="AE56" s="1">
        <f>SUM(C56:AB56)</f>
        <v>0.99999999999999989</v>
      </c>
    </row>
    <row r="57" spans="1:49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4"/>
      <c r="X57" s="1"/>
      <c r="Y57" s="1"/>
      <c r="Z57" s="1"/>
      <c r="AA57" s="1"/>
      <c r="AB57" s="1"/>
      <c r="AE57" s="1"/>
    </row>
    <row r="58" spans="1:49" ht="14.25" customHeight="1">
      <c r="A58" s="1" t="s">
        <v>43</v>
      </c>
      <c r="B58" s="3" t="s">
        <v>44</v>
      </c>
      <c r="C58" s="4">
        <v>2</v>
      </c>
      <c r="D58" s="4">
        <v>4</v>
      </c>
      <c r="E58" s="1">
        <v>1</v>
      </c>
      <c r="F58" s="1"/>
      <c r="G58" s="4">
        <v>1</v>
      </c>
      <c r="H58" s="1"/>
      <c r="I58" s="1"/>
      <c r="J58" s="1"/>
      <c r="K58" s="1"/>
      <c r="L58" s="1"/>
      <c r="M58" s="1"/>
      <c r="N58" s="1"/>
      <c r="O58" s="4">
        <v>1</v>
      </c>
      <c r="P58" s="4">
        <v>2</v>
      </c>
      <c r="Q58" s="1"/>
      <c r="R58" s="4">
        <v>2</v>
      </c>
      <c r="S58" s="1"/>
      <c r="T58" s="4">
        <v>1</v>
      </c>
      <c r="U58" s="1"/>
      <c r="V58" s="1"/>
      <c r="W58" s="1"/>
      <c r="X58" s="4">
        <v>1</v>
      </c>
      <c r="Y58" s="4">
        <v>1</v>
      </c>
      <c r="Z58" s="1"/>
      <c r="AA58" s="4">
        <v>1</v>
      </c>
      <c r="AB58" s="1"/>
      <c r="AE58" s="1">
        <f t="shared" ref="AE58:AE61" si="29">SUM(C58:AB58)</f>
        <v>17</v>
      </c>
    </row>
    <row r="59" spans="1:49" ht="14.25" customHeight="1">
      <c r="A59" s="1"/>
      <c r="B59" s="2" t="s">
        <v>45</v>
      </c>
      <c r="C59" s="4">
        <v>1</v>
      </c>
      <c r="D59" s="4">
        <v>1</v>
      </c>
      <c r="E59" s="4"/>
      <c r="F59" s="1"/>
      <c r="G59" s="1">
        <v>1</v>
      </c>
      <c r="H59" s="4"/>
      <c r="I59" s="4"/>
      <c r="J59" s="1"/>
      <c r="K59" s="4"/>
      <c r="L59" s="4"/>
      <c r="M59" s="1"/>
      <c r="N59" s="4"/>
      <c r="O59" s="4"/>
      <c r="P59" s="4">
        <v>1</v>
      </c>
      <c r="Q59" s="4">
        <v>1</v>
      </c>
      <c r="R59" s="4"/>
      <c r="S59" s="1"/>
      <c r="T59" s="4">
        <v>1</v>
      </c>
      <c r="U59" s="4"/>
      <c r="V59" s="4"/>
      <c r="W59" s="1"/>
      <c r="X59" s="4"/>
      <c r="Y59" s="1"/>
      <c r="Z59" s="1"/>
      <c r="AA59" s="4"/>
      <c r="AB59" s="4"/>
      <c r="AE59" s="1">
        <f t="shared" si="29"/>
        <v>6</v>
      </c>
    </row>
    <row r="60" spans="1:49" ht="14.25" customHeight="1">
      <c r="A60" s="1"/>
      <c r="B60" s="3" t="s">
        <v>46</v>
      </c>
      <c r="C60" s="4">
        <v>60</v>
      </c>
      <c r="D60" s="4">
        <v>13</v>
      </c>
      <c r="E60" s="4">
        <v>13</v>
      </c>
      <c r="F60" s="1"/>
      <c r="G60" s="4">
        <v>3</v>
      </c>
      <c r="H60" s="4">
        <v>2</v>
      </c>
      <c r="I60" s="4">
        <v>1</v>
      </c>
      <c r="J60" s="1"/>
      <c r="K60" s="4">
        <v>6</v>
      </c>
      <c r="L60" s="4">
        <v>1</v>
      </c>
      <c r="M60" s="1"/>
      <c r="N60" s="4">
        <v>4</v>
      </c>
      <c r="O60" s="4">
        <v>1</v>
      </c>
      <c r="P60" s="4">
        <v>68</v>
      </c>
      <c r="Q60" s="4">
        <v>20</v>
      </c>
      <c r="R60" s="4">
        <v>15</v>
      </c>
      <c r="S60" s="1"/>
      <c r="T60" s="4">
        <v>10</v>
      </c>
      <c r="U60" s="4">
        <v>2</v>
      </c>
      <c r="V60" s="4">
        <v>1</v>
      </c>
      <c r="W60" s="1"/>
      <c r="X60" s="4">
        <v>9</v>
      </c>
      <c r="Y60" s="4">
        <v>1</v>
      </c>
      <c r="Z60" s="4">
        <v>1</v>
      </c>
      <c r="AA60" s="4">
        <v>4</v>
      </c>
      <c r="AB60" s="4">
        <v>1</v>
      </c>
      <c r="AE60" s="1">
        <f t="shared" si="29"/>
        <v>236</v>
      </c>
    </row>
    <row r="61" spans="1:49" ht="14.25" customHeight="1">
      <c r="A61" s="1"/>
      <c r="B61" s="3" t="s">
        <v>47</v>
      </c>
      <c r="C61" s="4">
        <v>2</v>
      </c>
      <c r="D61" s="4">
        <v>1</v>
      </c>
      <c r="E61" s="4">
        <v>1</v>
      </c>
      <c r="F61" s="1"/>
      <c r="G61" s="1"/>
      <c r="H61" s="1"/>
      <c r="I61" s="1"/>
      <c r="J61" s="1"/>
      <c r="K61" s="1"/>
      <c r="L61" s="1"/>
      <c r="M61" s="1"/>
      <c r="N61" s="4">
        <v>1</v>
      </c>
      <c r="O61" s="1"/>
      <c r="P61" s="4">
        <v>4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4">
        <v>1</v>
      </c>
      <c r="AB61" s="1"/>
      <c r="AE61" s="1">
        <f t="shared" si="29"/>
        <v>10</v>
      </c>
    </row>
    <row r="62" spans="1:49" ht="14.25" customHeight="1">
      <c r="A62" s="1"/>
      <c r="B62" s="3" t="s">
        <v>48</v>
      </c>
      <c r="C62" s="1">
        <f t="shared" ref="C62:AB62" si="30">SUM(C58:C61)</f>
        <v>65</v>
      </c>
      <c r="D62" s="1">
        <f t="shared" si="30"/>
        <v>19</v>
      </c>
      <c r="E62" s="1">
        <f t="shared" si="30"/>
        <v>15</v>
      </c>
      <c r="F62" s="1">
        <f t="shared" si="30"/>
        <v>0</v>
      </c>
      <c r="G62" s="1">
        <f t="shared" si="30"/>
        <v>5</v>
      </c>
      <c r="H62" s="1">
        <f t="shared" si="30"/>
        <v>2</v>
      </c>
      <c r="I62" s="1">
        <f t="shared" si="30"/>
        <v>1</v>
      </c>
      <c r="J62" s="1">
        <f t="shared" si="30"/>
        <v>0</v>
      </c>
      <c r="K62" s="1">
        <f t="shared" si="30"/>
        <v>6</v>
      </c>
      <c r="L62" s="1">
        <f t="shared" si="30"/>
        <v>1</v>
      </c>
      <c r="M62" s="1">
        <f t="shared" si="30"/>
        <v>0</v>
      </c>
      <c r="N62" s="1">
        <f t="shared" si="30"/>
        <v>5</v>
      </c>
      <c r="O62" s="1">
        <f t="shared" si="30"/>
        <v>2</v>
      </c>
      <c r="P62" s="1">
        <f t="shared" si="30"/>
        <v>75</v>
      </c>
      <c r="Q62" s="1">
        <f t="shared" si="30"/>
        <v>21</v>
      </c>
      <c r="R62" s="1">
        <f t="shared" si="30"/>
        <v>17</v>
      </c>
      <c r="S62" s="1">
        <f t="shared" si="30"/>
        <v>0</v>
      </c>
      <c r="T62" s="1">
        <f t="shared" si="30"/>
        <v>12</v>
      </c>
      <c r="U62" s="1">
        <f t="shared" si="30"/>
        <v>2</v>
      </c>
      <c r="V62" s="1">
        <f t="shared" si="30"/>
        <v>1</v>
      </c>
      <c r="W62" s="1">
        <f t="shared" si="30"/>
        <v>0</v>
      </c>
      <c r="X62" s="1">
        <f t="shared" si="30"/>
        <v>10</v>
      </c>
      <c r="Y62" s="1">
        <f t="shared" si="30"/>
        <v>2</v>
      </c>
      <c r="Z62" s="1">
        <f t="shared" si="30"/>
        <v>1</v>
      </c>
      <c r="AA62" s="1">
        <f t="shared" si="30"/>
        <v>6</v>
      </c>
      <c r="AB62" s="1">
        <f t="shared" si="30"/>
        <v>1</v>
      </c>
      <c r="AC62" s="1"/>
      <c r="AD62" s="1"/>
      <c r="AE62" s="1">
        <f>SUM(AE58:AE61)</f>
        <v>269</v>
      </c>
    </row>
    <row r="63" spans="1:49" ht="14.25" customHeight="1">
      <c r="A63" s="5"/>
      <c r="B63" s="6" t="s">
        <v>49</v>
      </c>
      <c r="C63" s="5">
        <f t="shared" ref="C63:AB63" si="31">100*(C60/C62)</f>
        <v>92.307692307692307</v>
      </c>
      <c r="D63" s="5">
        <f t="shared" si="31"/>
        <v>68.421052631578945</v>
      </c>
      <c r="E63" s="5">
        <f t="shared" si="31"/>
        <v>86.666666666666671</v>
      </c>
      <c r="F63" s="5" t="e">
        <f t="shared" si="31"/>
        <v>#DIV/0!</v>
      </c>
      <c r="G63" s="5">
        <f t="shared" si="31"/>
        <v>60</v>
      </c>
      <c r="H63" s="5">
        <f t="shared" si="31"/>
        <v>100</v>
      </c>
      <c r="I63" s="5">
        <f t="shared" si="31"/>
        <v>100</v>
      </c>
      <c r="J63" s="5" t="e">
        <f t="shared" si="31"/>
        <v>#DIV/0!</v>
      </c>
      <c r="K63" s="5">
        <f t="shared" si="31"/>
        <v>100</v>
      </c>
      <c r="L63" s="5">
        <f t="shared" si="31"/>
        <v>100</v>
      </c>
      <c r="M63" s="5" t="e">
        <f t="shared" si="31"/>
        <v>#DIV/0!</v>
      </c>
      <c r="N63" s="5">
        <f t="shared" si="31"/>
        <v>80</v>
      </c>
      <c r="O63" s="5">
        <f t="shared" si="31"/>
        <v>50</v>
      </c>
      <c r="P63" s="5">
        <f t="shared" si="31"/>
        <v>90.666666666666657</v>
      </c>
      <c r="Q63" s="5">
        <f t="shared" si="31"/>
        <v>95.238095238095227</v>
      </c>
      <c r="R63" s="5">
        <f t="shared" si="31"/>
        <v>88.235294117647058</v>
      </c>
      <c r="S63" s="5" t="e">
        <f t="shared" si="31"/>
        <v>#DIV/0!</v>
      </c>
      <c r="T63" s="5">
        <f t="shared" si="31"/>
        <v>83.333333333333343</v>
      </c>
      <c r="U63" s="5">
        <f t="shared" si="31"/>
        <v>100</v>
      </c>
      <c r="V63" s="5">
        <f t="shared" si="31"/>
        <v>100</v>
      </c>
      <c r="W63" s="5" t="e">
        <f t="shared" si="31"/>
        <v>#DIV/0!</v>
      </c>
      <c r="X63" s="5">
        <f t="shared" si="31"/>
        <v>90</v>
      </c>
      <c r="Y63" s="5">
        <f t="shared" si="31"/>
        <v>50</v>
      </c>
      <c r="Z63" s="5">
        <f t="shared" si="31"/>
        <v>100</v>
      </c>
      <c r="AA63" s="5">
        <f t="shared" si="31"/>
        <v>66.666666666666657</v>
      </c>
      <c r="AB63" s="5">
        <f t="shared" si="31"/>
        <v>100</v>
      </c>
      <c r="AC63" s="8"/>
      <c r="AD63" s="8"/>
      <c r="AE63" s="7">
        <f>100*(AE60/AE62)</f>
        <v>87.732342007434951</v>
      </c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49" ht="14.25" customHeight="1">
      <c r="A64" s="5"/>
      <c r="B64" s="13" t="s">
        <v>50</v>
      </c>
      <c r="C64" s="5">
        <f t="shared" ref="C64:AB64" si="32">100*((C58+C59)/C62)</f>
        <v>4.6153846153846159</v>
      </c>
      <c r="D64" s="5">
        <f t="shared" si="32"/>
        <v>26.315789473684209</v>
      </c>
      <c r="E64" s="5">
        <f t="shared" si="32"/>
        <v>6.666666666666667</v>
      </c>
      <c r="F64" s="5" t="e">
        <f t="shared" si="32"/>
        <v>#DIV/0!</v>
      </c>
      <c r="G64" s="5">
        <f t="shared" si="32"/>
        <v>40</v>
      </c>
      <c r="H64" s="5">
        <f t="shared" si="32"/>
        <v>0</v>
      </c>
      <c r="I64" s="5">
        <f t="shared" si="32"/>
        <v>0</v>
      </c>
      <c r="J64" s="5" t="e">
        <f t="shared" si="32"/>
        <v>#DIV/0!</v>
      </c>
      <c r="K64" s="5">
        <f t="shared" si="32"/>
        <v>0</v>
      </c>
      <c r="L64" s="5">
        <f t="shared" si="32"/>
        <v>0</v>
      </c>
      <c r="M64" s="5" t="e">
        <f t="shared" si="32"/>
        <v>#DIV/0!</v>
      </c>
      <c r="N64" s="5">
        <f t="shared" si="32"/>
        <v>0</v>
      </c>
      <c r="O64" s="5">
        <f t="shared" si="32"/>
        <v>50</v>
      </c>
      <c r="P64" s="5">
        <f t="shared" si="32"/>
        <v>4</v>
      </c>
      <c r="Q64" s="5">
        <f t="shared" si="32"/>
        <v>4.7619047619047619</v>
      </c>
      <c r="R64" s="5">
        <f t="shared" si="32"/>
        <v>11.76470588235294</v>
      </c>
      <c r="S64" s="5" t="e">
        <f t="shared" si="32"/>
        <v>#DIV/0!</v>
      </c>
      <c r="T64" s="5">
        <f t="shared" si="32"/>
        <v>16.666666666666664</v>
      </c>
      <c r="U64" s="5">
        <f t="shared" si="32"/>
        <v>0</v>
      </c>
      <c r="V64" s="5">
        <f t="shared" si="32"/>
        <v>0</v>
      </c>
      <c r="W64" s="5" t="e">
        <f t="shared" si="32"/>
        <v>#DIV/0!</v>
      </c>
      <c r="X64" s="5">
        <f t="shared" si="32"/>
        <v>10</v>
      </c>
      <c r="Y64" s="5">
        <f t="shared" si="32"/>
        <v>50</v>
      </c>
      <c r="Z64" s="5">
        <f t="shared" si="32"/>
        <v>0</v>
      </c>
      <c r="AA64" s="5">
        <f t="shared" si="32"/>
        <v>16.666666666666664</v>
      </c>
      <c r="AB64" s="5">
        <f t="shared" si="32"/>
        <v>0</v>
      </c>
      <c r="AC64" s="5"/>
      <c r="AD64" s="5"/>
      <c r="AE64" s="5">
        <f>100*((AE58+AE59)/AE62)</f>
        <v>8.5501858736059475</v>
      </c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1:49" ht="14.25" customHeight="1">
      <c r="A65" s="5"/>
      <c r="B65" s="14" t="s">
        <v>51</v>
      </c>
      <c r="C65" s="5">
        <f t="shared" ref="C65:AB65" si="33">C63+C64</f>
        <v>96.92307692307692</v>
      </c>
      <c r="D65" s="5">
        <f t="shared" si="33"/>
        <v>94.73684210526315</v>
      </c>
      <c r="E65" s="5">
        <f t="shared" si="33"/>
        <v>93.333333333333343</v>
      </c>
      <c r="F65" s="5" t="e">
        <f t="shared" si="33"/>
        <v>#DIV/0!</v>
      </c>
      <c r="G65" s="5">
        <f t="shared" si="33"/>
        <v>100</v>
      </c>
      <c r="H65" s="5">
        <f t="shared" si="33"/>
        <v>100</v>
      </c>
      <c r="I65" s="5">
        <f t="shared" si="33"/>
        <v>100</v>
      </c>
      <c r="J65" s="5" t="e">
        <f t="shared" si="33"/>
        <v>#DIV/0!</v>
      </c>
      <c r="K65" s="5">
        <f t="shared" si="33"/>
        <v>100</v>
      </c>
      <c r="L65" s="5">
        <f t="shared" si="33"/>
        <v>100</v>
      </c>
      <c r="M65" s="5" t="e">
        <f t="shared" si="33"/>
        <v>#DIV/0!</v>
      </c>
      <c r="N65" s="5">
        <f t="shared" si="33"/>
        <v>80</v>
      </c>
      <c r="O65" s="5">
        <f t="shared" si="33"/>
        <v>100</v>
      </c>
      <c r="P65" s="5">
        <f t="shared" si="33"/>
        <v>94.666666666666657</v>
      </c>
      <c r="Q65" s="5">
        <f t="shared" si="33"/>
        <v>99.999999999999986</v>
      </c>
      <c r="R65" s="5">
        <f t="shared" si="33"/>
        <v>100</v>
      </c>
      <c r="S65" s="5" t="e">
        <f t="shared" si="33"/>
        <v>#DIV/0!</v>
      </c>
      <c r="T65" s="5">
        <f t="shared" si="33"/>
        <v>100</v>
      </c>
      <c r="U65" s="5">
        <f t="shared" si="33"/>
        <v>100</v>
      </c>
      <c r="V65" s="5">
        <f t="shared" si="33"/>
        <v>100</v>
      </c>
      <c r="W65" s="5" t="e">
        <f t="shared" si="33"/>
        <v>#DIV/0!</v>
      </c>
      <c r="X65" s="5">
        <f t="shared" si="33"/>
        <v>100</v>
      </c>
      <c r="Y65" s="5">
        <f t="shared" si="33"/>
        <v>100</v>
      </c>
      <c r="Z65" s="5">
        <f t="shared" si="33"/>
        <v>100</v>
      </c>
      <c r="AA65" s="5">
        <f t="shared" si="33"/>
        <v>83.333333333333314</v>
      </c>
      <c r="AB65" s="5">
        <f t="shared" si="33"/>
        <v>100</v>
      </c>
      <c r="AC65" s="5"/>
      <c r="AD65" s="5"/>
      <c r="AE65" s="5">
        <f>AE63+AE64</f>
        <v>96.282527881040892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4"/>
      <c r="Q66" s="1"/>
      <c r="R66" s="1"/>
      <c r="S66" s="1"/>
      <c r="T66" s="1"/>
      <c r="U66" s="1"/>
      <c r="V66" s="1"/>
      <c r="W66" s="1"/>
      <c r="X66" s="4"/>
      <c r="Y66" s="1"/>
      <c r="Z66" s="1"/>
      <c r="AA66" s="1"/>
      <c r="AB66" s="4"/>
      <c r="AE66" s="1"/>
    </row>
    <row r="67" spans="1:49" ht="14.25" customHeight="1">
      <c r="A67" s="1" t="s">
        <v>52</v>
      </c>
      <c r="B67" s="1"/>
      <c r="C67" s="1"/>
      <c r="D67" s="1"/>
      <c r="E67" s="1"/>
      <c r="F67" s="1"/>
      <c r="G67" s="1"/>
      <c r="H67" s="1"/>
      <c r="I67" s="4">
        <v>1</v>
      </c>
      <c r="J67" s="1"/>
      <c r="K67" s="1"/>
      <c r="L67" s="1"/>
      <c r="M67" s="1"/>
      <c r="N67" s="1"/>
      <c r="O67" s="1"/>
      <c r="P67" s="4">
        <v>2</v>
      </c>
      <c r="Q67" s="1"/>
      <c r="R67" s="1"/>
      <c r="S67" s="1"/>
      <c r="T67" s="1"/>
      <c r="U67" s="1"/>
      <c r="V67" s="1"/>
      <c r="W67" s="1"/>
      <c r="X67" s="4">
        <v>1</v>
      </c>
      <c r="Y67" s="1"/>
      <c r="Z67" s="1"/>
      <c r="AA67" s="1"/>
      <c r="AB67" s="4">
        <v>1</v>
      </c>
      <c r="AE67" s="1">
        <f>SUM(C67:AB67)</f>
        <v>5</v>
      </c>
    </row>
    <row r="68" spans="1:4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E68" s="1"/>
    </row>
    <row r="69" spans="1:49" ht="14.25" customHeight="1">
      <c r="A69" s="1" t="s">
        <v>53</v>
      </c>
      <c r="B69" s="1"/>
      <c r="C69" s="1">
        <f t="shared" ref="C69:AB69" si="34">C54+C62+C67</f>
        <v>67</v>
      </c>
      <c r="D69" s="1">
        <f t="shared" si="34"/>
        <v>24</v>
      </c>
      <c r="E69" s="1">
        <f t="shared" si="34"/>
        <v>19</v>
      </c>
      <c r="F69" s="1">
        <f t="shared" si="34"/>
        <v>4</v>
      </c>
      <c r="G69" s="1">
        <f t="shared" si="34"/>
        <v>5</v>
      </c>
      <c r="H69" s="1">
        <f t="shared" si="34"/>
        <v>2</v>
      </c>
      <c r="I69" s="1">
        <f t="shared" si="34"/>
        <v>2</v>
      </c>
      <c r="J69" s="1">
        <f t="shared" si="34"/>
        <v>0</v>
      </c>
      <c r="K69" s="1">
        <f t="shared" si="34"/>
        <v>6</v>
      </c>
      <c r="L69" s="1">
        <f t="shared" si="34"/>
        <v>1</v>
      </c>
      <c r="M69" s="1">
        <f t="shared" si="34"/>
        <v>1</v>
      </c>
      <c r="N69" s="1">
        <f t="shared" si="34"/>
        <v>8</v>
      </c>
      <c r="O69" s="1">
        <f t="shared" si="34"/>
        <v>4</v>
      </c>
      <c r="P69" s="1">
        <f t="shared" si="34"/>
        <v>85</v>
      </c>
      <c r="Q69" s="1">
        <f t="shared" si="34"/>
        <v>25</v>
      </c>
      <c r="R69" s="1">
        <f t="shared" si="34"/>
        <v>19</v>
      </c>
      <c r="S69" s="1">
        <f t="shared" si="34"/>
        <v>2</v>
      </c>
      <c r="T69" s="1">
        <f t="shared" si="34"/>
        <v>12</v>
      </c>
      <c r="U69" s="1">
        <f t="shared" si="34"/>
        <v>2</v>
      </c>
      <c r="V69" s="1">
        <f t="shared" si="34"/>
        <v>1</v>
      </c>
      <c r="W69" s="1">
        <f t="shared" si="34"/>
        <v>0</v>
      </c>
      <c r="X69" s="1">
        <f t="shared" si="34"/>
        <v>14</v>
      </c>
      <c r="Y69" s="1">
        <f t="shared" si="34"/>
        <v>3</v>
      </c>
      <c r="Z69" s="1">
        <f t="shared" si="34"/>
        <v>1</v>
      </c>
      <c r="AA69" s="1">
        <f t="shared" si="34"/>
        <v>10</v>
      </c>
      <c r="AB69" s="1">
        <f t="shared" si="34"/>
        <v>3</v>
      </c>
      <c r="AE69" s="1">
        <f>SUM(C69:AB69)</f>
        <v>320</v>
      </c>
    </row>
    <row r="70" spans="1:4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E70" s="1"/>
    </row>
    <row r="71" spans="1:49" ht="14.25" customHeight="1">
      <c r="A71" s="1" t="s">
        <v>54</v>
      </c>
      <c r="B71" s="3" t="s">
        <v>34</v>
      </c>
      <c r="C71" s="1">
        <f t="shared" ref="C71:AB71" si="35">C54/C69</f>
        <v>2.9850746268656716E-2</v>
      </c>
      <c r="D71" s="1">
        <f t="shared" si="35"/>
        <v>0.20833333333333334</v>
      </c>
      <c r="E71" s="1">
        <f t="shared" si="35"/>
        <v>0.21052631578947367</v>
      </c>
      <c r="F71" s="1">
        <f t="shared" si="35"/>
        <v>1</v>
      </c>
      <c r="G71" s="1">
        <f t="shared" si="35"/>
        <v>0</v>
      </c>
      <c r="H71" s="1">
        <f t="shared" si="35"/>
        <v>0</v>
      </c>
      <c r="I71" s="1">
        <f t="shared" si="35"/>
        <v>0</v>
      </c>
      <c r="J71" s="1" t="e">
        <f t="shared" si="35"/>
        <v>#DIV/0!</v>
      </c>
      <c r="K71" s="1">
        <f t="shared" si="35"/>
        <v>0</v>
      </c>
      <c r="L71" s="1">
        <f t="shared" si="35"/>
        <v>0</v>
      </c>
      <c r="M71" s="1">
        <f t="shared" si="35"/>
        <v>1</v>
      </c>
      <c r="N71" s="1">
        <f t="shared" si="35"/>
        <v>0.375</v>
      </c>
      <c r="O71" s="1">
        <f t="shared" si="35"/>
        <v>0.5</v>
      </c>
      <c r="P71" s="1">
        <f t="shared" si="35"/>
        <v>9.4117647058823528E-2</v>
      </c>
      <c r="Q71" s="1">
        <f t="shared" si="35"/>
        <v>0.16</v>
      </c>
      <c r="R71" s="1">
        <f t="shared" si="35"/>
        <v>0.10526315789473684</v>
      </c>
      <c r="S71" s="1">
        <f t="shared" si="35"/>
        <v>1</v>
      </c>
      <c r="T71" s="1">
        <f t="shared" si="35"/>
        <v>0</v>
      </c>
      <c r="U71" s="1">
        <f t="shared" si="35"/>
        <v>0</v>
      </c>
      <c r="V71" s="1">
        <f t="shared" si="35"/>
        <v>0</v>
      </c>
      <c r="W71" s="1" t="e">
        <f t="shared" si="35"/>
        <v>#DIV/0!</v>
      </c>
      <c r="X71" s="1">
        <f t="shared" si="35"/>
        <v>0.21428571428571427</v>
      </c>
      <c r="Y71" s="1">
        <f t="shared" si="35"/>
        <v>0.33333333333333331</v>
      </c>
      <c r="Z71" s="1">
        <f t="shared" si="35"/>
        <v>0</v>
      </c>
      <c r="AA71" s="1">
        <f t="shared" si="35"/>
        <v>0.4</v>
      </c>
      <c r="AB71" s="1">
        <f t="shared" si="35"/>
        <v>0.33333333333333331</v>
      </c>
      <c r="AE71" s="10">
        <f>AE54/AE69</f>
        <v>0.14374999999999999</v>
      </c>
    </row>
    <row r="72" spans="1:49" ht="14.25" customHeight="1">
      <c r="A72" s="1"/>
      <c r="B72" s="3" t="s">
        <v>43</v>
      </c>
      <c r="C72" s="1">
        <f t="shared" ref="C72:AB72" si="36">C62/C69</f>
        <v>0.97014925373134331</v>
      </c>
      <c r="D72" s="1">
        <f t="shared" si="36"/>
        <v>0.79166666666666663</v>
      </c>
      <c r="E72" s="1">
        <f t="shared" si="36"/>
        <v>0.78947368421052633</v>
      </c>
      <c r="F72" s="1">
        <f t="shared" si="36"/>
        <v>0</v>
      </c>
      <c r="G72" s="1">
        <f t="shared" si="36"/>
        <v>1</v>
      </c>
      <c r="H72" s="1">
        <f t="shared" si="36"/>
        <v>1</v>
      </c>
      <c r="I72" s="1">
        <f t="shared" si="36"/>
        <v>0.5</v>
      </c>
      <c r="J72" s="1" t="e">
        <f t="shared" si="36"/>
        <v>#DIV/0!</v>
      </c>
      <c r="K72" s="1">
        <f t="shared" si="36"/>
        <v>1</v>
      </c>
      <c r="L72" s="1">
        <f t="shared" si="36"/>
        <v>1</v>
      </c>
      <c r="M72" s="1">
        <f t="shared" si="36"/>
        <v>0</v>
      </c>
      <c r="N72" s="1">
        <f t="shared" si="36"/>
        <v>0.625</v>
      </c>
      <c r="O72" s="1">
        <f t="shared" si="36"/>
        <v>0.5</v>
      </c>
      <c r="P72" s="1">
        <f t="shared" si="36"/>
        <v>0.88235294117647056</v>
      </c>
      <c r="Q72" s="1">
        <f t="shared" si="36"/>
        <v>0.84</v>
      </c>
      <c r="R72" s="1">
        <f t="shared" si="36"/>
        <v>0.89473684210526316</v>
      </c>
      <c r="S72" s="1">
        <f t="shared" si="36"/>
        <v>0</v>
      </c>
      <c r="T72" s="1">
        <f t="shared" si="36"/>
        <v>1</v>
      </c>
      <c r="U72" s="1">
        <f t="shared" si="36"/>
        <v>1</v>
      </c>
      <c r="V72" s="1">
        <f t="shared" si="36"/>
        <v>1</v>
      </c>
      <c r="W72" s="1" t="e">
        <f t="shared" si="36"/>
        <v>#DIV/0!</v>
      </c>
      <c r="X72" s="1">
        <f t="shared" si="36"/>
        <v>0.7142857142857143</v>
      </c>
      <c r="Y72" s="1">
        <f t="shared" si="36"/>
        <v>0.66666666666666663</v>
      </c>
      <c r="Z72" s="1">
        <f t="shared" si="36"/>
        <v>1</v>
      </c>
      <c r="AA72" s="1">
        <f t="shared" si="36"/>
        <v>0.6</v>
      </c>
      <c r="AB72" s="1">
        <f t="shared" si="36"/>
        <v>0.33333333333333331</v>
      </c>
      <c r="AE72" s="10">
        <f>AE62/AE69</f>
        <v>0.84062499999999996</v>
      </c>
    </row>
    <row r="73" spans="1:49" ht="14.25" customHeight="1">
      <c r="A73" s="1"/>
      <c r="B73" s="3" t="s">
        <v>55</v>
      </c>
      <c r="C73" s="1">
        <f t="shared" ref="C73:AB73" si="37">C67/C69</f>
        <v>0</v>
      </c>
      <c r="D73" s="1">
        <f t="shared" si="37"/>
        <v>0</v>
      </c>
      <c r="E73" s="1">
        <f t="shared" si="37"/>
        <v>0</v>
      </c>
      <c r="F73" s="1">
        <f t="shared" si="37"/>
        <v>0</v>
      </c>
      <c r="G73" s="1">
        <f t="shared" si="37"/>
        <v>0</v>
      </c>
      <c r="H73" s="1">
        <f t="shared" si="37"/>
        <v>0</v>
      </c>
      <c r="I73" s="1">
        <f t="shared" si="37"/>
        <v>0.5</v>
      </c>
      <c r="J73" s="1" t="e">
        <f t="shared" si="37"/>
        <v>#DIV/0!</v>
      </c>
      <c r="K73" s="1">
        <f t="shared" si="37"/>
        <v>0</v>
      </c>
      <c r="L73" s="1">
        <f t="shared" si="37"/>
        <v>0</v>
      </c>
      <c r="M73" s="1">
        <f t="shared" si="37"/>
        <v>0</v>
      </c>
      <c r="N73" s="1">
        <f t="shared" si="37"/>
        <v>0</v>
      </c>
      <c r="O73" s="1">
        <f t="shared" si="37"/>
        <v>0</v>
      </c>
      <c r="P73" s="1">
        <f t="shared" si="37"/>
        <v>2.3529411764705882E-2</v>
      </c>
      <c r="Q73" s="1">
        <f t="shared" si="37"/>
        <v>0</v>
      </c>
      <c r="R73" s="1">
        <f t="shared" si="37"/>
        <v>0</v>
      </c>
      <c r="S73" s="1">
        <f t="shared" si="37"/>
        <v>0</v>
      </c>
      <c r="T73" s="1">
        <f t="shared" si="37"/>
        <v>0</v>
      </c>
      <c r="U73" s="1">
        <f t="shared" si="37"/>
        <v>0</v>
      </c>
      <c r="V73" s="1">
        <f t="shared" si="37"/>
        <v>0</v>
      </c>
      <c r="W73" s="1" t="e">
        <f t="shared" si="37"/>
        <v>#DIV/0!</v>
      </c>
      <c r="X73" s="1">
        <f t="shared" si="37"/>
        <v>7.1428571428571425E-2</v>
      </c>
      <c r="Y73" s="1">
        <f t="shared" si="37"/>
        <v>0</v>
      </c>
      <c r="Z73" s="1">
        <f t="shared" si="37"/>
        <v>0</v>
      </c>
      <c r="AA73" s="1">
        <f t="shared" si="37"/>
        <v>0</v>
      </c>
      <c r="AB73" s="1">
        <f t="shared" si="37"/>
        <v>0.33333333333333331</v>
      </c>
      <c r="AE73" s="10">
        <f>AE67/AE69</f>
        <v>1.5625E-2</v>
      </c>
    </row>
    <row r="74" spans="1:49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E74" s="1"/>
    </row>
    <row r="75" spans="1:49" ht="14.25" customHeight="1">
      <c r="A75" s="1" t="s">
        <v>56</v>
      </c>
      <c r="B75" s="3" t="s">
        <v>35</v>
      </c>
      <c r="C75" s="1">
        <f t="shared" ref="C75:AB75" si="38">C52/C69</f>
        <v>0</v>
      </c>
      <c r="D75" s="1">
        <f t="shared" si="38"/>
        <v>8.3333333333333329E-2</v>
      </c>
      <c r="E75" s="1">
        <f t="shared" si="38"/>
        <v>5.2631578947368418E-2</v>
      </c>
      <c r="F75" s="1">
        <f t="shared" si="38"/>
        <v>0.5</v>
      </c>
      <c r="G75" s="1">
        <f t="shared" si="38"/>
        <v>0</v>
      </c>
      <c r="H75" s="1">
        <f t="shared" si="38"/>
        <v>0</v>
      </c>
      <c r="I75" s="1">
        <f t="shared" si="38"/>
        <v>0</v>
      </c>
      <c r="J75" s="1" t="e">
        <f t="shared" si="38"/>
        <v>#DIV/0!</v>
      </c>
      <c r="K75" s="1">
        <f t="shared" si="38"/>
        <v>0</v>
      </c>
      <c r="L75" s="1">
        <f t="shared" si="38"/>
        <v>0</v>
      </c>
      <c r="M75" s="1">
        <f t="shared" si="38"/>
        <v>0</v>
      </c>
      <c r="N75" s="1">
        <f t="shared" si="38"/>
        <v>0</v>
      </c>
      <c r="O75" s="1">
        <f t="shared" si="38"/>
        <v>0.25</v>
      </c>
      <c r="P75" s="1">
        <f t="shared" si="38"/>
        <v>1.1764705882352941E-2</v>
      </c>
      <c r="Q75" s="1">
        <f t="shared" si="38"/>
        <v>0.04</v>
      </c>
      <c r="R75" s="1">
        <f t="shared" si="38"/>
        <v>5.2631578947368418E-2</v>
      </c>
      <c r="S75" s="1">
        <f t="shared" si="38"/>
        <v>0.5</v>
      </c>
      <c r="T75" s="1">
        <f t="shared" si="38"/>
        <v>0</v>
      </c>
      <c r="U75" s="1">
        <f t="shared" si="38"/>
        <v>0</v>
      </c>
      <c r="V75" s="1">
        <f t="shared" si="38"/>
        <v>0</v>
      </c>
      <c r="W75" s="1" t="e">
        <f t="shared" si="38"/>
        <v>#DIV/0!</v>
      </c>
      <c r="X75" s="1">
        <f t="shared" si="38"/>
        <v>7.1428571428571425E-2</v>
      </c>
      <c r="Y75" s="1">
        <f t="shared" si="38"/>
        <v>0</v>
      </c>
      <c r="Z75" s="1">
        <f t="shared" si="38"/>
        <v>0</v>
      </c>
      <c r="AA75" s="1">
        <f t="shared" si="38"/>
        <v>0.3</v>
      </c>
      <c r="AB75" s="1">
        <f t="shared" si="38"/>
        <v>0</v>
      </c>
      <c r="AE75" s="10">
        <f>AE52/AE69</f>
        <v>4.3749999999999997E-2</v>
      </c>
    </row>
    <row r="76" spans="1:49" ht="14.25" customHeight="1">
      <c r="A76" s="1"/>
      <c r="B76" s="3" t="s">
        <v>36</v>
      </c>
      <c r="C76" s="1">
        <f t="shared" ref="C76:AB76" si="39">C53/C69</f>
        <v>2.9850746268656716E-2</v>
      </c>
      <c r="D76" s="1">
        <f t="shared" si="39"/>
        <v>0.125</v>
      </c>
      <c r="E76" s="1">
        <f t="shared" si="39"/>
        <v>0.15789473684210525</v>
      </c>
      <c r="F76" s="1">
        <f t="shared" si="39"/>
        <v>0.5</v>
      </c>
      <c r="G76" s="1">
        <f t="shared" si="39"/>
        <v>0</v>
      </c>
      <c r="H76" s="1">
        <f t="shared" si="39"/>
        <v>0</v>
      </c>
      <c r="I76" s="1">
        <f t="shared" si="39"/>
        <v>0</v>
      </c>
      <c r="J76" s="1" t="e">
        <f t="shared" si="39"/>
        <v>#DIV/0!</v>
      </c>
      <c r="K76" s="1">
        <f t="shared" si="39"/>
        <v>0</v>
      </c>
      <c r="L76" s="1">
        <f t="shared" si="39"/>
        <v>0</v>
      </c>
      <c r="M76" s="1">
        <f t="shared" si="39"/>
        <v>1</v>
      </c>
      <c r="N76" s="1">
        <f t="shared" si="39"/>
        <v>0.375</v>
      </c>
      <c r="O76" s="1">
        <f t="shared" si="39"/>
        <v>0.25</v>
      </c>
      <c r="P76" s="1">
        <f t="shared" si="39"/>
        <v>8.2352941176470587E-2</v>
      </c>
      <c r="Q76" s="1">
        <f t="shared" si="39"/>
        <v>0.12</v>
      </c>
      <c r="R76" s="1">
        <f t="shared" si="39"/>
        <v>5.2631578947368418E-2</v>
      </c>
      <c r="S76" s="1">
        <f t="shared" si="39"/>
        <v>0.5</v>
      </c>
      <c r="T76" s="1">
        <f t="shared" si="39"/>
        <v>0</v>
      </c>
      <c r="U76" s="1">
        <f t="shared" si="39"/>
        <v>0</v>
      </c>
      <c r="V76" s="1">
        <f t="shared" si="39"/>
        <v>0</v>
      </c>
      <c r="W76" s="1" t="e">
        <f t="shared" si="39"/>
        <v>#DIV/0!</v>
      </c>
      <c r="X76" s="1">
        <f t="shared" si="39"/>
        <v>0.14285714285714285</v>
      </c>
      <c r="Y76" s="1">
        <f t="shared" si="39"/>
        <v>0.33333333333333331</v>
      </c>
      <c r="Z76" s="1">
        <f t="shared" si="39"/>
        <v>0</v>
      </c>
      <c r="AA76" s="1">
        <f t="shared" si="39"/>
        <v>0.1</v>
      </c>
      <c r="AB76" s="1">
        <f t="shared" si="39"/>
        <v>0.33333333333333331</v>
      </c>
      <c r="AE76" s="10">
        <f>AE53/AE69</f>
        <v>0.1</v>
      </c>
    </row>
    <row r="77" spans="1:49" ht="14.25" customHeight="1">
      <c r="A77" s="1"/>
      <c r="B77" s="2" t="s">
        <v>45</v>
      </c>
      <c r="C77" s="1">
        <f t="shared" ref="C77:AB77" si="40">(C58+C59)/C69</f>
        <v>4.4776119402985072E-2</v>
      </c>
      <c r="D77" s="1">
        <f t="shared" si="40"/>
        <v>0.20833333333333334</v>
      </c>
      <c r="E77" s="1">
        <f t="shared" si="40"/>
        <v>5.2631578947368418E-2</v>
      </c>
      <c r="F77" s="1">
        <f t="shared" si="40"/>
        <v>0</v>
      </c>
      <c r="G77" s="1">
        <f t="shared" si="40"/>
        <v>0.4</v>
      </c>
      <c r="H77" s="1">
        <f t="shared" si="40"/>
        <v>0</v>
      </c>
      <c r="I77" s="1">
        <f t="shared" si="40"/>
        <v>0</v>
      </c>
      <c r="J77" s="1" t="e">
        <f t="shared" si="40"/>
        <v>#DIV/0!</v>
      </c>
      <c r="K77" s="1">
        <f t="shared" si="40"/>
        <v>0</v>
      </c>
      <c r="L77" s="1">
        <f t="shared" si="40"/>
        <v>0</v>
      </c>
      <c r="M77" s="1">
        <f t="shared" si="40"/>
        <v>0</v>
      </c>
      <c r="N77" s="1">
        <f t="shared" si="40"/>
        <v>0</v>
      </c>
      <c r="O77" s="1">
        <f t="shared" si="40"/>
        <v>0.25</v>
      </c>
      <c r="P77" s="1">
        <f t="shared" si="40"/>
        <v>3.5294117647058823E-2</v>
      </c>
      <c r="Q77" s="1">
        <f t="shared" si="40"/>
        <v>0.04</v>
      </c>
      <c r="R77" s="1">
        <f t="shared" si="40"/>
        <v>0.10526315789473684</v>
      </c>
      <c r="S77" s="1">
        <f t="shared" si="40"/>
        <v>0</v>
      </c>
      <c r="T77" s="1">
        <f t="shared" si="40"/>
        <v>0.16666666666666666</v>
      </c>
      <c r="U77" s="1">
        <f t="shared" si="40"/>
        <v>0</v>
      </c>
      <c r="V77" s="1">
        <f t="shared" si="40"/>
        <v>0</v>
      </c>
      <c r="W77" s="1" t="e">
        <f t="shared" si="40"/>
        <v>#DIV/0!</v>
      </c>
      <c r="X77" s="1">
        <f t="shared" si="40"/>
        <v>7.1428571428571425E-2</v>
      </c>
      <c r="Y77" s="1">
        <f t="shared" si="40"/>
        <v>0.33333333333333331</v>
      </c>
      <c r="Z77" s="1">
        <f t="shared" si="40"/>
        <v>0</v>
      </c>
      <c r="AA77" s="1">
        <f t="shared" si="40"/>
        <v>0.1</v>
      </c>
      <c r="AB77" s="1">
        <f t="shared" si="40"/>
        <v>0</v>
      </c>
      <c r="AC77" s="1"/>
      <c r="AD77" s="1"/>
      <c r="AE77" s="16">
        <f>(AE58+AE59)/AE69</f>
        <v>7.1874999999999994E-2</v>
      </c>
    </row>
    <row r="78" spans="1:49" ht="14.25" customHeight="1">
      <c r="A78" s="1"/>
      <c r="B78" s="3" t="s">
        <v>57</v>
      </c>
      <c r="C78" s="1">
        <f t="shared" ref="C78:AB78" si="41">C60/C69</f>
        <v>0.89552238805970152</v>
      </c>
      <c r="D78" s="1">
        <f t="shared" si="41"/>
        <v>0.54166666666666663</v>
      </c>
      <c r="E78" s="1">
        <f t="shared" si="41"/>
        <v>0.68421052631578949</v>
      </c>
      <c r="F78" s="1">
        <f t="shared" si="41"/>
        <v>0</v>
      </c>
      <c r="G78" s="1">
        <f t="shared" si="41"/>
        <v>0.6</v>
      </c>
      <c r="H78" s="1">
        <f t="shared" si="41"/>
        <v>1</v>
      </c>
      <c r="I78" s="1">
        <f t="shared" si="41"/>
        <v>0.5</v>
      </c>
      <c r="J78" s="1" t="e">
        <f t="shared" si="41"/>
        <v>#DIV/0!</v>
      </c>
      <c r="K78" s="1">
        <f t="shared" si="41"/>
        <v>1</v>
      </c>
      <c r="L78" s="1">
        <f t="shared" si="41"/>
        <v>1</v>
      </c>
      <c r="M78" s="1">
        <f t="shared" si="41"/>
        <v>0</v>
      </c>
      <c r="N78" s="1">
        <f t="shared" si="41"/>
        <v>0.5</v>
      </c>
      <c r="O78" s="1">
        <f t="shared" si="41"/>
        <v>0.25</v>
      </c>
      <c r="P78" s="1">
        <f t="shared" si="41"/>
        <v>0.8</v>
      </c>
      <c r="Q78" s="1">
        <f t="shared" si="41"/>
        <v>0.8</v>
      </c>
      <c r="R78" s="1">
        <f t="shared" si="41"/>
        <v>0.78947368421052633</v>
      </c>
      <c r="S78" s="1">
        <f t="shared" si="41"/>
        <v>0</v>
      </c>
      <c r="T78" s="1">
        <f t="shared" si="41"/>
        <v>0.83333333333333337</v>
      </c>
      <c r="U78" s="1">
        <f t="shared" si="41"/>
        <v>1</v>
      </c>
      <c r="V78" s="1">
        <f t="shared" si="41"/>
        <v>1</v>
      </c>
      <c r="W78" s="1" t="e">
        <f t="shared" si="41"/>
        <v>#DIV/0!</v>
      </c>
      <c r="X78" s="1">
        <f t="shared" si="41"/>
        <v>0.6428571428571429</v>
      </c>
      <c r="Y78" s="1">
        <f t="shared" si="41"/>
        <v>0.33333333333333331</v>
      </c>
      <c r="Z78" s="1">
        <f t="shared" si="41"/>
        <v>1</v>
      </c>
      <c r="AA78" s="1">
        <f t="shared" si="41"/>
        <v>0.4</v>
      </c>
      <c r="AB78" s="1">
        <f t="shared" si="41"/>
        <v>0.33333333333333331</v>
      </c>
      <c r="AE78" s="10">
        <f>AE60/AE69</f>
        <v>0.73750000000000004</v>
      </c>
    </row>
    <row r="79" spans="1:49" ht="14.25" customHeight="1">
      <c r="A79" s="1"/>
      <c r="B79" s="3" t="s">
        <v>58</v>
      </c>
      <c r="C79" s="1">
        <f t="shared" ref="C79:AB79" si="42">C61/C69</f>
        <v>2.9850746268656716E-2</v>
      </c>
      <c r="D79" s="1">
        <f t="shared" si="42"/>
        <v>4.1666666666666664E-2</v>
      </c>
      <c r="E79" s="1">
        <f t="shared" si="42"/>
        <v>5.2631578947368418E-2</v>
      </c>
      <c r="F79" s="1">
        <f t="shared" si="42"/>
        <v>0</v>
      </c>
      <c r="G79" s="1">
        <f t="shared" si="42"/>
        <v>0</v>
      </c>
      <c r="H79" s="1">
        <f t="shared" si="42"/>
        <v>0</v>
      </c>
      <c r="I79" s="1">
        <f t="shared" si="42"/>
        <v>0</v>
      </c>
      <c r="J79" s="1" t="e">
        <f t="shared" si="42"/>
        <v>#DIV/0!</v>
      </c>
      <c r="K79" s="1">
        <f t="shared" si="42"/>
        <v>0</v>
      </c>
      <c r="L79" s="1">
        <f t="shared" si="42"/>
        <v>0</v>
      </c>
      <c r="M79" s="1">
        <f t="shared" si="42"/>
        <v>0</v>
      </c>
      <c r="N79" s="1">
        <f t="shared" si="42"/>
        <v>0.125</v>
      </c>
      <c r="O79" s="1">
        <f t="shared" si="42"/>
        <v>0</v>
      </c>
      <c r="P79" s="1">
        <f t="shared" si="42"/>
        <v>4.7058823529411764E-2</v>
      </c>
      <c r="Q79" s="1">
        <f t="shared" si="42"/>
        <v>0</v>
      </c>
      <c r="R79" s="1">
        <f t="shared" si="42"/>
        <v>0</v>
      </c>
      <c r="S79" s="1">
        <f t="shared" si="42"/>
        <v>0</v>
      </c>
      <c r="T79" s="1">
        <f t="shared" si="42"/>
        <v>0</v>
      </c>
      <c r="U79" s="1">
        <f t="shared" si="42"/>
        <v>0</v>
      </c>
      <c r="V79" s="1">
        <f t="shared" si="42"/>
        <v>0</v>
      </c>
      <c r="W79" s="1" t="e">
        <f t="shared" si="42"/>
        <v>#DIV/0!</v>
      </c>
      <c r="X79" s="1">
        <f t="shared" si="42"/>
        <v>0</v>
      </c>
      <c r="Y79" s="1">
        <f t="shared" si="42"/>
        <v>0</v>
      </c>
      <c r="Z79" s="1">
        <f t="shared" si="42"/>
        <v>0</v>
      </c>
      <c r="AA79" s="1">
        <f t="shared" si="42"/>
        <v>0.1</v>
      </c>
      <c r="AB79" s="1">
        <f t="shared" si="42"/>
        <v>0</v>
      </c>
      <c r="AE79" s="10">
        <f>AE61/AE69</f>
        <v>3.125E-2</v>
      </c>
    </row>
    <row r="80" spans="1:49" ht="14.25" customHeight="1">
      <c r="A80" s="1"/>
      <c r="B80" s="3" t="s">
        <v>52</v>
      </c>
      <c r="C80" s="1">
        <f t="shared" ref="C80:AB80" si="43">C67/C69</f>
        <v>0</v>
      </c>
      <c r="D80" s="1">
        <f t="shared" si="43"/>
        <v>0</v>
      </c>
      <c r="E80" s="1">
        <f t="shared" si="43"/>
        <v>0</v>
      </c>
      <c r="F80" s="1">
        <f t="shared" si="43"/>
        <v>0</v>
      </c>
      <c r="G80" s="1">
        <f t="shared" si="43"/>
        <v>0</v>
      </c>
      <c r="H80" s="1">
        <f t="shared" si="43"/>
        <v>0</v>
      </c>
      <c r="I80" s="1">
        <f t="shared" si="43"/>
        <v>0.5</v>
      </c>
      <c r="J80" s="1" t="e">
        <f t="shared" si="43"/>
        <v>#DIV/0!</v>
      </c>
      <c r="K80" s="1">
        <f t="shared" si="43"/>
        <v>0</v>
      </c>
      <c r="L80" s="1">
        <f t="shared" si="43"/>
        <v>0</v>
      </c>
      <c r="M80" s="1">
        <f t="shared" si="43"/>
        <v>0</v>
      </c>
      <c r="N80" s="1">
        <f t="shared" si="43"/>
        <v>0</v>
      </c>
      <c r="O80" s="1">
        <f t="shared" si="43"/>
        <v>0</v>
      </c>
      <c r="P80" s="1">
        <f t="shared" si="43"/>
        <v>2.3529411764705882E-2</v>
      </c>
      <c r="Q80" s="1">
        <f t="shared" si="43"/>
        <v>0</v>
      </c>
      <c r="R80" s="1">
        <f t="shared" si="43"/>
        <v>0</v>
      </c>
      <c r="S80" s="1">
        <f t="shared" si="43"/>
        <v>0</v>
      </c>
      <c r="T80" s="1">
        <f t="shared" si="43"/>
        <v>0</v>
      </c>
      <c r="U80" s="1">
        <f t="shared" si="43"/>
        <v>0</v>
      </c>
      <c r="V80" s="1">
        <f t="shared" si="43"/>
        <v>0</v>
      </c>
      <c r="W80" s="1" t="e">
        <f t="shared" si="43"/>
        <v>#DIV/0!</v>
      </c>
      <c r="X80" s="1">
        <f t="shared" si="43"/>
        <v>7.1428571428571425E-2</v>
      </c>
      <c r="Y80" s="1">
        <f t="shared" si="43"/>
        <v>0</v>
      </c>
      <c r="Z80" s="1">
        <f t="shared" si="43"/>
        <v>0</v>
      </c>
      <c r="AA80" s="1">
        <f t="shared" si="43"/>
        <v>0</v>
      </c>
      <c r="AB80" s="1">
        <f t="shared" si="43"/>
        <v>0.33333333333333331</v>
      </c>
      <c r="AE80" s="10">
        <f>AE67/AE69</f>
        <v>1.5625E-2</v>
      </c>
    </row>
    <row r="81" spans="1:3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E81" s="1"/>
    </row>
    <row r="82" spans="1:31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E82" s="1"/>
    </row>
    <row r="83" spans="1:31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E83" s="1"/>
    </row>
    <row r="84" spans="1:31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E84" s="1"/>
    </row>
    <row r="85" spans="1:31" ht="14.25" customHeight="1">
      <c r="A85" s="1"/>
      <c r="B85" s="4"/>
      <c r="C85" s="1"/>
      <c r="D85" s="1"/>
      <c r="E85" s="1"/>
      <c r="F85" s="1"/>
      <c r="G85" s="1"/>
      <c r="H85" s="4"/>
      <c r="I85" s="1"/>
      <c r="J85" s="1"/>
      <c r="K85" s="1"/>
      <c r="L85" s="1"/>
      <c r="M85" s="1"/>
      <c r="N85" s="4"/>
      <c r="O85" s="1"/>
      <c r="P85" s="1"/>
      <c r="Q85" s="1"/>
      <c r="R85" s="1"/>
      <c r="S85" s="1"/>
      <c r="T85" s="4"/>
      <c r="U85" s="1"/>
      <c r="V85" s="1"/>
      <c r="W85" s="1"/>
      <c r="X85" s="1"/>
      <c r="Y85" s="1"/>
      <c r="Z85" s="1"/>
      <c r="AA85" s="4"/>
      <c r="AB85" s="1"/>
      <c r="AE85" s="1"/>
    </row>
    <row r="86" spans="1:31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E86" s="1"/>
    </row>
    <row r="87" spans="1:31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E87" s="1"/>
    </row>
    <row r="88" spans="1:31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E88" s="1"/>
    </row>
    <row r="89" spans="1:31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E89" s="1"/>
    </row>
    <row r="90" spans="1:31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E90" s="1"/>
    </row>
    <row r="91" spans="1:3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E91" s="1"/>
    </row>
    <row r="92" spans="1:31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E92" s="1"/>
    </row>
    <row r="93" spans="1:31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E93" s="1"/>
    </row>
    <row r="94" spans="1:31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E94" s="1"/>
    </row>
    <row r="95" spans="1:31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E95" s="1"/>
    </row>
    <row r="96" spans="1:31" ht="14.25" customHeight="1">
      <c r="A96" s="1"/>
      <c r="B96" s="4"/>
      <c r="C96" s="1"/>
      <c r="D96" s="1"/>
      <c r="E96" s="1"/>
      <c r="F96" s="1"/>
      <c r="G96" s="1"/>
      <c r="H96" s="4"/>
      <c r="I96" s="1"/>
      <c r="J96" s="1"/>
      <c r="K96" s="1"/>
      <c r="L96" s="1"/>
      <c r="M96" s="1"/>
      <c r="N96" s="4"/>
      <c r="O96" s="1"/>
      <c r="P96" s="1"/>
      <c r="Q96" s="1"/>
      <c r="R96" s="1"/>
      <c r="S96" s="1"/>
      <c r="T96" s="4"/>
      <c r="U96" s="1"/>
      <c r="V96" s="1"/>
      <c r="W96" s="1"/>
      <c r="X96" s="1"/>
      <c r="Y96" s="1"/>
      <c r="Z96" s="4"/>
      <c r="AA96" s="1"/>
      <c r="AB96" s="1"/>
      <c r="AE96" s="1"/>
    </row>
    <row r="97" spans="1:31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E97" s="1"/>
    </row>
    <row r="98" spans="1:31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E98" s="1"/>
    </row>
    <row r="99" spans="1:31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E99" s="1"/>
    </row>
    <row r="100" spans="1:31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E100" s="1"/>
    </row>
    <row r="101" spans="1:3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E101" s="1"/>
    </row>
    <row r="102" spans="1:31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E102" s="1"/>
    </row>
    <row r="103" spans="1:31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E103" s="1"/>
    </row>
    <row r="104" spans="1:31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E104" s="1"/>
    </row>
    <row r="105" spans="1:31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E105" s="1"/>
    </row>
    <row r="106" spans="1:31" ht="14.25" customHeight="1">
      <c r="A106" s="1"/>
      <c r="B106" s="4"/>
      <c r="C106" s="1"/>
      <c r="D106" s="1"/>
      <c r="E106" s="1"/>
      <c r="F106" s="1"/>
      <c r="G106" s="1"/>
      <c r="H106" s="4"/>
      <c r="I106" s="1"/>
      <c r="J106" s="1"/>
      <c r="K106" s="1"/>
      <c r="L106" s="1"/>
      <c r="M106" s="1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E106" s="1"/>
    </row>
    <row r="107" spans="1:31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E107" s="1"/>
    </row>
    <row r="108" spans="1:31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E108" s="1"/>
    </row>
    <row r="109" spans="1:31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E109" s="1"/>
    </row>
    <row r="110" spans="1:31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E110" s="1"/>
    </row>
    <row r="111" spans="1:3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E111" s="1"/>
    </row>
    <row r="112" spans="1:31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E112" s="1"/>
    </row>
    <row r="113" spans="1:31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E113" s="1"/>
    </row>
    <row r="114" spans="1:31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E114" s="1"/>
    </row>
    <row r="115" spans="1:31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E115" s="1"/>
    </row>
    <row r="116" spans="1:31" ht="14.25" customHeight="1">
      <c r="A116" s="1"/>
      <c r="B116" s="4"/>
      <c r="C116" s="1"/>
      <c r="D116" s="1"/>
      <c r="E116" s="1"/>
      <c r="F116" s="1"/>
      <c r="G116" s="1"/>
      <c r="H116" s="4"/>
      <c r="I116" s="1"/>
      <c r="J116" s="1"/>
      <c r="K116" s="1"/>
      <c r="L116" s="1"/>
      <c r="M116" s="1"/>
      <c r="N116" s="4"/>
      <c r="O116" s="1"/>
      <c r="P116" s="1"/>
      <c r="Q116" s="1"/>
      <c r="R116" s="1"/>
      <c r="S116" s="1"/>
      <c r="T116" s="4"/>
      <c r="U116" s="1"/>
      <c r="V116" s="1"/>
      <c r="W116" s="1"/>
      <c r="X116" s="1"/>
      <c r="Y116" s="1"/>
      <c r="Z116" s="4"/>
      <c r="AA116" s="1"/>
      <c r="AB116" s="1"/>
      <c r="AE116" s="1"/>
    </row>
    <row r="117" spans="1:31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E117" s="1"/>
    </row>
    <row r="118" spans="1:31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E118" s="1"/>
    </row>
    <row r="119" spans="1:31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E119" s="1"/>
    </row>
    <row r="120" spans="1:31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E120" s="1"/>
    </row>
    <row r="121" spans="1:3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E121" s="1"/>
    </row>
    <row r="122" spans="1:31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E122" s="1"/>
    </row>
    <row r="123" spans="1:31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E123" s="1"/>
    </row>
    <row r="124" spans="1:31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E124" s="1"/>
    </row>
    <row r="125" spans="1:31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E125" s="1"/>
    </row>
    <row r="126" spans="1:31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E126" s="1"/>
    </row>
    <row r="127" spans="1:31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E127" s="1"/>
    </row>
    <row r="128" spans="1:31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E128" s="1"/>
    </row>
    <row r="129" spans="1:31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E129" s="1"/>
    </row>
    <row r="130" spans="1:31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E130" s="1"/>
    </row>
    <row r="131" spans="1: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E131" s="1"/>
    </row>
    <row r="132" spans="1:31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E132" s="1"/>
    </row>
    <row r="133" spans="1:31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E133" s="1"/>
    </row>
    <row r="134" spans="1:31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E134" s="1"/>
    </row>
    <row r="135" spans="1:31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E135" s="1"/>
    </row>
    <row r="136" spans="1:31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E136" s="1"/>
    </row>
    <row r="137" spans="1:31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E137" s="1"/>
    </row>
    <row r="138" spans="1:31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E138" s="1"/>
    </row>
    <row r="139" spans="1:31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E139" s="1"/>
    </row>
    <row r="140" spans="1:31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E140" s="1"/>
    </row>
    <row r="141" spans="1:3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E141" s="1"/>
    </row>
    <row r="142" spans="1:31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E142" s="1"/>
    </row>
    <row r="143" spans="1:31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E143" s="1"/>
    </row>
    <row r="144" spans="1:31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E144" s="1"/>
    </row>
    <row r="145" spans="1:31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E145" s="1"/>
    </row>
    <row r="146" spans="1:31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E146" s="1"/>
    </row>
    <row r="147" spans="1:31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E147" s="1"/>
    </row>
    <row r="148" spans="1:31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E148" s="1"/>
    </row>
    <row r="149" spans="1:31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E149" s="1"/>
    </row>
    <row r="150" spans="1:31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E150" s="1"/>
    </row>
    <row r="151" spans="1:3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E151" s="1"/>
    </row>
    <row r="152" spans="1:31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E152" s="1"/>
    </row>
    <row r="153" spans="1:31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E153" s="1"/>
    </row>
    <row r="154" spans="1:31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E154" s="1"/>
    </row>
    <row r="155" spans="1:31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E155" s="1"/>
    </row>
    <row r="156" spans="1:31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E156" s="1"/>
    </row>
    <row r="157" spans="1:31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E157" s="1"/>
    </row>
    <row r="158" spans="1:31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E158" s="1"/>
    </row>
    <row r="159" spans="1:31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E159" s="1"/>
    </row>
    <row r="160" spans="1:31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E160" s="1"/>
    </row>
    <row r="161" spans="1:3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E161" s="1"/>
    </row>
    <row r="162" spans="1:31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E162" s="1"/>
    </row>
    <row r="163" spans="1:31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E163" s="1"/>
    </row>
    <row r="164" spans="1:31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E164" s="1"/>
    </row>
    <row r="165" spans="1:31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E165" s="1"/>
    </row>
    <row r="166" spans="1:31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E166" s="1"/>
    </row>
    <row r="167" spans="1:31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E167" s="1"/>
    </row>
    <row r="168" spans="1:31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E168" s="1"/>
    </row>
    <row r="169" spans="1:31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E169" s="1"/>
    </row>
    <row r="170" spans="1:31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E170" s="1"/>
    </row>
    <row r="171" spans="1:3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E171" s="1"/>
    </row>
    <row r="172" spans="1:31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E172" s="1"/>
    </row>
    <row r="173" spans="1:31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E173" s="1"/>
    </row>
    <row r="174" spans="1:31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E174" s="1"/>
    </row>
    <row r="175" spans="1:31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E175" s="1"/>
    </row>
    <row r="176" spans="1:31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E176" s="1"/>
    </row>
    <row r="177" spans="1:31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E177" s="1"/>
    </row>
    <row r="178" spans="1:31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E178" s="1"/>
    </row>
    <row r="179" spans="1:31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E179" s="1"/>
    </row>
    <row r="180" spans="1:31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E180" s="1"/>
    </row>
    <row r="181" spans="1:3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E181" s="1"/>
    </row>
    <row r="182" spans="1:31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E182" s="1"/>
    </row>
    <row r="183" spans="1:31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E183" s="1"/>
    </row>
    <row r="184" spans="1:31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E184" s="1"/>
    </row>
    <row r="185" spans="1:31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E185" s="1"/>
    </row>
    <row r="186" spans="1:31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E186" s="1"/>
    </row>
    <row r="187" spans="1:31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E187" s="1"/>
    </row>
    <row r="188" spans="1:31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E188" s="1"/>
    </row>
    <row r="189" spans="1:31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E189" s="1"/>
    </row>
    <row r="190" spans="1:31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E190" s="1"/>
    </row>
    <row r="191" spans="1:3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E191" s="1"/>
    </row>
    <row r="192" spans="1:31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E192" s="1"/>
    </row>
    <row r="193" spans="1:31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E193" s="1"/>
    </row>
    <row r="194" spans="1:31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E194" s="1"/>
    </row>
    <row r="195" spans="1:31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E195" s="1"/>
    </row>
    <row r="196" spans="1:31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E196" s="1"/>
    </row>
    <row r="197" spans="1:31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E197" s="1"/>
    </row>
    <row r="198" spans="1:31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E198" s="1"/>
    </row>
    <row r="199" spans="1:31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E199" s="1"/>
    </row>
    <row r="200" spans="1:31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E200" s="1"/>
    </row>
    <row r="201" spans="1:3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E201" s="1"/>
    </row>
    <row r="202" spans="1:31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E202" s="1"/>
    </row>
    <row r="203" spans="1:31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E203" s="1"/>
    </row>
    <row r="204" spans="1:31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E204" s="1"/>
    </row>
    <row r="205" spans="1:31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E205" s="1"/>
    </row>
    <row r="206" spans="1:31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E206" s="1"/>
    </row>
    <row r="207" spans="1:31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E207" s="1"/>
    </row>
    <row r="208" spans="1:31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E208" s="1"/>
    </row>
    <row r="209" spans="1:31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E209" s="1"/>
    </row>
    <row r="210" spans="1:31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E210" s="1"/>
    </row>
    <row r="211" spans="1:3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E211" s="1"/>
    </row>
    <row r="212" spans="1:31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E212" s="1"/>
    </row>
    <row r="213" spans="1:31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E213" s="1"/>
    </row>
    <row r="214" spans="1:31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E214" s="1"/>
    </row>
    <row r="215" spans="1:31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E215" s="1"/>
    </row>
    <row r="216" spans="1:31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E216" s="1"/>
    </row>
    <row r="217" spans="1:31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E217" s="1"/>
    </row>
    <row r="218" spans="1:31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E218" s="1"/>
    </row>
    <row r="219" spans="1:31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E219" s="1"/>
    </row>
    <row r="220" spans="1:31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E220" s="1"/>
    </row>
    <row r="221" spans="1:3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E221" s="1"/>
    </row>
    <row r="222" spans="1:31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E222" s="1"/>
    </row>
    <row r="223" spans="1:31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E223" s="1"/>
    </row>
    <row r="224" spans="1:31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E224" s="1"/>
    </row>
    <row r="225" spans="1:31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E225" s="1"/>
    </row>
    <row r="226" spans="1:31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E226" s="1"/>
    </row>
    <row r="227" spans="1:31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E227" s="1"/>
    </row>
    <row r="228" spans="1:31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E228" s="1"/>
    </row>
    <row r="229" spans="1:31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E229" s="1"/>
    </row>
    <row r="230" spans="1:31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E230" s="1"/>
    </row>
    <row r="231" spans="1: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E231" s="1"/>
    </row>
    <row r="232" spans="1:31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E232" s="1"/>
    </row>
    <row r="233" spans="1:31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E233" s="1"/>
    </row>
    <row r="234" spans="1:31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E234" s="1"/>
    </row>
    <row r="235" spans="1:31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E235" s="1"/>
    </row>
    <row r="236" spans="1:31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E236" s="1"/>
    </row>
    <row r="237" spans="1:31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E237" s="1"/>
    </row>
    <row r="238" spans="1:31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E238" s="1"/>
    </row>
    <row r="239" spans="1:31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E239" s="1"/>
    </row>
    <row r="240" spans="1:31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E240" s="1"/>
    </row>
    <row r="241" spans="1:3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E241" s="1"/>
    </row>
    <row r="242" spans="1:31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E242" s="1"/>
    </row>
    <row r="243" spans="1:31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E243" s="1"/>
    </row>
    <row r="244" spans="1:31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E244" s="1"/>
    </row>
    <row r="245" spans="1:31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E245" s="1"/>
    </row>
    <row r="246" spans="1:31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E246" s="1"/>
    </row>
    <row r="247" spans="1:31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E247" s="1"/>
    </row>
    <row r="248" spans="1:31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E248" s="1"/>
    </row>
    <row r="249" spans="1:31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E249" s="1"/>
    </row>
    <row r="250" spans="1:31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E250" s="1"/>
    </row>
    <row r="251" spans="1:3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E251" s="1"/>
    </row>
    <row r="252" spans="1:31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E252" s="1"/>
    </row>
    <row r="253" spans="1:31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E253" s="1"/>
    </row>
    <row r="254" spans="1:31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E254" s="1"/>
    </row>
    <row r="255" spans="1:31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E255" s="1"/>
    </row>
    <row r="256" spans="1:31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E256" s="1"/>
    </row>
    <row r="257" spans="1:31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E257" s="1"/>
    </row>
    <row r="258" spans="1:31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E258" s="1"/>
    </row>
    <row r="259" spans="1:31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E259" s="1"/>
    </row>
    <row r="260" spans="1:31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E260" s="1"/>
    </row>
    <row r="261" spans="1:3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E261" s="1"/>
    </row>
    <row r="262" spans="1:31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E262" s="1"/>
    </row>
    <row r="263" spans="1:31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E263" s="1"/>
    </row>
    <row r="264" spans="1:31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E264" s="1"/>
    </row>
    <row r="265" spans="1:31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E265" s="1"/>
    </row>
    <row r="266" spans="1:31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E266" s="1"/>
    </row>
    <row r="267" spans="1:31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E267" s="1"/>
    </row>
    <row r="268" spans="1:31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E268" s="1"/>
    </row>
    <row r="269" spans="1:31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E269" s="1"/>
    </row>
    <row r="270" spans="1:31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E270" s="1"/>
    </row>
    <row r="271" spans="1:3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E271" s="1"/>
    </row>
    <row r="272" spans="1:31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E272" s="1"/>
    </row>
    <row r="273" spans="1:31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E273" s="1"/>
    </row>
    <row r="274" spans="1:31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E274" s="1"/>
    </row>
    <row r="275" spans="1:31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E275" s="1"/>
    </row>
    <row r="276" spans="1:31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E276" s="1"/>
    </row>
    <row r="277" spans="1:31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E277" s="1"/>
    </row>
    <row r="278" spans="1:31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E278" s="1"/>
    </row>
    <row r="279" spans="1:31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E279" s="1"/>
    </row>
    <row r="280" spans="1:31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E280" s="1"/>
    </row>
    <row r="281" spans="1:3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E281" s="1"/>
    </row>
    <row r="282" spans="1:31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E282" s="1"/>
    </row>
    <row r="283" spans="1:31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E283" s="1"/>
    </row>
    <row r="284" spans="1:31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E284" s="1"/>
    </row>
    <row r="285" spans="1:31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E285" s="1"/>
    </row>
    <row r="286" spans="1:31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E286" s="1"/>
    </row>
    <row r="287" spans="1:31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E287" s="1"/>
    </row>
    <row r="288" spans="1:31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E288" s="1"/>
    </row>
    <row r="289" spans="1:31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E289" s="1"/>
    </row>
    <row r="290" spans="1:31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E290" s="1"/>
    </row>
    <row r="291" spans="1:3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E291" s="1"/>
    </row>
    <row r="292" spans="1:31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E292" s="1"/>
    </row>
    <row r="293" spans="1:31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E293" s="1"/>
    </row>
    <row r="294" spans="1:31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E294" s="1"/>
    </row>
    <row r="295" spans="1:31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E295" s="1"/>
    </row>
    <row r="296" spans="1:31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E296" s="1"/>
    </row>
    <row r="297" spans="1:31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E297" s="1"/>
    </row>
    <row r="298" spans="1:31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E298" s="1"/>
    </row>
    <row r="299" spans="1:31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E299" s="1"/>
    </row>
    <row r="300" spans="1:31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E300" s="1"/>
    </row>
    <row r="301" spans="1:3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E301" s="1"/>
    </row>
    <row r="302" spans="1:31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E302" s="1"/>
    </row>
    <row r="303" spans="1:31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E303" s="1"/>
    </row>
    <row r="304" spans="1:31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E304" s="1"/>
    </row>
    <row r="305" spans="1:31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E305" s="1"/>
    </row>
    <row r="306" spans="1:31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E306" s="1"/>
    </row>
    <row r="307" spans="1:31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E307" s="1"/>
    </row>
    <row r="308" spans="1:31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E308" s="1"/>
    </row>
    <row r="309" spans="1:31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E309" s="1"/>
    </row>
    <row r="310" spans="1:31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E310" s="1"/>
    </row>
    <row r="311" spans="1:3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E311" s="1"/>
    </row>
    <row r="312" spans="1:31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E312" s="1"/>
    </row>
    <row r="313" spans="1:31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E313" s="1"/>
    </row>
    <row r="314" spans="1:31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E314" s="1"/>
    </row>
    <row r="315" spans="1:31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E315" s="1"/>
    </row>
    <row r="316" spans="1:31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E316" s="1"/>
    </row>
    <row r="317" spans="1:31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E317" s="1"/>
    </row>
    <row r="318" spans="1:31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E318" s="1"/>
    </row>
    <row r="319" spans="1:31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E319" s="1"/>
    </row>
    <row r="320" spans="1:31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E320" s="1"/>
    </row>
    <row r="321" spans="1:3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E321" s="1"/>
    </row>
    <row r="322" spans="1:31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E322" s="1"/>
    </row>
    <row r="323" spans="1:31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E323" s="1"/>
    </row>
    <row r="324" spans="1:31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E324" s="1"/>
    </row>
    <row r="325" spans="1:31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E325" s="1"/>
    </row>
    <row r="326" spans="1:31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E326" s="1"/>
    </row>
    <row r="327" spans="1:31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E327" s="1"/>
    </row>
    <row r="328" spans="1:31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E328" s="1"/>
    </row>
    <row r="329" spans="1:31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E329" s="1"/>
    </row>
    <row r="330" spans="1:31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E330" s="1"/>
    </row>
    <row r="331" spans="1: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E331" s="1"/>
    </row>
    <row r="332" spans="1:31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E332" s="1"/>
    </row>
    <row r="333" spans="1:31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E333" s="1"/>
    </row>
    <row r="334" spans="1:31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E334" s="1"/>
    </row>
    <row r="335" spans="1:31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E335" s="1"/>
    </row>
    <row r="336" spans="1:31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E336" s="1"/>
    </row>
    <row r="337" spans="1:31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E337" s="1"/>
    </row>
    <row r="338" spans="1:31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E338" s="1"/>
    </row>
    <row r="339" spans="1:31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E339" s="1"/>
    </row>
    <row r="340" spans="1:31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E340" s="1"/>
    </row>
    <row r="341" spans="1:3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E341" s="1"/>
    </row>
    <row r="342" spans="1:31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E342" s="1"/>
    </row>
    <row r="343" spans="1:31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E343" s="1"/>
    </row>
    <row r="344" spans="1:31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E344" s="1"/>
    </row>
    <row r="345" spans="1:31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E345" s="1"/>
    </row>
    <row r="346" spans="1:31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E346" s="1"/>
    </row>
    <row r="347" spans="1:31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E347" s="1"/>
    </row>
    <row r="348" spans="1:31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E348" s="1"/>
    </row>
    <row r="349" spans="1:31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E349" s="1"/>
    </row>
    <row r="350" spans="1:31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E350" s="1"/>
    </row>
    <row r="351" spans="1:3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E351" s="1"/>
    </row>
    <row r="352" spans="1:31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E352" s="1"/>
    </row>
    <row r="353" spans="1:31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E353" s="1"/>
    </row>
    <row r="354" spans="1:31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E354" s="1"/>
    </row>
    <row r="355" spans="1:31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E355" s="1"/>
    </row>
    <row r="356" spans="1:31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E356" s="1"/>
    </row>
    <row r="357" spans="1:31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E357" s="1"/>
    </row>
    <row r="358" spans="1:31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E358" s="1"/>
    </row>
    <row r="359" spans="1:31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E359" s="1"/>
    </row>
    <row r="360" spans="1:31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E360" s="1"/>
    </row>
    <row r="361" spans="1:3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E361" s="1"/>
    </row>
    <row r="362" spans="1:31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E362" s="1"/>
    </row>
    <row r="363" spans="1:31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E363" s="1"/>
    </row>
    <row r="364" spans="1:31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E364" s="1"/>
    </row>
    <row r="365" spans="1:31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E365" s="1"/>
    </row>
    <row r="366" spans="1:31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E366" s="1"/>
    </row>
    <row r="367" spans="1:31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E367" s="1"/>
    </row>
    <row r="368" spans="1:31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E368" s="1"/>
    </row>
    <row r="369" spans="1:31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E369" s="1"/>
    </row>
    <row r="370" spans="1:31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E370" s="1"/>
    </row>
    <row r="371" spans="1:3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E371" s="1"/>
    </row>
    <row r="372" spans="1:31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E372" s="1"/>
    </row>
    <row r="373" spans="1:31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E373" s="1"/>
    </row>
    <row r="374" spans="1:31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E374" s="1"/>
    </row>
    <row r="375" spans="1:31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E375" s="1"/>
    </row>
    <row r="376" spans="1:31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E376" s="1"/>
    </row>
    <row r="377" spans="1:31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E377" s="1"/>
    </row>
    <row r="378" spans="1:31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E378" s="1"/>
    </row>
    <row r="379" spans="1:31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E379" s="1"/>
    </row>
    <row r="380" spans="1:31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E380" s="1"/>
    </row>
    <row r="381" spans="1:3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E381" s="1"/>
    </row>
    <row r="382" spans="1:31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E382" s="1"/>
    </row>
    <row r="383" spans="1:31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E383" s="1"/>
    </row>
    <row r="384" spans="1:31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E384" s="1"/>
    </row>
    <row r="385" spans="1:31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E385" s="1"/>
    </row>
    <row r="386" spans="1:31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E386" s="1"/>
    </row>
    <row r="387" spans="1:31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E387" s="1"/>
    </row>
    <row r="388" spans="1:31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E388" s="1"/>
    </row>
    <row r="389" spans="1:31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E389" s="1"/>
    </row>
    <row r="390" spans="1:31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E390" s="1"/>
    </row>
    <row r="391" spans="1:3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E391" s="1"/>
    </row>
    <row r="392" spans="1:31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E392" s="1"/>
    </row>
    <row r="393" spans="1:31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E393" s="1"/>
    </row>
    <row r="394" spans="1:31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E394" s="1"/>
    </row>
    <row r="395" spans="1:31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E395" s="1"/>
    </row>
    <row r="396" spans="1:31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E396" s="1"/>
    </row>
    <row r="397" spans="1:31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E397" s="1"/>
    </row>
    <row r="398" spans="1:31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E398" s="1"/>
    </row>
    <row r="399" spans="1:31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E399" s="1"/>
    </row>
    <row r="400" spans="1:31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E400" s="1"/>
    </row>
    <row r="401" spans="1:3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E401" s="1"/>
    </row>
    <row r="402" spans="1:31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E402" s="1"/>
    </row>
    <row r="403" spans="1:31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E403" s="1"/>
    </row>
    <row r="404" spans="1:31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E404" s="1"/>
    </row>
    <row r="405" spans="1:31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E405" s="1"/>
    </row>
    <row r="406" spans="1:31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E406" s="1"/>
    </row>
    <row r="407" spans="1:31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E407" s="1"/>
    </row>
    <row r="408" spans="1:31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E408" s="1"/>
    </row>
    <row r="409" spans="1:31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E409" s="1"/>
    </row>
    <row r="410" spans="1:31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E410" s="1"/>
    </row>
    <row r="411" spans="1:3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E411" s="1"/>
    </row>
    <row r="412" spans="1:31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E412" s="1"/>
    </row>
    <row r="413" spans="1:31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E413" s="1"/>
    </row>
    <row r="414" spans="1:31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E414" s="1"/>
    </row>
    <row r="415" spans="1:31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E415" s="1"/>
    </row>
    <row r="416" spans="1:31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E416" s="1"/>
    </row>
    <row r="417" spans="1:31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E417" s="1"/>
    </row>
    <row r="418" spans="1:31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E418" s="1"/>
    </row>
    <row r="419" spans="1:31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E419" s="1"/>
    </row>
    <row r="420" spans="1:31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E420" s="1"/>
    </row>
    <row r="421" spans="1:3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E421" s="1"/>
    </row>
    <row r="422" spans="1:31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E422" s="1"/>
    </row>
    <row r="423" spans="1:31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E423" s="1"/>
    </row>
    <row r="424" spans="1:31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E424" s="1"/>
    </row>
    <row r="425" spans="1:31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E425" s="1"/>
    </row>
    <row r="426" spans="1:31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E426" s="1"/>
    </row>
    <row r="427" spans="1:31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E427" s="1"/>
    </row>
    <row r="428" spans="1:31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E428" s="1"/>
    </row>
    <row r="429" spans="1:31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E429" s="1"/>
    </row>
    <row r="430" spans="1:31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E430" s="1"/>
    </row>
    <row r="431" spans="1: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E431" s="1"/>
    </row>
    <row r="432" spans="1:31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E432" s="1"/>
    </row>
    <row r="433" spans="1:31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E433" s="1"/>
    </row>
    <row r="434" spans="1:31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E434" s="1"/>
    </row>
    <row r="435" spans="1:31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E435" s="1"/>
    </row>
    <row r="436" spans="1:31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E436" s="1"/>
    </row>
    <row r="437" spans="1:31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E437" s="1"/>
    </row>
    <row r="438" spans="1:31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E438" s="1"/>
    </row>
    <row r="439" spans="1:31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E439" s="1"/>
    </row>
    <row r="440" spans="1:31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E440" s="1"/>
    </row>
    <row r="441" spans="1:3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E441" s="1"/>
    </row>
    <row r="442" spans="1:31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E442" s="1"/>
    </row>
    <row r="443" spans="1:31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E443" s="1"/>
    </row>
    <row r="444" spans="1:31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E444" s="1"/>
    </row>
    <row r="445" spans="1:31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E445" s="1"/>
    </row>
    <row r="446" spans="1:31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E446" s="1"/>
    </row>
    <row r="447" spans="1:31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E447" s="1"/>
    </row>
    <row r="448" spans="1:31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E448" s="1"/>
    </row>
    <row r="449" spans="1:31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E449" s="1"/>
    </row>
    <row r="450" spans="1:31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E450" s="1"/>
    </row>
    <row r="451" spans="1:3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E451" s="1"/>
    </row>
    <row r="452" spans="1:31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E452" s="1"/>
    </row>
    <row r="453" spans="1:31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E453" s="1"/>
    </row>
    <row r="454" spans="1:31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E454" s="1"/>
    </row>
    <row r="455" spans="1:31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E455" s="1"/>
    </row>
    <row r="456" spans="1:31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E456" s="1"/>
    </row>
    <row r="457" spans="1:31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E457" s="1"/>
    </row>
    <row r="458" spans="1:31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E458" s="1"/>
    </row>
    <row r="459" spans="1:31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E459" s="1"/>
    </row>
    <row r="460" spans="1:31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E460" s="1"/>
    </row>
    <row r="461" spans="1:3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E461" s="1"/>
    </row>
    <row r="462" spans="1:31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E462" s="1"/>
    </row>
    <row r="463" spans="1:31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E463" s="1"/>
    </row>
    <row r="464" spans="1:31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E464" s="1"/>
    </row>
    <row r="465" spans="1:31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E465" s="1"/>
    </row>
    <row r="466" spans="1:31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E466" s="1"/>
    </row>
    <row r="467" spans="1:31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E467" s="1"/>
    </row>
    <row r="468" spans="1:31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E468" s="1"/>
    </row>
    <row r="469" spans="1:31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E469" s="1"/>
    </row>
    <row r="470" spans="1:31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E470" s="1"/>
    </row>
    <row r="471" spans="1:3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E471" s="1"/>
    </row>
    <row r="472" spans="1:31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E472" s="1"/>
    </row>
    <row r="473" spans="1:31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E473" s="1"/>
    </row>
    <row r="474" spans="1:31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E474" s="1"/>
    </row>
    <row r="475" spans="1:31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E475" s="1"/>
    </row>
    <row r="476" spans="1:31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E476" s="1"/>
    </row>
    <row r="477" spans="1:31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E477" s="1"/>
    </row>
    <row r="478" spans="1:31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E478" s="1"/>
    </row>
    <row r="479" spans="1:31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E479" s="1"/>
    </row>
    <row r="480" spans="1:31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E480" s="1"/>
    </row>
    <row r="481" spans="1:3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E481" s="1"/>
    </row>
    <row r="482" spans="1:31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E482" s="1"/>
    </row>
    <row r="483" spans="1:31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E483" s="1"/>
    </row>
    <row r="484" spans="1:31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E484" s="1"/>
    </row>
    <row r="485" spans="1:31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E485" s="1"/>
    </row>
    <row r="486" spans="1:31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E486" s="1"/>
    </row>
    <row r="487" spans="1:31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E487" s="1"/>
    </row>
    <row r="488" spans="1:31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E488" s="1"/>
    </row>
    <row r="489" spans="1:31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E489" s="1"/>
    </row>
    <row r="490" spans="1:31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E490" s="1"/>
    </row>
    <row r="491" spans="1:3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E491" s="1"/>
    </row>
    <row r="492" spans="1:31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E492" s="1"/>
    </row>
    <row r="493" spans="1:31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E493" s="1"/>
    </row>
    <row r="494" spans="1:31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E494" s="1"/>
    </row>
    <row r="495" spans="1:31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E495" s="1"/>
    </row>
    <row r="496" spans="1:31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E496" s="1"/>
    </row>
    <row r="497" spans="1:31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E497" s="1"/>
    </row>
    <row r="498" spans="1:31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E498" s="1"/>
    </row>
    <row r="499" spans="1:31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E499" s="1"/>
    </row>
    <row r="500" spans="1:31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E500" s="1"/>
    </row>
    <row r="501" spans="1:3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E501" s="1"/>
    </row>
    <row r="502" spans="1:31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E502" s="1"/>
    </row>
    <row r="503" spans="1:31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E503" s="1"/>
    </row>
    <row r="504" spans="1:31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E504" s="1"/>
    </row>
    <row r="505" spans="1:31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E505" s="1"/>
    </row>
    <row r="506" spans="1:31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E506" s="1"/>
    </row>
    <row r="507" spans="1:31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E507" s="1"/>
    </row>
    <row r="508" spans="1:31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E508" s="1"/>
    </row>
    <row r="509" spans="1:31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E509" s="1"/>
    </row>
    <row r="510" spans="1:31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E510" s="1"/>
    </row>
    <row r="511" spans="1:3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E511" s="1"/>
    </row>
    <row r="512" spans="1:31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E512" s="1"/>
    </row>
    <row r="513" spans="1:31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E513" s="1"/>
    </row>
    <row r="514" spans="1:31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E514" s="1"/>
    </row>
    <row r="515" spans="1:31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E515" s="1"/>
    </row>
    <row r="516" spans="1:31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E516" s="1"/>
    </row>
    <row r="517" spans="1:31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E517" s="1"/>
    </row>
    <row r="518" spans="1:31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E518" s="1"/>
    </row>
    <row r="519" spans="1:31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E519" s="1"/>
    </row>
    <row r="520" spans="1:31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E520" s="1"/>
    </row>
    <row r="521" spans="1:3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E521" s="1"/>
    </row>
    <row r="522" spans="1:31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E522" s="1"/>
    </row>
    <row r="523" spans="1:31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E523" s="1"/>
    </row>
    <row r="524" spans="1:31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E524" s="1"/>
    </row>
    <row r="525" spans="1:31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E525" s="1"/>
    </row>
    <row r="526" spans="1:31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E526" s="1"/>
    </row>
    <row r="527" spans="1:31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E527" s="1"/>
    </row>
    <row r="528" spans="1:31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E528" s="1"/>
    </row>
    <row r="529" spans="1:31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E529" s="1"/>
    </row>
    <row r="530" spans="1:31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E530" s="1"/>
    </row>
    <row r="531" spans="1: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E531" s="1"/>
    </row>
    <row r="532" spans="1:31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E532" s="1"/>
    </row>
    <row r="533" spans="1:31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E533" s="1"/>
    </row>
    <row r="534" spans="1:31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E534" s="1"/>
    </row>
    <row r="535" spans="1:31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E535" s="1"/>
    </row>
    <row r="536" spans="1:31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E536" s="1"/>
    </row>
    <row r="537" spans="1:31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E537" s="1"/>
    </row>
    <row r="538" spans="1:31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E538" s="1"/>
    </row>
    <row r="539" spans="1:31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E539" s="1"/>
    </row>
    <row r="540" spans="1:31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E540" s="1"/>
    </row>
    <row r="541" spans="1:3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E541" s="1"/>
    </row>
    <row r="542" spans="1:31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E542" s="1"/>
    </row>
    <row r="543" spans="1:31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E543" s="1"/>
    </row>
    <row r="544" spans="1:31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E544" s="1"/>
    </row>
    <row r="545" spans="1:31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E545" s="1"/>
    </row>
    <row r="546" spans="1:31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E546" s="1"/>
    </row>
    <row r="547" spans="1:31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E547" s="1"/>
    </row>
    <row r="548" spans="1:31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E548" s="1"/>
    </row>
    <row r="549" spans="1:31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E549" s="1"/>
    </row>
    <row r="550" spans="1:31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E550" s="1"/>
    </row>
    <row r="551" spans="1:3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E551" s="1"/>
    </row>
    <row r="552" spans="1:31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E552" s="1"/>
    </row>
    <row r="553" spans="1:31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E553" s="1"/>
    </row>
    <row r="554" spans="1:31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E554" s="1"/>
    </row>
    <row r="555" spans="1:31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E555" s="1"/>
    </row>
    <row r="556" spans="1:31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E556" s="1"/>
    </row>
    <row r="557" spans="1:31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E557" s="1"/>
    </row>
    <row r="558" spans="1:31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E558" s="1"/>
    </row>
    <row r="559" spans="1:31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E559" s="1"/>
    </row>
    <row r="560" spans="1:31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E560" s="1"/>
    </row>
    <row r="561" spans="1:3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E561" s="1"/>
    </row>
    <row r="562" spans="1:31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E562" s="1"/>
    </row>
    <row r="563" spans="1:31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E563" s="1"/>
    </row>
    <row r="564" spans="1:31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E564" s="1"/>
    </row>
    <row r="565" spans="1:31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E565" s="1"/>
    </row>
    <row r="566" spans="1:31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E566" s="1"/>
    </row>
    <row r="567" spans="1:31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E567" s="1"/>
    </row>
    <row r="568" spans="1:31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E568" s="1"/>
    </row>
    <row r="569" spans="1:31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E569" s="1"/>
    </row>
    <row r="570" spans="1:31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E570" s="1"/>
    </row>
    <row r="571" spans="1:3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E571" s="1"/>
    </row>
    <row r="572" spans="1:31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E572" s="1"/>
    </row>
    <row r="573" spans="1:31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E573" s="1"/>
    </row>
    <row r="574" spans="1:31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E574" s="1"/>
    </row>
    <row r="575" spans="1:31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E575" s="1"/>
    </row>
    <row r="576" spans="1:31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E576" s="1"/>
    </row>
    <row r="577" spans="1:31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E577" s="1"/>
    </row>
    <row r="578" spans="1:31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E578" s="1"/>
    </row>
    <row r="579" spans="1:31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E579" s="1"/>
    </row>
    <row r="580" spans="1:31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E580" s="1"/>
    </row>
    <row r="581" spans="1:3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E581" s="1"/>
    </row>
    <row r="582" spans="1:31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E582" s="1"/>
    </row>
    <row r="583" spans="1:31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E583" s="1"/>
    </row>
    <row r="584" spans="1:31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E584" s="1"/>
    </row>
    <row r="585" spans="1:31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E585" s="1"/>
    </row>
    <row r="586" spans="1:31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E586" s="1"/>
    </row>
    <row r="587" spans="1:31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E587" s="1"/>
    </row>
    <row r="588" spans="1:31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E588" s="1"/>
    </row>
    <row r="589" spans="1:31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E589" s="1"/>
    </row>
    <row r="590" spans="1:31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E590" s="1"/>
    </row>
    <row r="591" spans="1:3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E591" s="1"/>
    </row>
    <row r="592" spans="1:31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E592" s="1"/>
    </row>
    <row r="593" spans="1:31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E593" s="1"/>
    </row>
    <row r="594" spans="1:31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E594" s="1"/>
    </row>
    <row r="595" spans="1:31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E595" s="1"/>
    </row>
    <row r="596" spans="1:31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E596" s="1"/>
    </row>
    <row r="597" spans="1:31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E597" s="1"/>
    </row>
    <row r="598" spans="1:31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E598" s="1"/>
    </row>
    <row r="599" spans="1:31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E599" s="1"/>
    </row>
    <row r="600" spans="1:31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E600" s="1"/>
    </row>
    <row r="601" spans="1:3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E601" s="1"/>
    </row>
    <row r="602" spans="1:31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E602" s="1"/>
    </row>
    <row r="603" spans="1:31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E603" s="1"/>
    </row>
    <row r="604" spans="1:31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E604" s="1"/>
    </row>
    <row r="605" spans="1:31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E605" s="1"/>
    </row>
    <row r="606" spans="1:31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E606" s="1"/>
    </row>
    <row r="607" spans="1:31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E607" s="1"/>
    </row>
    <row r="608" spans="1:31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E608" s="1"/>
    </row>
    <row r="609" spans="1:31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E609" s="1"/>
    </row>
    <row r="610" spans="1:31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E610" s="1"/>
    </row>
    <row r="611" spans="1:3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E611" s="1"/>
    </row>
    <row r="612" spans="1:31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E612" s="1"/>
    </row>
    <row r="613" spans="1:31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E613" s="1"/>
    </row>
    <row r="614" spans="1:31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E614" s="1"/>
    </row>
    <row r="615" spans="1:31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E615" s="1"/>
    </row>
    <row r="616" spans="1:31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E616" s="1"/>
    </row>
    <row r="617" spans="1:31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E617" s="1"/>
    </row>
    <row r="618" spans="1:31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E618" s="1"/>
    </row>
    <row r="619" spans="1:31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E619" s="1"/>
    </row>
    <row r="620" spans="1:31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E620" s="1"/>
    </row>
    <row r="621" spans="1:3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E621" s="1"/>
    </row>
    <row r="622" spans="1:31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E622" s="1"/>
    </row>
    <row r="623" spans="1:31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E623" s="1"/>
    </row>
    <row r="624" spans="1:31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E624" s="1"/>
    </row>
    <row r="625" spans="1:31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E625" s="1"/>
    </row>
    <row r="626" spans="1:31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E626" s="1"/>
    </row>
    <row r="627" spans="1:31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E627" s="1"/>
    </row>
    <row r="628" spans="1:31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E628" s="1"/>
    </row>
    <row r="629" spans="1:31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E629" s="1"/>
    </row>
    <row r="630" spans="1:31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E630" s="1"/>
    </row>
    <row r="631" spans="1: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E631" s="1"/>
    </row>
    <row r="632" spans="1:31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E632" s="1"/>
    </row>
    <row r="633" spans="1:31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E633" s="1"/>
    </row>
    <row r="634" spans="1:31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E634" s="1"/>
    </row>
    <row r="635" spans="1:31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E635" s="1"/>
    </row>
    <row r="636" spans="1:31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E636" s="1"/>
    </row>
    <row r="637" spans="1:31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E637" s="1"/>
    </row>
    <row r="638" spans="1:31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E638" s="1"/>
    </row>
    <row r="639" spans="1:31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E639" s="1"/>
    </row>
    <row r="640" spans="1:31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E640" s="1"/>
    </row>
    <row r="641" spans="1:3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E641" s="1"/>
    </row>
    <row r="642" spans="1:31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E642" s="1"/>
    </row>
    <row r="643" spans="1:31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E643" s="1"/>
    </row>
    <row r="644" spans="1:31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E644" s="1"/>
    </row>
    <row r="645" spans="1:31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E645" s="1"/>
    </row>
    <row r="646" spans="1:31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E646" s="1"/>
    </row>
    <row r="647" spans="1:31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E647" s="1"/>
    </row>
    <row r="648" spans="1:31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E648" s="1"/>
    </row>
    <row r="649" spans="1:31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E649" s="1"/>
    </row>
    <row r="650" spans="1:31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E650" s="1"/>
    </row>
    <row r="651" spans="1:3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E651" s="1"/>
    </row>
    <row r="652" spans="1:31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E652" s="1"/>
    </row>
    <row r="653" spans="1:31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E653" s="1"/>
    </row>
    <row r="654" spans="1:31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E654" s="1"/>
    </row>
    <row r="655" spans="1:31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E655" s="1"/>
    </row>
    <row r="656" spans="1:31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E656" s="1"/>
    </row>
    <row r="657" spans="1:31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E657" s="1"/>
    </row>
    <row r="658" spans="1:31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E658" s="1"/>
    </row>
    <row r="659" spans="1:31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E659" s="1"/>
    </row>
    <row r="660" spans="1:31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E660" s="1"/>
    </row>
    <row r="661" spans="1:3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E661" s="1"/>
    </row>
    <row r="662" spans="1:31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E662" s="1"/>
    </row>
    <row r="663" spans="1:31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E663" s="1"/>
    </row>
    <row r="664" spans="1:31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E664" s="1"/>
    </row>
    <row r="665" spans="1:31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E665" s="1"/>
    </row>
    <row r="666" spans="1:31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E666" s="1"/>
    </row>
    <row r="667" spans="1:31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E667" s="1"/>
    </row>
    <row r="668" spans="1:31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E668" s="1"/>
    </row>
    <row r="669" spans="1:31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E669" s="1"/>
    </row>
    <row r="670" spans="1:31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E670" s="1"/>
    </row>
    <row r="671" spans="1:3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E671" s="1"/>
    </row>
    <row r="672" spans="1:31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E672" s="1"/>
    </row>
    <row r="673" spans="1:31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E673" s="1"/>
    </row>
    <row r="674" spans="1:31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E674" s="1"/>
    </row>
    <row r="675" spans="1:31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E675" s="1"/>
    </row>
    <row r="676" spans="1:31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E676" s="1"/>
    </row>
    <row r="677" spans="1:31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E677" s="1"/>
    </row>
    <row r="678" spans="1:31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E678" s="1"/>
    </row>
    <row r="679" spans="1:31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E679" s="1"/>
    </row>
    <row r="680" spans="1:31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E680" s="1"/>
    </row>
    <row r="681" spans="1:3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E681" s="1"/>
    </row>
    <row r="682" spans="1:31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E682" s="1"/>
    </row>
    <row r="683" spans="1:31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E683" s="1"/>
    </row>
    <row r="684" spans="1:31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E684" s="1"/>
    </row>
    <row r="685" spans="1:31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E685" s="1"/>
    </row>
    <row r="686" spans="1:31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E686" s="1"/>
    </row>
    <row r="687" spans="1:31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E687" s="1"/>
    </row>
    <row r="688" spans="1:31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E688" s="1"/>
    </row>
    <row r="689" spans="1:31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E689" s="1"/>
    </row>
    <row r="690" spans="1:31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E690" s="1"/>
    </row>
    <row r="691" spans="1:3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E691" s="1"/>
    </row>
    <row r="692" spans="1:31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E692" s="1"/>
    </row>
    <row r="693" spans="1:31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E693" s="1"/>
    </row>
    <row r="694" spans="1:31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E694" s="1"/>
    </row>
    <row r="695" spans="1:31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E695" s="1"/>
    </row>
    <row r="696" spans="1:31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E696" s="1"/>
    </row>
    <row r="697" spans="1:31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E697" s="1"/>
    </row>
    <row r="698" spans="1:31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E698" s="1"/>
    </row>
    <row r="699" spans="1:31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E699" s="1"/>
    </row>
    <row r="700" spans="1:31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E700" s="1"/>
    </row>
    <row r="701" spans="1:3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E701" s="1"/>
    </row>
    <row r="702" spans="1:31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E702" s="1"/>
    </row>
    <row r="703" spans="1:31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E703" s="1"/>
    </row>
    <row r="704" spans="1:31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E704" s="1"/>
    </row>
    <row r="705" spans="1:31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E705" s="1"/>
    </row>
    <row r="706" spans="1:31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E706" s="1"/>
    </row>
    <row r="707" spans="1:31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E707" s="1"/>
    </row>
    <row r="708" spans="1:31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E708" s="1"/>
    </row>
    <row r="709" spans="1:31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E709" s="1"/>
    </row>
    <row r="710" spans="1:31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E710" s="1"/>
    </row>
    <row r="711" spans="1:3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E711" s="1"/>
    </row>
    <row r="712" spans="1:31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E712" s="1"/>
    </row>
    <row r="713" spans="1:31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E713" s="1"/>
    </row>
    <row r="714" spans="1:31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E714" s="1"/>
    </row>
    <row r="715" spans="1:31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E715" s="1"/>
    </row>
    <row r="716" spans="1:31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E716" s="1"/>
    </row>
    <row r="717" spans="1:31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E717" s="1"/>
    </row>
    <row r="718" spans="1:31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E718" s="1"/>
    </row>
    <row r="719" spans="1:31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E719" s="1"/>
    </row>
    <row r="720" spans="1:31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E720" s="1"/>
    </row>
    <row r="721" spans="1:3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E721" s="1"/>
    </row>
    <row r="722" spans="1:31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E722" s="1"/>
    </row>
    <row r="723" spans="1:31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E723" s="1"/>
    </row>
    <row r="724" spans="1:31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E724" s="1"/>
    </row>
    <row r="725" spans="1:31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E725" s="1"/>
    </row>
    <row r="726" spans="1:31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E726" s="1"/>
    </row>
    <row r="727" spans="1:31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E727" s="1"/>
    </row>
    <row r="728" spans="1:31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E728" s="1"/>
    </row>
    <row r="729" spans="1:31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E729" s="1"/>
    </row>
    <row r="730" spans="1:31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E730" s="1"/>
    </row>
    <row r="731" spans="1: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E731" s="1"/>
    </row>
    <row r="732" spans="1:31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E732" s="1"/>
    </row>
    <row r="733" spans="1:31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E733" s="1"/>
    </row>
    <row r="734" spans="1:31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E734" s="1"/>
    </row>
    <row r="735" spans="1:31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E735" s="1"/>
    </row>
    <row r="736" spans="1:31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E736" s="1"/>
    </row>
    <row r="737" spans="1:31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E737" s="1"/>
    </row>
    <row r="738" spans="1:31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E738" s="1"/>
    </row>
    <row r="739" spans="1:31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E739" s="1"/>
    </row>
    <row r="740" spans="1:31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E740" s="1"/>
    </row>
    <row r="741" spans="1:3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E741" s="1"/>
    </row>
    <row r="742" spans="1:31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E742" s="1"/>
    </row>
    <row r="743" spans="1:31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E743" s="1"/>
    </row>
    <row r="744" spans="1:31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E744" s="1"/>
    </row>
    <row r="745" spans="1:31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E745" s="1"/>
    </row>
    <row r="746" spans="1:31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E746" s="1"/>
    </row>
    <row r="747" spans="1:31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E747" s="1"/>
    </row>
    <row r="748" spans="1:31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E748" s="1"/>
    </row>
    <row r="749" spans="1:31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E749" s="1"/>
    </row>
    <row r="750" spans="1:31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E750" s="1"/>
    </row>
    <row r="751" spans="1:3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E751" s="1"/>
    </row>
    <row r="752" spans="1:31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E752" s="1"/>
    </row>
    <row r="753" spans="1:31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E753" s="1"/>
    </row>
    <row r="754" spans="1:31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E754" s="1"/>
    </row>
    <row r="755" spans="1:31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E755" s="1"/>
    </row>
    <row r="756" spans="1:31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E756" s="1"/>
    </row>
    <row r="757" spans="1:31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E757" s="1"/>
    </row>
    <row r="758" spans="1:31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E758" s="1"/>
    </row>
    <row r="759" spans="1:31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E759" s="1"/>
    </row>
    <row r="760" spans="1:31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E760" s="1"/>
    </row>
    <row r="761" spans="1:3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E761" s="1"/>
    </row>
    <row r="762" spans="1:31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E762" s="1"/>
    </row>
    <row r="763" spans="1:31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E763" s="1"/>
    </row>
    <row r="764" spans="1:31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E764" s="1"/>
    </row>
    <row r="765" spans="1:31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E765" s="1"/>
    </row>
    <row r="766" spans="1:31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E766" s="1"/>
    </row>
    <row r="767" spans="1:31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E767" s="1"/>
    </row>
    <row r="768" spans="1:31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E768" s="1"/>
    </row>
    <row r="769" spans="1:31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E769" s="1"/>
    </row>
    <row r="770" spans="1:31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E770" s="1"/>
    </row>
    <row r="771" spans="1:3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E771" s="1"/>
    </row>
    <row r="772" spans="1:31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E772" s="1"/>
    </row>
    <row r="773" spans="1:31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E773" s="1"/>
    </row>
    <row r="774" spans="1:31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E774" s="1"/>
    </row>
    <row r="775" spans="1:31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E775" s="1"/>
    </row>
    <row r="776" spans="1:31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E776" s="1"/>
    </row>
    <row r="777" spans="1:31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E777" s="1"/>
    </row>
    <row r="778" spans="1:31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E778" s="1"/>
    </row>
    <row r="779" spans="1:31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E779" s="1"/>
    </row>
    <row r="780" spans="1:31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E780" s="1"/>
    </row>
    <row r="781" spans="1:3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E781" s="1"/>
    </row>
    <row r="782" spans="1:31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E782" s="1"/>
    </row>
    <row r="783" spans="1:31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E783" s="1"/>
    </row>
    <row r="784" spans="1:31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E784" s="1"/>
    </row>
    <row r="785" spans="1:31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E785" s="1"/>
    </row>
    <row r="786" spans="1:31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E786" s="1"/>
    </row>
    <row r="787" spans="1:31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E787" s="1"/>
    </row>
    <row r="788" spans="1:31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E788" s="1"/>
    </row>
    <row r="789" spans="1:31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E789" s="1"/>
    </row>
    <row r="790" spans="1:31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E790" s="1"/>
    </row>
    <row r="791" spans="1:3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E791" s="1"/>
    </row>
    <row r="792" spans="1:31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E792" s="1"/>
    </row>
    <row r="793" spans="1:31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E793" s="1"/>
    </row>
    <row r="794" spans="1:31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E794" s="1"/>
    </row>
    <row r="795" spans="1:31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E795" s="1"/>
    </row>
    <row r="796" spans="1:31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E796" s="1"/>
    </row>
    <row r="797" spans="1:31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E797" s="1"/>
    </row>
    <row r="798" spans="1:31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E798" s="1"/>
    </row>
    <row r="799" spans="1:31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E799" s="1"/>
    </row>
    <row r="800" spans="1:31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E800" s="1"/>
    </row>
    <row r="801" spans="1:3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E801" s="1"/>
    </row>
    <row r="802" spans="1:31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E802" s="1"/>
    </row>
    <row r="803" spans="1:31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E803" s="1"/>
    </row>
    <row r="804" spans="1:31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E804" s="1"/>
    </row>
    <row r="805" spans="1:31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E805" s="1"/>
    </row>
    <row r="806" spans="1:31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E806" s="1"/>
    </row>
    <row r="807" spans="1:31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E807" s="1"/>
    </row>
    <row r="808" spans="1:31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E808" s="1"/>
    </row>
    <row r="809" spans="1:31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E809" s="1"/>
    </row>
    <row r="810" spans="1:31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E810" s="1"/>
    </row>
    <row r="811" spans="1:3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E811" s="1"/>
    </row>
    <row r="812" spans="1:31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E812" s="1"/>
    </row>
    <row r="813" spans="1:31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E813" s="1"/>
    </row>
    <row r="814" spans="1:31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E814" s="1"/>
    </row>
    <row r="815" spans="1:31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E815" s="1"/>
    </row>
    <row r="816" spans="1:31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E816" s="1"/>
    </row>
    <row r="817" spans="1:31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E817" s="1"/>
    </row>
    <row r="818" spans="1:31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E818" s="1"/>
    </row>
    <row r="819" spans="1:31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E819" s="1"/>
    </row>
    <row r="820" spans="1:31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E820" s="1"/>
    </row>
    <row r="821" spans="1:3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E821" s="1"/>
    </row>
    <row r="822" spans="1:31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E822" s="1"/>
    </row>
    <row r="823" spans="1:31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E823" s="1"/>
    </row>
    <row r="824" spans="1:31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E824" s="1"/>
    </row>
    <row r="825" spans="1:31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E825" s="1"/>
    </row>
    <row r="826" spans="1:31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E826" s="1"/>
    </row>
    <row r="827" spans="1:31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E827" s="1"/>
    </row>
    <row r="828" spans="1:31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E828" s="1"/>
    </row>
    <row r="829" spans="1:31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E829" s="1"/>
    </row>
    <row r="830" spans="1:31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E830" s="1"/>
    </row>
    <row r="831" spans="1: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E831" s="1"/>
    </row>
    <row r="832" spans="1:31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E832" s="1"/>
    </row>
    <row r="833" spans="1:31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E833" s="1"/>
    </row>
    <row r="834" spans="1:31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E834" s="1"/>
    </row>
    <row r="835" spans="1:31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E835" s="1"/>
    </row>
    <row r="836" spans="1:31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E836" s="1"/>
    </row>
    <row r="837" spans="1:31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E837" s="1"/>
    </row>
    <row r="838" spans="1:31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E838" s="1"/>
    </row>
    <row r="839" spans="1:31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E839" s="1"/>
    </row>
    <row r="840" spans="1:31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E840" s="1"/>
    </row>
    <row r="841" spans="1:3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E841" s="1"/>
    </row>
    <row r="842" spans="1:31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E842" s="1"/>
    </row>
    <row r="843" spans="1:31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E843" s="1"/>
    </row>
    <row r="844" spans="1:31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E844" s="1"/>
    </row>
    <row r="845" spans="1:31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E845" s="1"/>
    </row>
    <row r="846" spans="1:31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E846" s="1"/>
    </row>
    <row r="847" spans="1:31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E847" s="1"/>
    </row>
    <row r="848" spans="1:31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E848" s="1"/>
    </row>
    <row r="849" spans="1:31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E849" s="1"/>
    </row>
    <row r="850" spans="1:31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E850" s="1"/>
    </row>
    <row r="851" spans="1:3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E851" s="1"/>
    </row>
    <row r="852" spans="1:31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E852" s="1"/>
    </row>
    <row r="853" spans="1:31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E853" s="1"/>
    </row>
    <row r="854" spans="1:31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E854" s="1"/>
    </row>
    <row r="855" spans="1:31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E855" s="1"/>
    </row>
    <row r="856" spans="1:31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E856" s="1"/>
    </row>
    <row r="857" spans="1:31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E857" s="1"/>
    </row>
    <row r="858" spans="1:31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E858" s="1"/>
    </row>
    <row r="859" spans="1:31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E859" s="1"/>
    </row>
    <row r="860" spans="1:31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E860" s="1"/>
    </row>
    <row r="861" spans="1:3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E861" s="1"/>
    </row>
    <row r="862" spans="1:31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E862" s="1"/>
    </row>
    <row r="863" spans="1:31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E863" s="1"/>
    </row>
    <row r="864" spans="1:31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E864" s="1"/>
    </row>
    <row r="865" spans="1:31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E865" s="1"/>
    </row>
    <row r="866" spans="1:31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E866" s="1"/>
    </row>
    <row r="867" spans="1:31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E867" s="1"/>
    </row>
    <row r="868" spans="1:31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E868" s="1"/>
    </row>
    <row r="869" spans="1:31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E869" s="1"/>
    </row>
    <row r="870" spans="1:31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E870" s="1"/>
    </row>
    <row r="871" spans="1:3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E871" s="1"/>
    </row>
    <row r="872" spans="1:31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E872" s="1"/>
    </row>
    <row r="873" spans="1:31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E873" s="1"/>
    </row>
    <row r="874" spans="1:31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E874" s="1"/>
    </row>
    <row r="875" spans="1:31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E875" s="1"/>
    </row>
    <row r="876" spans="1:31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E876" s="1"/>
    </row>
    <row r="877" spans="1:31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E877" s="1"/>
    </row>
    <row r="878" spans="1:31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E878" s="1"/>
    </row>
    <row r="879" spans="1:31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E879" s="1"/>
    </row>
    <row r="880" spans="1:31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E880" s="1"/>
    </row>
    <row r="881" spans="1:3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E881" s="1"/>
    </row>
    <row r="882" spans="1:31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E882" s="1"/>
    </row>
    <row r="883" spans="1:31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E883" s="1"/>
    </row>
    <row r="884" spans="1:31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E884" s="1"/>
    </row>
    <row r="885" spans="1:31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E885" s="1"/>
    </row>
    <row r="886" spans="1:31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E886" s="1"/>
    </row>
    <row r="887" spans="1:31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E887" s="1"/>
    </row>
    <row r="888" spans="1:31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E888" s="1"/>
    </row>
    <row r="889" spans="1:31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E889" s="1"/>
    </row>
    <row r="890" spans="1:31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E890" s="1"/>
    </row>
    <row r="891" spans="1:3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E891" s="1"/>
    </row>
    <row r="892" spans="1:31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E892" s="1"/>
    </row>
    <row r="893" spans="1:31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E893" s="1"/>
    </row>
    <row r="894" spans="1:31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E894" s="1"/>
    </row>
    <row r="895" spans="1:31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E895" s="1"/>
    </row>
    <row r="896" spans="1:31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E896" s="1"/>
    </row>
    <row r="897" spans="1:31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E897" s="1"/>
    </row>
    <row r="898" spans="1:31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E898" s="1"/>
    </row>
    <row r="899" spans="1:31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E899" s="1"/>
    </row>
    <row r="900" spans="1:31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E900" s="1"/>
    </row>
    <row r="901" spans="1:3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E901" s="1"/>
    </row>
    <row r="902" spans="1:31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E902" s="1"/>
    </row>
    <row r="903" spans="1:31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E903" s="1"/>
    </row>
    <row r="904" spans="1:31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E904" s="1"/>
    </row>
    <row r="905" spans="1:31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E905" s="1"/>
    </row>
    <row r="906" spans="1:31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E906" s="1"/>
    </row>
    <row r="907" spans="1:31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E907" s="1"/>
    </row>
    <row r="908" spans="1:31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E908" s="1"/>
    </row>
    <row r="909" spans="1:31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E909" s="1"/>
    </row>
    <row r="910" spans="1:31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E910" s="1"/>
    </row>
    <row r="911" spans="1:3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E911" s="1"/>
    </row>
    <row r="912" spans="1:31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E912" s="1"/>
    </row>
    <row r="913" spans="1:31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E913" s="1"/>
    </row>
    <row r="914" spans="1:31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E914" s="1"/>
    </row>
    <row r="915" spans="1:31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E915" s="1"/>
    </row>
    <row r="916" spans="1:31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E916" s="1"/>
    </row>
    <row r="917" spans="1:31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E917" s="1"/>
    </row>
    <row r="918" spans="1:31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E918" s="1"/>
    </row>
    <row r="919" spans="1:31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E919" s="1"/>
    </row>
    <row r="920" spans="1:31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E920" s="1"/>
    </row>
    <row r="921" spans="1:3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E921" s="1"/>
    </row>
    <row r="922" spans="1:31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E922" s="1"/>
    </row>
    <row r="923" spans="1:31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E923" s="1"/>
    </row>
    <row r="924" spans="1:31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E924" s="1"/>
    </row>
    <row r="925" spans="1:31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E925" s="1"/>
    </row>
    <row r="926" spans="1:31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E926" s="1"/>
    </row>
    <row r="927" spans="1:31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E927" s="1"/>
    </row>
    <row r="928" spans="1:31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E928" s="1"/>
    </row>
    <row r="929" spans="1:31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E929" s="1"/>
    </row>
    <row r="930" spans="1:31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E930" s="1"/>
    </row>
    <row r="931" spans="1: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E931" s="1"/>
    </row>
    <row r="932" spans="1:31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E932" s="1"/>
    </row>
    <row r="933" spans="1:31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E933" s="1"/>
    </row>
    <row r="934" spans="1:31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E934" s="1"/>
    </row>
    <row r="935" spans="1:31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E935" s="1"/>
    </row>
    <row r="936" spans="1:31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E936" s="1"/>
    </row>
    <row r="937" spans="1:31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E937" s="1"/>
    </row>
    <row r="938" spans="1:31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E938" s="1"/>
    </row>
    <row r="939" spans="1:31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E939" s="1"/>
    </row>
    <row r="940" spans="1:31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E940" s="1"/>
    </row>
    <row r="941" spans="1:3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E941" s="1"/>
    </row>
    <row r="942" spans="1:31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E942" s="1"/>
    </row>
    <row r="943" spans="1:31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E943" s="1"/>
    </row>
    <row r="944" spans="1:31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E944" s="1"/>
    </row>
    <row r="945" spans="1:31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E945" s="1"/>
    </row>
    <row r="946" spans="1:31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E946" s="1"/>
    </row>
    <row r="947" spans="1:31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E947" s="1"/>
    </row>
    <row r="948" spans="1:31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E948" s="1"/>
    </row>
    <row r="949" spans="1:31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E949" s="1"/>
    </row>
    <row r="950" spans="1:31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E950" s="1"/>
    </row>
    <row r="951" spans="1:3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E951" s="1"/>
    </row>
    <row r="952" spans="1:31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E952" s="1"/>
    </row>
    <row r="953" spans="1:31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E953" s="1"/>
    </row>
    <row r="954" spans="1:31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E954" s="1"/>
    </row>
    <row r="955" spans="1:31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E955" s="1"/>
    </row>
    <row r="956" spans="1:31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E956" s="1"/>
    </row>
    <row r="957" spans="1:31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E957" s="1"/>
    </row>
    <row r="958" spans="1:31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E958" s="1"/>
    </row>
    <row r="959" spans="1:31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E959" s="1"/>
    </row>
    <row r="960" spans="1:31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E960" s="1"/>
    </row>
    <row r="961" spans="1:3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E961" s="1"/>
    </row>
    <row r="962" spans="1:31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E962" s="1"/>
    </row>
    <row r="963" spans="1:31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E963" s="1"/>
    </row>
    <row r="964" spans="1:31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E964" s="1"/>
    </row>
    <row r="965" spans="1:31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E965" s="1"/>
    </row>
    <row r="966" spans="1:31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E966" s="1"/>
    </row>
    <row r="967" spans="1:31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E967" s="1"/>
    </row>
    <row r="968" spans="1:31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E968" s="1"/>
    </row>
    <row r="969" spans="1:31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E969" s="1"/>
    </row>
    <row r="970" spans="1:31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E970" s="1"/>
    </row>
    <row r="971" spans="1:3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E971" s="1"/>
    </row>
    <row r="972" spans="1:31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E972" s="1"/>
    </row>
    <row r="973" spans="1:31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E973" s="1"/>
    </row>
    <row r="974" spans="1:31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E974" s="1"/>
    </row>
    <row r="975" spans="1:31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E975" s="1"/>
    </row>
    <row r="976" spans="1:31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E976" s="1"/>
    </row>
    <row r="977" spans="1:31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E977" s="1"/>
    </row>
    <row r="978" spans="1:31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E978" s="1"/>
    </row>
    <row r="979" spans="1:31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E979" s="1"/>
    </row>
    <row r="980" spans="1:31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E980" s="1"/>
    </row>
    <row r="981" spans="1:3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E981" s="1"/>
    </row>
    <row r="982" spans="1:31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E982" s="1"/>
    </row>
    <row r="983" spans="1:31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E983" s="1"/>
    </row>
    <row r="984" spans="1:31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E984" s="1"/>
    </row>
    <row r="985" spans="1:31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E985" s="1"/>
    </row>
    <row r="986" spans="1:31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E986" s="1"/>
    </row>
    <row r="987" spans="1:31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E987" s="1"/>
    </row>
    <row r="988" spans="1:31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E988" s="1"/>
    </row>
    <row r="989" spans="1:31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E989" s="1"/>
    </row>
    <row r="990" spans="1:31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E990" s="1"/>
    </row>
    <row r="991" spans="1:3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E991" s="1"/>
    </row>
    <row r="992" spans="1:31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E992" s="1"/>
    </row>
    <row r="993" spans="1:31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E993" s="1"/>
    </row>
    <row r="994" spans="1:31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E994" s="1"/>
    </row>
    <row r="995" spans="1:31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E995" s="1"/>
    </row>
    <row r="996" spans="1:31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E996" s="1"/>
    </row>
    <row r="997" spans="1:31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E997" s="1"/>
    </row>
    <row r="998" spans="1:31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E998" s="1"/>
    </row>
    <row r="999" spans="1:31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E999" s="1"/>
    </row>
    <row r="1000" spans="1:31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E1000" s="1"/>
    </row>
    <row r="1001" spans="1:3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E1001" s="1"/>
    </row>
    <row r="1002" spans="1:31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E1002" s="1"/>
    </row>
    <row r="1003" spans="1:31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E1003" s="1"/>
    </row>
    <row r="1004" spans="1:31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E1004" s="1"/>
    </row>
    <row r="1005" spans="1:31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E1005" s="1"/>
    </row>
  </sheetData>
  <conditionalFormatting sqref="A6:AW6 A48:AW48">
    <cfRule type="notContainsBlanks" dxfId="10" priority="1">
      <formula>LEN(TRIM(A6))&gt;0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7"/>
  <sheetViews>
    <sheetView topLeftCell="A46" zoomScale="90" zoomScaleNormal="90" workbookViewId="0">
      <selection activeCell="I61" sqref="I61"/>
    </sheetView>
  </sheetViews>
  <sheetFormatPr defaultColWidth="15.109375" defaultRowHeight="15" customHeight="1"/>
  <cols>
    <col min="1" max="1" width="9.6640625" customWidth="1"/>
    <col min="2" max="2" width="15.6640625" customWidth="1"/>
    <col min="3" max="28" width="5" customWidth="1"/>
    <col min="29" max="30" width="7.6640625" customWidth="1"/>
    <col min="31" max="31" width="11.44140625" customWidth="1"/>
    <col min="32" max="49" width="7.6640625" customWidth="1"/>
  </cols>
  <sheetData>
    <row r="1" spans="1:4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</row>
    <row r="2" spans="1:4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E2" s="1"/>
    </row>
    <row r="3" spans="1:49" ht="14.25" customHeight="1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E3" s="1"/>
    </row>
    <row r="4" spans="1:49" ht="14.2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E4" s="1"/>
    </row>
    <row r="5" spans="1:49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E5" s="1"/>
    </row>
    <row r="6" spans="1:49" ht="14.25" customHeight="1">
      <c r="A6" s="1"/>
      <c r="B6" s="3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31</v>
      </c>
      <c r="AF6" s="1" t="s">
        <v>32</v>
      </c>
    </row>
    <row r="7" spans="1:49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E7" s="1"/>
    </row>
    <row r="8" spans="1:49" ht="14.25" customHeight="1">
      <c r="A8" s="3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E8" s="1"/>
    </row>
    <row r="9" spans="1:49" ht="14.25" customHeight="1">
      <c r="A9" s="1" t="s">
        <v>34</v>
      </c>
      <c r="B9" s="3" t="s">
        <v>35</v>
      </c>
      <c r="C9" s="4">
        <v>55</v>
      </c>
      <c r="D9" s="4">
        <v>25</v>
      </c>
      <c r="E9" s="4">
        <v>13</v>
      </c>
      <c r="F9" s="4">
        <v>21</v>
      </c>
      <c r="G9" s="4">
        <v>5</v>
      </c>
      <c r="H9" s="4">
        <v>4</v>
      </c>
      <c r="I9" s="4">
        <v>6</v>
      </c>
      <c r="J9" s="4">
        <v>2</v>
      </c>
      <c r="K9" s="4">
        <v>14</v>
      </c>
      <c r="L9" s="4">
        <v>3</v>
      </c>
      <c r="M9" s="4">
        <v>6</v>
      </c>
      <c r="N9" s="4">
        <v>33</v>
      </c>
      <c r="O9" s="4">
        <v>17</v>
      </c>
      <c r="P9" s="4">
        <v>22</v>
      </c>
      <c r="Q9" s="4">
        <v>19</v>
      </c>
      <c r="R9" s="4">
        <v>16</v>
      </c>
      <c r="S9" s="4">
        <v>33</v>
      </c>
      <c r="T9" s="4">
        <v>6</v>
      </c>
      <c r="U9" s="4">
        <v>2</v>
      </c>
      <c r="V9" s="4">
        <v>2</v>
      </c>
      <c r="W9" s="4">
        <v>4</v>
      </c>
      <c r="X9" s="4">
        <v>7</v>
      </c>
      <c r="Y9" s="4">
        <v>5</v>
      </c>
      <c r="Z9" s="4">
        <v>7</v>
      </c>
      <c r="AA9" s="4">
        <v>50</v>
      </c>
      <c r="AB9" s="4">
        <v>32</v>
      </c>
      <c r="AC9" s="1">
        <f t="shared" ref="AC9:AC10" si="0">SUM(C9:F9)+SUM(P9:S9)</f>
        <v>204</v>
      </c>
      <c r="AD9" s="1">
        <f t="shared" ref="AD9:AD10" si="1">SUM(G9:O9)+SUM(T9:AB9)</f>
        <v>205</v>
      </c>
      <c r="AE9" s="1">
        <f t="shared" ref="AE9:AE10" si="2">AC9+AD9</f>
        <v>409</v>
      </c>
      <c r="AF9" s="4">
        <v>55</v>
      </c>
    </row>
    <row r="10" spans="1:49" ht="14.25" customHeight="1">
      <c r="A10" s="1"/>
      <c r="B10" s="2" t="s">
        <v>36</v>
      </c>
      <c r="C10" s="4">
        <v>44</v>
      </c>
      <c r="D10" s="4">
        <v>25</v>
      </c>
      <c r="E10" s="4">
        <v>29</v>
      </c>
      <c r="F10" s="4">
        <v>36</v>
      </c>
      <c r="G10" s="4">
        <v>7</v>
      </c>
      <c r="H10" s="4">
        <v>4</v>
      </c>
      <c r="I10" s="4">
        <v>1</v>
      </c>
      <c r="J10" s="4">
        <v>1</v>
      </c>
      <c r="K10" s="4">
        <v>5</v>
      </c>
      <c r="L10" s="1"/>
      <c r="M10" s="4">
        <v>2</v>
      </c>
      <c r="N10" s="4">
        <v>10</v>
      </c>
      <c r="O10" s="4">
        <v>3</v>
      </c>
      <c r="P10" s="4">
        <v>36</v>
      </c>
      <c r="Q10" s="4">
        <v>16</v>
      </c>
      <c r="R10" s="4">
        <v>19</v>
      </c>
      <c r="S10" s="4">
        <v>32</v>
      </c>
      <c r="T10" s="4">
        <v>3</v>
      </c>
      <c r="U10" s="4">
        <v>1</v>
      </c>
      <c r="V10" s="1"/>
      <c r="W10" s="4">
        <v>4</v>
      </c>
      <c r="X10" s="4">
        <v>1</v>
      </c>
      <c r="Y10" s="4">
        <v>2</v>
      </c>
      <c r="Z10" s="4">
        <v>2</v>
      </c>
      <c r="AA10" s="4">
        <v>12</v>
      </c>
      <c r="AB10" s="4">
        <v>13</v>
      </c>
      <c r="AC10" s="1">
        <f t="shared" si="0"/>
        <v>237</v>
      </c>
      <c r="AD10" s="1">
        <f t="shared" si="1"/>
        <v>71</v>
      </c>
      <c r="AE10" s="4">
        <f t="shared" si="2"/>
        <v>308</v>
      </c>
      <c r="AF10" s="4">
        <v>17</v>
      </c>
    </row>
    <row r="11" spans="1:49" ht="14.25" customHeight="1">
      <c r="A11" s="1"/>
      <c r="B11" s="3" t="s">
        <v>37</v>
      </c>
      <c r="C11" s="4">
        <f t="shared" ref="C11:AF11" si="3">C9+C10</f>
        <v>99</v>
      </c>
      <c r="D11" s="4">
        <f t="shared" si="3"/>
        <v>50</v>
      </c>
      <c r="E11" s="4">
        <f t="shared" si="3"/>
        <v>42</v>
      </c>
      <c r="F11" s="4">
        <f t="shared" si="3"/>
        <v>57</v>
      </c>
      <c r="G11" s="4">
        <f t="shared" si="3"/>
        <v>12</v>
      </c>
      <c r="H11" s="4">
        <f t="shared" si="3"/>
        <v>8</v>
      </c>
      <c r="I11" s="4">
        <f t="shared" si="3"/>
        <v>7</v>
      </c>
      <c r="J11" s="4">
        <f t="shared" si="3"/>
        <v>3</v>
      </c>
      <c r="K11" s="4">
        <f t="shared" si="3"/>
        <v>19</v>
      </c>
      <c r="L11" s="4">
        <f t="shared" si="3"/>
        <v>3</v>
      </c>
      <c r="M11" s="4">
        <f t="shared" si="3"/>
        <v>8</v>
      </c>
      <c r="N11" s="4">
        <f t="shared" si="3"/>
        <v>43</v>
      </c>
      <c r="O11" s="4">
        <f t="shared" si="3"/>
        <v>20</v>
      </c>
      <c r="P11" s="4">
        <f t="shared" si="3"/>
        <v>58</v>
      </c>
      <c r="Q11" s="4">
        <f t="shared" si="3"/>
        <v>35</v>
      </c>
      <c r="R11" s="4">
        <f t="shared" si="3"/>
        <v>35</v>
      </c>
      <c r="S11" s="4">
        <f t="shared" si="3"/>
        <v>65</v>
      </c>
      <c r="T11" s="4">
        <f t="shared" si="3"/>
        <v>9</v>
      </c>
      <c r="U11" s="4">
        <f t="shared" si="3"/>
        <v>3</v>
      </c>
      <c r="V11" s="4">
        <f t="shared" si="3"/>
        <v>2</v>
      </c>
      <c r="W11" s="4">
        <f t="shared" si="3"/>
        <v>8</v>
      </c>
      <c r="X11" s="4">
        <f t="shared" si="3"/>
        <v>8</v>
      </c>
      <c r="Y11" s="4">
        <f t="shared" si="3"/>
        <v>7</v>
      </c>
      <c r="Z11" s="4">
        <f t="shared" si="3"/>
        <v>9</v>
      </c>
      <c r="AA11" s="4">
        <f t="shared" si="3"/>
        <v>62</v>
      </c>
      <c r="AB11" s="4">
        <f t="shared" si="3"/>
        <v>45</v>
      </c>
      <c r="AC11" s="4">
        <f t="shared" si="3"/>
        <v>441</v>
      </c>
      <c r="AD11" s="4">
        <f t="shared" si="3"/>
        <v>276</v>
      </c>
      <c r="AE11" s="4">
        <f t="shared" si="3"/>
        <v>717</v>
      </c>
      <c r="AF11" s="4">
        <f t="shared" si="3"/>
        <v>72</v>
      </c>
      <c r="AG11">
        <f>AE11+AF11</f>
        <v>789</v>
      </c>
    </row>
    <row r="12" spans="1:49" ht="14.25" customHeight="1">
      <c r="A12" s="5"/>
      <c r="B12" s="6" t="s">
        <v>38</v>
      </c>
      <c r="C12" s="5">
        <f t="shared" ref="C12:AF12" si="4">100*(C9/C11)</f>
        <v>55.555555555555557</v>
      </c>
      <c r="D12" s="5">
        <f t="shared" si="4"/>
        <v>50</v>
      </c>
      <c r="E12" s="5">
        <f t="shared" si="4"/>
        <v>30.952380952380953</v>
      </c>
      <c r="F12" s="5">
        <f t="shared" si="4"/>
        <v>36.84210526315789</v>
      </c>
      <c r="G12" s="5">
        <f t="shared" si="4"/>
        <v>41.666666666666671</v>
      </c>
      <c r="H12" s="5">
        <f t="shared" si="4"/>
        <v>50</v>
      </c>
      <c r="I12" s="5">
        <f t="shared" si="4"/>
        <v>85.714285714285708</v>
      </c>
      <c r="J12" s="5">
        <f t="shared" si="4"/>
        <v>66.666666666666657</v>
      </c>
      <c r="K12" s="5">
        <f t="shared" si="4"/>
        <v>73.68421052631578</v>
      </c>
      <c r="L12" s="5">
        <f t="shared" si="4"/>
        <v>100</v>
      </c>
      <c r="M12" s="5">
        <f t="shared" si="4"/>
        <v>75</v>
      </c>
      <c r="N12" s="5">
        <f t="shared" si="4"/>
        <v>76.744186046511629</v>
      </c>
      <c r="O12" s="5">
        <f t="shared" si="4"/>
        <v>85</v>
      </c>
      <c r="P12" s="5">
        <f t="shared" si="4"/>
        <v>37.931034482758619</v>
      </c>
      <c r="Q12" s="5">
        <f t="shared" si="4"/>
        <v>54.285714285714285</v>
      </c>
      <c r="R12" s="5">
        <f t="shared" si="4"/>
        <v>45.714285714285715</v>
      </c>
      <c r="S12" s="5">
        <f t="shared" si="4"/>
        <v>50.769230769230766</v>
      </c>
      <c r="T12" s="5">
        <f t="shared" si="4"/>
        <v>66.666666666666657</v>
      </c>
      <c r="U12" s="5">
        <f t="shared" si="4"/>
        <v>66.666666666666657</v>
      </c>
      <c r="V12" s="5">
        <f t="shared" si="4"/>
        <v>100</v>
      </c>
      <c r="W12" s="5">
        <f t="shared" si="4"/>
        <v>50</v>
      </c>
      <c r="X12" s="5">
        <f t="shared" si="4"/>
        <v>87.5</v>
      </c>
      <c r="Y12" s="5">
        <f t="shared" si="4"/>
        <v>71.428571428571431</v>
      </c>
      <c r="Z12" s="5">
        <f t="shared" si="4"/>
        <v>77.777777777777786</v>
      </c>
      <c r="AA12" s="5">
        <f t="shared" si="4"/>
        <v>80.645161290322577</v>
      </c>
      <c r="AB12" s="5">
        <f t="shared" si="4"/>
        <v>71.111111111111114</v>
      </c>
      <c r="AC12" s="7">
        <f t="shared" si="4"/>
        <v>46.258503401360542</v>
      </c>
      <c r="AD12" s="7">
        <f t="shared" si="4"/>
        <v>74.275362318840578</v>
      </c>
      <c r="AE12" s="7">
        <f t="shared" si="4"/>
        <v>57.043235704323571</v>
      </c>
      <c r="AF12" s="7">
        <f t="shared" si="4"/>
        <v>76.388888888888886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s="1"/>
    </row>
    <row r="14" spans="1:49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E14" s="1"/>
    </row>
    <row r="15" spans="1:49" ht="14.25" customHeigh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E15" s="1"/>
    </row>
    <row r="16" spans="1:49" ht="14.25" customHeight="1">
      <c r="A16" s="3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E16" s="1"/>
    </row>
    <row r="17" spans="1:49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E17" s="1"/>
    </row>
    <row r="18" spans="1:49" ht="14.25" customHeight="1">
      <c r="A18" s="1" t="s">
        <v>34</v>
      </c>
      <c r="B18" s="3" t="s">
        <v>35</v>
      </c>
      <c r="C18" s="1"/>
      <c r="D18" s="1"/>
      <c r="E18" s="4">
        <v>2</v>
      </c>
      <c r="F18" s="1"/>
      <c r="G18" s="1"/>
      <c r="H18" s="1"/>
      <c r="I18" s="1"/>
      <c r="J18" s="1"/>
      <c r="K18" s="4">
        <v>1</v>
      </c>
      <c r="L18" s="1"/>
      <c r="M18" s="1"/>
      <c r="N18" s="4">
        <v>2</v>
      </c>
      <c r="O18" s="4">
        <v>1</v>
      </c>
      <c r="P18" s="1"/>
      <c r="Q18" s="4">
        <v>1</v>
      </c>
      <c r="R18" s="1"/>
      <c r="S18" s="1"/>
      <c r="T18" s="4">
        <v>1</v>
      </c>
      <c r="U18" s="1"/>
      <c r="V18" s="1"/>
      <c r="W18" s="1"/>
      <c r="X18" s="4">
        <v>2</v>
      </c>
      <c r="Y18" s="1"/>
      <c r="Z18" s="1"/>
      <c r="AA18" s="4">
        <v>1</v>
      </c>
      <c r="AB18" s="1"/>
      <c r="AC18" s="1">
        <f>SUM(C18:F18)+SUM(P18:S18)</f>
        <v>3</v>
      </c>
      <c r="AD18" s="1">
        <f t="shared" ref="AD18:AD19" si="5">SUM(G18:O18)+SUM(T18:AB18)</f>
        <v>8</v>
      </c>
      <c r="AE18" s="1">
        <f t="shared" ref="AE18:AE19" si="6">AC18+AD18</f>
        <v>11</v>
      </c>
    </row>
    <row r="19" spans="1:49" ht="14.25" customHeight="1">
      <c r="A19" s="1"/>
      <c r="B19" s="3" t="s">
        <v>36</v>
      </c>
      <c r="C19" s="4">
        <v>2</v>
      </c>
      <c r="D19" s="4">
        <v>3</v>
      </c>
      <c r="E19" s="4">
        <v>1</v>
      </c>
      <c r="F19" s="4">
        <v>1</v>
      </c>
      <c r="G19" s="4">
        <v>1</v>
      </c>
      <c r="H19" s="1"/>
      <c r="I19" s="1"/>
      <c r="J19" s="1"/>
      <c r="K19" s="4">
        <v>2</v>
      </c>
      <c r="L19" s="1"/>
      <c r="M19" s="1"/>
      <c r="N19" s="4">
        <v>1</v>
      </c>
      <c r="O19" s="4">
        <v>3</v>
      </c>
      <c r="P19" s="4">
        <v>2</v>
      </c>
      <c r="Q19" s="4">
        <v>1</v>
      </c>
      <c r="R19" s="1"/>
      <c r="S19" s="1"/>
      <c r="T19" s="4">
        <v>1</v>
      </c>
      <c r="U19" s="1"/>
      <c r="V19" s="1"/>
      <c r="W19" s="1"/>
      <c r="X19" s="1"/>
      <c r="Y19" s="1"/>
      <c r="Z19" s="1"/>
      <c r="AA19" s="4">
        <v>3</v>
      </c>
      <c r="AB19" s="1"/>
      <c r="AC19" s="1">
        <f>(SUM(C19:F19)+SUM(P19:S19))</f>
        <v>10</v>
      </c>
      <c r="AD19" s="1">
        <f t="shared" si="5"/>
        <v>11</v>
      </c>
      <c r="AE19" s="1">
        <f t="shared" si="6"/>
        <v>21</v>
      </c>
    </row>
    <row r="20" spans="1:49" ht="14.25" customHeight="1">
      <c r="A20" s="1"/>
      <c r="B20" s="3" t="s">
        <v>37</v>
      </c>
      <c r="C20" s="1">
        <f t="shared" ref="C20:AF20" si="7">C18+C19</f>
        <v>2</v>
      </c>
      <c r="D20" s="1">
        <f t="shared" si="7"/>
        <v>3</v>
      </c>
      <c r="E20" s="1">
        <f t="shared" si="7"/>
        <v>3</v>
      </c>
      <c r="F20" s="1">
        <f t="shared" si="7"/>
        <v>1</v>
      </c>
      <c r="G20" s="1">
        <f t="shared" si="7"/>
        <v>1</v>
      </c>
      <c r="H20" s="1">
        <f t="shared" si="7"/>
        <v>0</v>
      </c>
      <c r="I20" s="1">
        <f t="shared" si="7"/>
        <v>0</v>
      </c>
      <c r="J20" s="1">
        <f t="shared" si="7"/>
        <v>0</v>
      </c>
      <c r="K20" s="1">
        <f t="shared" si="7"/>
        <v>3</v>
      </c>
      <c r="L20" s="1">
        <f t="shared" si="7"/>
        <v>0</v>
      </c>
      <c r="M20" s="1">
        <f t="shared" si="7"/>
        <v>0</v>
      </c>
      <c r="N20" s="1">
        <f t="shared" si="7"/>
        <v>3</v>
      </c>
      <c r="O20" s="1">
        <f t="shared" si="7"/>
        <v>4</v>
      </c>
      <c r="P20" s="1">
        <f t="shared" si="7"/>
        <v>2</v>
      </c>
      <c r="Q20" s="1">
        <f t="shared" si="7"/>
        <v>2</v>
      </c>
      <c r="R20" s="1">
        <f t="shared" si="7"/>
        <v>0</v>
      </c>
      <c r="S20" s="1">
        <f t="shared" si="7"/>
        <v>0</v>
      </c>
      <c r="T20" s="1">
        <f t="shared" si="7"/>
        <v>2</v>
      </c>
      <c r="U20" s="1">
        <f t="shared" si="7"/>
        <v>0</v>
      </c>
      <c r="V20" s="1">
        <f t="shared" si="7"/>
        <v>0</v>
      </c>
      <c r="W20" s="1">
        <f t="shared" si="7"/>
        <v>0</v>
      </c>
      <c r="X20" s="1">
        <f t="shared" si="7"/>
        <v>2</v>
      </c>
      <c r="Y20" s="1">
        <f t="shared" si="7"/>
        <v>0</v>
      </c>
      <c r="Z20" s="1">
        <f t="shared" si="7"/>
        <v>0</v>
      </c>
      <c r="AA20" s="1">
        <f t="shared" si="7"/>
        <v>4</v>
      </c>
      <c r="AB20" s="1">
        <f t="shared" si="7"/>
        <v>0</v>
      </c>
      <c r="AC20" s="1">
        <f t="shared" si="7"/>
        <v>13</v>
      </c>
      <c r="AD20" s="1">
        <f t="shared" si="7"/>
        <v>19</v>
      </c>
      <c r="AE20" s="1">
        <f t="shared" si="7"/>
        <v>32</v>
      </c>
      <c r="AF20" s="1">
        <f t="shared" si="7"/>
        <v>0</v>
      </c>
    </row>
    <row r="21" spans="1:49" ht="14.25" customHeight="1">
      <c r="A21" s="5"/>
      <c r="B21" s="6" t="s">
        <v>38</v>
      </c>
      <c r="C21" s="5">
        <f t="shared" ref="C21:AF21" si="8">100*(C18/C20)</f>
        <v>0</v>
      </c>
      <c r="D21" s="5">
        <f t="shared" si="8"/>
        <v>0</v>
      </c>
      <c r="E21" s="5">
        <f t="shared" si="8"/>
        <v>66.666666666666657</v>
      </c>
      <c r="F21" s="5">
        <f t="shared" si="8"/>
        <v>0</v>
      </c>
      <c r="G21" s="5">
        <f t="shared" si="8"/>
        <v>0</v>
      </c>
      <c r="H21" s="5" t="e">
        <f t="shared" si="8"/>
        <v>#DIV/0!</v>
      </c>
      <c r="I21" s="5" t="e">
        <f t="shared" si="8"/>
        <v>#DIV/0!</v>
      </c>
      <c r="J21" s="5" t="e">
        <f t="shared" si="8"/>
        <v>#DIV/0!</v>
      </c>
      <c r="K21" s="5">
        <f t="shared" si="8"/>
        <v>33.333333333333329</v>
      </c>
      <c r="L21" s="5" t="e">
        <f t="shared" si="8"/>
        <v>#DIV/0!</v>
      </c>
      <c r="M21" s="5" t="e">
        <f t="shared" si="8"/>
        <v>#DIV/0!</v>
      </c>
      <c r="N21" s="5">
        <f t="shared" si="8"/>
        <v>66.666666666666657</v>
      </c>
      <c r="O21" s="5">
        <f t="shared" si="8"/>
        <v>25</v>
      </c>
      <c r="P21" s="5">
        <f t="shared" si="8"/>
        <v>0</v>
      </c>
      <c r="Q21" s="5">
        <f t="shared" si="8"/>
        <v>50</v>
      </c>
      <c r="R21" s="5" t="e">
        <f t="shared" si="8"/>
        <v>#DIV/0!</v>
      </c>
      <c r="S21" s="5" t="e">
        <f t="shared" si="8"/>
        <v>#DIV/0!</v>
      </c>
      <c r="T21" s="5">
        <f t="shared" si="8"/>
        <v>50</v>
      </c>
      <c r="U21" s="5" t="e">
        <f t="shared" si="8"/>
        <v>#DIV/0!</v>
      </c>
      <c r="V21" s="5" t="e">
        <f t="shared" si="8"/>
        <v>#DIV/0!</v>
      </c>
      <c r="W21" s="5" t="e">
        <f t="shared" si="8"/>
        <v>#DIV/0!</v>
      </c>
      <c r="X21" s="5">
        <f t="shared" si="8"/>
        <v>100</v>
      </c>
      <c r="Y21" s="5" t="e">
        <f t="shared" si="8"/>
        <v>#DIV/0!</v>
      </c>
      <c r="Z21" s="5" t="e">
        <f t="shared" si="8"/>
        <v>#DIV/0!</v>
      </c>
      <c r="AA21" s="5">
        <f t="shared" si="8"/>
        <v>25</v>
      </c>
      <c r="AB21" s="5" t="e">
        <f t="shared" si="8"/>
        <v>#DIV/0!</v>
      </c>
      <c r="AC21" s="5">
        <f t="shared" si="8"/>
        <v>23.076923076923077</v>
      </c>
      <c r="AD21" s="5">
        <f t="shared" si="8"/>
        <v>42.105263157894733</v>
      </c>
      <c r="AE21" s="5">
        <f t="shared" si="8"/>
        <v>34.375</v>
      </c>
      <c r="AF21" s="5" t="e">
        <f t="shared" si="8"/>
        <v>#DIV/0!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14.25" customHeight="1">
      <c r="A22" s="1"/>
      <c r="B22" s="3" t="s">
        <v>41</v>
      </c>
      <c r="C22" s="1">
        <f>C20/AE20</f>
        <v>6.25E-2</v>
      </c>
      <c r="D22" s="1">
        <f>D20/AE20</f>
        <v>9.375E-2</v>
      </c>
      <c r="E22" s="1">
        <f>E20/AE20</f>
        <v>9.375E-2</v>
      </c>
      <c r="F22" s="1">
        <f>F20/AE20</f>
        <v>3.125E-2</v>
      </c>
      <c r="G22" s="1">
        <f>G20/AE20</f>
        <v>3.125E-2</v>
      </c>
      <c r="H22" s="1">
        <f>H20/AE20</f>
        <v>0</v>
      </c>
      <c r="I22" s="1">
        <f>I20/AE20</f>
        <v>0</v>
      </c>
      <c r="J22" s="1">
        <f>J20/AE20</f>
        <v>0</v>
      </c>
      <c r="K22" s="1">
        <f>K20/AE20</f>
        <v>9.375E-2</v>
      </c>
      <c r="L22" s="1">
        <f>L20/AE20</f>
        <v>0</v>
      </c>
      <c r="M22" s="1">
        <f>M20/AE20</f>
        <v>0</v>
      </c>
      <c r="N22" s="1">
        <f>N20/AE20</f>
        <v>9.375E-2</v>
      </c>
      <c r="O22" s="1">
        <f>O20/AE20</f>
        <v>0.125</v>
      </c>
      <c r="P22" s="1">
        <f>P20/AE20</f>
        <v>6.25E-2</v>
      </c>
      <c r="Q22" s="1">
        <f>Q20/AE20</f>
        <v>6.25E-2</v>
      </c>
      <c r="R22" s="1">
        <f>R20/AE20</f>
        <v>0</v>
      </c>
      <c r="S22" s="1">
        <f>S20/AE20</f>
        <v>0</v>
      </c>
      <c r="T22" s="1">
        <f>T20/AE20</f>
        <v>6.25E-2</v>
      </c>
      <c r="U22" s="1">
        <f>U20/AE20</f>
        <v>0</v>
      </c>
      <c r="V22" s="1">
        <f>V20/AE20</f>
        <v>0</v>
      </c>
      <c r="W22" s="1">
        <f>W20/AE20</f>
        <v>0</v>
      </c>
      <c r="X22" s="1">
        <f>X20/AE20</f>
        <v>6.25E-2</v>
      </c>
      <c r="Y22" s="1">
        <f>Y20/AE20</f>
        <v>0</v>
      </c>
      <c r="Z22" s="1">
        <f>Z20/AE20</f>
        <v>0</v>
      </c>
      <c r="AA22" s="1">
        <f>AA20/AE20</f>
        <v>0.125</v>
      </c>
      <c r="AB22" s="1">
        <f>AB20/AE20</f>
        <v>0</v>
      </c>
      <c r="AC22" s="10">
        <f>AC20/AE20</f>
        <v>0.40625</v>
      </c>
      <c r="AD22" s="10">
        <f>AD20/AE20</f>
        <v>0.59375</v>
      </c>
      <c r="AE22" s="1">
        <f>SUM(C22:AB22)</f>
        <v>1</v>
      </c>
    </row>
    <row r="23" spans="1:49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E23" s="1"/>
    </row>
    <row r="24" spans="1:49" ht="14.25" customHeight="1">
      <c r="A24" s="25" t="s">
        <v>43</v>
      </c>
      <c r="B24" s="3" t="s">
        <v>46</v>
      </c>
      <c r="C24" s="4">
        <v>34</v>
      </c>
      <c r="D24" s="4">
        <v>11</v>
      </c>
      <c r="E24" s="4">
        <v>11</v>
      </c>
      <c r="F24" s="1"/>
      <c r="G24" s="4">
        <v>2</v>
      </c>
      <c r="H24" s="4">
        <v>2</v>
      </c>
      <c r="I24" s="4">
        <v>1</v>
      </c>
      <c r="J24" s="1"/>
      <c r="K24" s="4">
        <v>3</v>
      </c>
      <c r="L24" s="4">
        <v>1</v>
      </c>
      <c r="M24" s="4">
        <v>3</v>
      </c>
      <c r="N24" s="4">
        <v>3</v>
      </c>
      <c r="O24" s="4">
        <v>2</v>
      </c>
      <c r="P24" s="4">
        <v>15</v>
      </c>
      <c r="Q24" s="4">
        <v>4</v>
      </c>
      <c r="R24" s="4">
        <v>5</v>
      </c>
      <c r="S24" s="1"/>
      <c r="T24" s="4">
        <v>6</v>
      </c>
      <c r="U24" s="1"/>
      <c r="V24" s="1"/>
      <c r="W24" s="1"/>
      <c r="X24" s="4">
        <v>5</v>
      </c>
      <c r="Y24" s="4">
        <v>2</v>
      </c>
      <c r="Z24" s="4">
        <v>1</v>
      </c>
      <c r="AA24" s="4">
        <v>1</v>
      </c>
      <c r="AB24" s="1"/>
      <c r="AE24" s="1">
        <f t="shared" ref="AE24:AE25" si="9">SUM(C24:AB24)</f>
        <v>112</v>
      </c>
    </row>
    <row r="25" spans="1:49" ht="14.25" customHeight="1">
      <c r="A25" s="1"/>
      <c r="B25" s="3" t="s">
        <v>47</v>
      </c>
      <c r="C25" s="1"/>
      <c r="D25" s="4">
        <v>2</v>
      </c>
      <c r="E25" s="4">
        <v>1</v>
      </c>
      <c r="F25" s="1"/>
      <c r="G25" s="1"/>
      <c r="H25" s="1"/>
      <c r="I25" s="1"/>
      <c r="J25" s="1"/>
      <c r="K25" s="1"/>
      <c r="L25" s="1"/>
      <c r="M25" s="1"/>
      <c r="N25" s="1"/>
      <c r="O25" s="4">
        <v>2</v>
      </c>
      <c r="P25" s="1"/>
      <c r="Q25" s="1"/>
      <c r="R25" s="1"/>
      <c r="S25" s="1"/>
      <c r="T25" s="4">
        <v>3</v>
      </c>
      <c r="U25" s="1"/>
      <c r="V25" s="1"/>
      <c r="W25" s="1"/>
      <c r="X25" s="1"/>
      <c r="Y25" s="1"/>
      <c r="Z25" s="4">
        <v>1</v>
      </c>
      <c r="AA25" s="1"/>
      <c r="AB25" s="1"/>
      <c r="AE25" s="1">
        <f t="shared" si="9"/>
        <v>9</v>
      </c>
    </row>
    <row r="26" spans="1:49" ht="14.25" customHeight="1">
      <c r="A26" s="1"/>
      <c r="B26" s="3" t="s">
        <v>44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4">
        <v>1</v>
      </c>
      <c r="U26" s="1"/>
      <c r="V26" s="1"/>
      <c r="W26" s="1"/>
      <c r="X26" s="1"/>
      <c r="Y26" s="1"/>
      <c r="Z26" s="1"/>
      <c r="AA26" s="1"/>
      <c r="AB26" s="1"/>
      <c r="AE26" s="1">
        <f>SUM(C26:AB26)</f>
        <v>1</v>
      </c>
    </row>
    <row r="27" spans="1:49" ht="14.25" customHeight="1">
      <c r="A27" s="1"/>
      <c r="B27" s="2" t="s">
        <v>45</v>
      </c>
      <c r="C27" s="4"/>
      <c r="D27" s="4"/>
      <c r="E27" s="4"/>
      <c r="F27" s="1"/>
      <c r="G27" s="4"/>
      <c r="H27" s="4"/>
      <c r="I27" s="4"/>
      <c r="J27" s="1"/>
      <c r="K27" s="4"/>
      <c r="L27" s="4"/>
      <c r="M27" s="4"/>
      <c r="N27" s="4"/>
      <c r="O27" s="1"/>
      <c r="P27" s="4">
        <v>1</v>
      </c>
      <c r="Q27" s="4"/>
      <c r="R27" s="4"/>
      <c r="S27" s="1"/>
      <c r="T27" s="4"/>
      <c r="U27" s="1"/>
      <c r="V27" s="1"/>
      <c r="W27" s="1"/>
      <c r="X27" s="4"/>
      <c r="Y27" s="4"/>
      <c r="Z27" s="1"/>
      <c r="AA27" s="4"/>
      <c r="AB27" s="1"/>
      <c r="AE27" s="1">
        <f>SUM(C27:AB27)</f>
        <v>1</v>
      </c>
    </row>
    <row r="28" spans="1:49" ht="14.25" customHeight="1">
      <c r="A28" s="1"/>
      <c r="B28" s="3" t="s">
        <v>48</v>
      </c>
      <c r="C28" s="1">
        <f>SUM(C24:C25)</f>
        <v>34</v>
      </c>
      <c r="D28" s="1">
        <f>SUM(D24:D25)</f>
        <v>13</v>
      </c>
      <c r="E28" s="1">
        <f>SUM(E24:E25)</f>
        <v>12</v>
      </c>
      <c r="F28" s="1">
        <f>SUM(F24:F25)</f>
        <v>0</v>
      </c>
      <c r="G28" s="1">
        <f>SUM(G24:G25)</f>
        <v>2</v>
      </c>
      <c r="H28" s="1">
        <f>SUM(H24:H25)</f>
        <v>2</v>
      </c>
      <c r="I28" s="1">
        <f>SUM(I24:I25)</f>
        <v>1</v>
      </c>
      <c r="J28" s="1">
        <f>SUM(J24:J25)</f>
        <v>0</v>
      </c>
      <c r="K28" s="1">
        <f>SUM(K24:K25)</f>
        <v>3</v>
      </c>
      <c r="L28" s="1">
        <f>SUM(L24:L25)</f>
        <v>1</v>
      </c>
      <c r="M28" s="1">
        <f>SUM(M24:M25)</f>
        <v>3</v>
      </c>
      <c r="N28" s="1">
        <f>SUM(N24:N25)</f>
        <v>3</v>
      </c>
      <c r="O28" s="1">
        <f>SUM(O24:O25)</f>
        <v>4</v>
      </c>
      <c r="P28" s="1">
        <f>SUM(P24:P25)</f>
        <v>15</v>
      </c>
      <c r="Q28" s="1">
        <f>SUM(Q24:Q25)</f>
        <v>4</v>
      </c>
      <c r="R28" s="1">
        <f>SUM(R24:R25)</f>
        <v>5</v>
      </c>
      <c r="S28" s="1">
        <f>SUM(S24:S25)</f>
        <v>0</v>
      </c>
      <c r="T28" s="1">
        <f>SUM(T24:T25)</f>
        <v>9</v>
      </c>
      <c r="U28" s="1">
        <f>SUM(U24:U25)</f>
        <v>0</v>
      </c>
      <c r="V28" s="1">
        <f>SUM(V24:V25)</f>
        <v>0</v>
      </c>
      <c r="W28" s="1">
        <f>SUM(W24:W25)</f>
        <v>0</v>
      </c>
      <c r="X28" s="1">
        <f>SUM(X24:X25)</f>
        <v>5</v>
      </c>
      <c r="Y28" s="1">
        <f>SUM(Y24:Y25)</f>
        <v>2</v>
      </c>
      <c r="Z28" s="1">
        <f>SUM(Z24:Z25)</f>
        <v>2</v>
      </c>
      <c r="AA28" s="1">
        <f>SUM(AA24:AA25)</f>
        <v>1</v>
      </c>
      <c r="AB28" s="1">
        <f>SUM(AB24:AB25)</f>
        <v>0</v>
      </c>
      <c r="AC28" s="1"/>
      <c r="AD28" s="1"/>
      <c r="AE28" s="1">
        <f>SUM(AE24:AE25)</f>
        <v>121</v>
      </c>
    </row>
    <row r="29" spans="1:49" s="4" customFormat="1" ht="14.25" customHeight="1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49" ht="14.25" customHeight="1">
      <c r="A30" s="5"/>
      <c r="B30" s="6" t="s">
        <v>49</v>
      </c>
      <c r="C30" s="5">
        <f t="shared" ref="C30:AB30" si="10">100*(C24/C28)</f>
        <v>100</v>
      </c>
      <c r="D30" s="5">
        <f t="shared" si="10"/>
        <v>84.615384615384613</v>
      </c>
      <c r="E30" s="5">
        <f t="shared" si="10"/>
        <v>91.666666666666657</v>
      </c>
      <c r="F30" s="5" t="e">
        <f t="shared" si="10"/>
        <v>#DIV/0!</v>
      </c>
      <c r="G30" s="5">
        <f t="shared" si="10"/>
        <v>100</v>
      </c>
      <c r="H30" s="5">
        <f t="shared" si="10"/>
        <v>100</v>
      </c>
      <c r="I30" s="5">
        <f t="shared" si="10"/>
        <v>100</v>
      </c>
      <c r="J30" s="5" t="e">
        <f t="shared" si="10"/>
        <v>#DIV/0!</v>
      </c>
      <c r="K30" s="5">
        <f t="shared" si="10"/>
        <v>100</v>
      </c>
      <c r="L30" s="5">
        <f t="shared" si="10"/>
        <v>100</v>
      </c>
      <c r="M30" s="5">
        <f t="shared" si="10"/>
        <v>100</v>
      </c>
      <c r="N30" s="5">
        <f t="shared" si="10"/>
        <v>100</v>
      </c>
      <c r="O30" s="5">
        <f t="shared" si="10"/>
        <v>50</v>
      </c>
      <c r="P30" s="5">
        <f t="shared" si="10"/>
        <v>100</v>
      </c>
      <c r="Q30" s="5">
        <f t="shared" si="10"/>
        <v>100</v>
      </c>
      <c r="R30" s="5">
        <f t="shared" si="10"/>
        <v>100</v>
      </c>
      <c r="S30" s="5" t="e">
        <f t="shared" si="10"/>
        <v>#DIV/0!</v>
      </c>
      <c r="T30" s="5">
        <f t="shared" si="10"/>
        <v>66.666666666666657</v>
      </c>
      <c r="U30" s="5" t="e">
        <f t="shared" si="10"/>
        <v>#DIV/0!</v>
      </c>
      <c r="V30" s="5" t="e">
        <f t="shared" si="10"/>
        <v>#DIV/0!</v>
      </c>
      <c r="W30" s="5" t="e">
        <f t="shared" si="10"/>
        <v>#DIV/0!</v>
      </c>
      <c r="X30" s="5">
        <f t="shared" si="10"/>
        <v>100</v>
      </c>
      <c r="Y30" s="5">
        <f t="shared" si="10"/>
        <v>100</v>
      </c>
      <c r="Z30" s="5">
        <f t="shared" si="10"/>
        <v>50</v>
      </c>
      <c r="AA30" s="5">
        <f t="shared" si="10"/>
        <v>100</v>
      </c>
      <c r="AB30" s="5" t="e">
        <f t="shared" si="10"/>
        <v>#DIV/0!</v>
      </c>
      <c r="AC30" s="5"/>
      <c r="AD30" s="5"/>
      <c r="AE30" s="5">
        <f>100*(AE24/AE28)</f>
        <v>92.561983471074385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14.25" customHeight="1">
      <c r="A31" s="5"/>
      <c r="B31" s="13" t="s">
        <v>50</v>
      </c>
      <c r="C31" s="5">
        <f>100*((C26+C27)/C28)</f>
        <v>0</v>
      </c>
      <c r="D31" s="5">
        <f>100*((D26+D27)/D28)</f>
        <v>0</v>
      </c>
      <c r="E31" s="5">
        <f>100*((E26+E27)/E28)</f>
        <v>0</v>
      </c>
      <c r="F31" s="5" t="e">
        <f>100*((F26+F27)/F28)</f>
        <v>#DIV/0!</v>
      </c>
      <c r="G31" s="5">
        <f>100*((G26+G27)/G28)</f>
        <v>0</v>
      </c>
      <c r="H31" s="5">
        <f>100*((H26+H27)/H28)</f>
        <v>0</v>
      </c>
      <c r="I31" s="5">
        <f>100*((I26+I27)/I28)</f>
        <v>0</v>
      </c>
      <c r="J31" s="5" t="e">
        <f>100*((J26+J27)/J28)</f>
        <v>#DIV/0!</v>
      </c>
      <c r="K31" s="5">
        <f>100*((K26+K27)/K28)</f>
        <v>0</v>
      </c>
      <c r="L31" s="5">
        <f>100*((L26+L27)/L28)</f>
        <v>0</v>
      </c>
      <c r="M31" s="5">
        <f>100*((M26+M27)/M28)</f>
        <v>0</v>
      </c>
      <c r="N31" s="5">
        <f>100*((N26+N27)/N28)</f>
        <v>0</v>
      </c>
      <c r="O31" s="5">
        <f>100*((O26+O27)/O28)</f>
        <v>0</v>
      </c>
      <c r="P31" s="5">
        <f>100*((P26+P27)/P28)</f>
        <v>6.666666666666667</v>
      </c>
      <c r="Q31" s="5">
        <f>100*((Q26+Q27)/Q28)</f>
        <v>0</v>
      </c>
      <c r="R31" s="5">
        <f>100*((R26+R27)/R28)</f>
        <v>0</v>
      </c>
      <c r="S31" s="5" t="e">
        <f>100*((S26+S27)/S28)</f>
        <v>#DIV/0!</v>
      </c>
      <c r="T31" s="5">
        <f>100*((T26+T27)/T28)</f>
        <v>11.111111111111111</v>
      </c>
      <c r="U31" s="5" t="e">
        <f>100*((U26+U27)/U28)</f>
        <v>#DIV/0!</v>
      </c>
      <c r="V31" s="5" t="e">
        <f>100*((V26+V27)/V28)</f>
        <v>#DIV/0!</v>
      </c>
      <c r="W31" s="5" t="e">
        <f>100*((W26+W27)/W28)</f>
        <v>#DIV/0!</v>
      </c>
      <c r="X31" s="5">
        <f>100*((X26+X27)/X28)</f>
        <v>0</v>
      </c>
      <c r="Y31" s="5">
        <f>100*((Y26+Y27)/Y28)</f>
        <v>0</v>
      </c>
      <c r="Z31" s="5">
        <f>100*((Z26+Z27)/Z28)</f>
        <v>0</v>
      </c>
      <c r="AA31" s="5">
        <f>100*((AA26+AA27)/AA28)</f>
        <v>0</v>
      </c>
      <c r="AB31" s="5" t="e">
        <f>100*((AB26+AB27)/AB28)</f>
        <v>#DIV/0!</v>
      </c>
      <c r="AC31" s="5"/>
      <c r="AD31" s="5"/>
      <c r="AE31" s="5">
        <f>100*((AE26+AE27)/AE28)</f>
        <v>1.6528925619834711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ht="14.25" customHeight="1">
      <c r="A32" s="5"/>
      <c r="B32" s="14" t="s">
        <v>51</v>
      </c>
      <c r="C32" s="5">
        <f t="shared" ref="C32:AB32" si="11">C30+C31</f>
        <v>100</v>
      </c>
      <c r="D32" s="5">
        <f t="shared" si="11"/>
        <v>84.615384615384613</v>
      </c>
      <c r="E32" s="5">
        <f t="shared" si="11"/>
        <v>91.666666666666657</v>
      </c>
      <c r="F32" s="5" t="e">
        <f t="shared" si="11"/>
        <v>#DIV/0!</v>
      </c>
      <c r="G32" s="5">
        <f t="shared" si="11"/>
        <v>100</v>
      </c>
      <c r="H32" s="5">
        <f t="shared" si="11"/>
        <v>100</v>
      </c>
      <c r="I32" s="5">
        <f t="shared" si="11"/>
        <v>100</v>
      </c>
      <c r="J32" s="5" t="e">
        <f t="shared" si="11"/>
        <v>#DIV/0!</v>
      </c>
      <c r="K32" s="5">
        <f t="shared" si="11"/>
        <v>100</v>
      </c>
      <c r="L32" s="5">
        <f t="shared" si="11"/>
        <v>100</v>
      </c>
      <c r="M32" s="5">
        <f t="shared" si="11"/>
        <v>100</v>
      </c>
      <c r="N32" s="5">
        <f t="shared" si="11"/>
        <v>100</v>
      </c>
      <c r="O32" s="5">
        <f t="shared" si="11"/>
        <v>50</v>
      </c>
      <c r="P32" s="5">
        <f t="shared" si="11"/>
        <v>106.66666666666667</v>
      </c>
      <c r="Q32" s="5">
        <f t="shared" si="11"/>
        <v>100</v>
      </c>
      <c r="R32" s="5">
        <f t="shared" si="11"/>
        <v>100</v>
      </c>
      <c r="S32" s="5" t="e">
        <f t="shared" si="11"/>
        <v>#DIV/0!</v>
      </c>
      <c r="T32" s="5">
        <f t="shared" si="11"/>
        <v>77.777777777777771</v>
      </c>
      <c r="U32" s="5" t="e">
        <f t="shared" si="11"/>
        <v>#DIV/0!</v>
      </c>
      <c r="V32" s="5" t="e">
        <f t="shared" si="11"/>
        <v>#DIV/0!</v>
      </c>
      <c r="W32" s="5" t="e">
        <f t="shared" si="11"/>
        <v>#DIV/0!</v>
      </c>
      <c r="X32" s="5">
        <f t="shared" si="11"/>
        <v>100</v>
      </c>
      <c r="Y32" s="5">
        <f t="shared" si="11"/>
        <v>100</v>
      </c>
      <c r="Z32" s="5">
        <f t="shared" si="11"/>
        <v>50</v>
      </c>
      <c r="AA32" s="5">
        <f t="shared" si="11"/>
        <v>100</v>
      </c>
      <c r="AB32" s="5" t="e">
        <f t="shared" si="11"/>
        <v>#DIV/0!</v>
      </c>
      <c r="AC32" s="5"/>
      <c r="AD32" s="5"/>
      <c r="AE32" s="5">
        <f>AE30+AE31</f>
        <v>94.214876033057863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ht="14.25" customHeight="1">
      <c r="A33" s="5"/>
      <c r="B33" s="1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8"/>
      <c r="AD33" s="8"/>
      <c r="AE33" s="5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ht="14.25" customHeight="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4">
        <v>1</v>
      </c>
      <c r="AB34" s="1"/>
      <c r="AE34" s="1">
        <f>SUM(C34:AB34)</f>
        <v>1</v>
      </c>
    </row>
    <row r="35" spans="1:49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E35" s="1"/>
    </row>
    <row r="36" spans="1:49" ht="14.25" customHeight="1">
      <c r="A36" s="1" t="s">
        <v>53</v>
      </c>
      <c r="B36" s="1"/>
      <c r="C36" s="1">
        <f>C20+C28+C34</f>
        <v>36</v>
      </c>
      <c r="D36" s="1">
        <f>D20+D28+D34</f>
        <v>16</v>
      </c>
      <c r="E36" s="1">
        <f>E20+E28+E34</f>
        <v>15</v>
      </c>
      <c r="F36" s="1">
        <f>F20+F28+F34</f>
        <v>1</v>
      </c>
      <c r="G36" s="1">
        <f>G20+G28+G34</f>
        <v>3</v>
      </c>
      <c r="H36" s="1">
        <f>H20+H28+H34</f>
        <v>2</v>
      </c>
      <c r="I36" s="1">
        <f>I20+I28+I34</f>
        <v>1</v>
      </c>
      <c r="J36" s="1">
        <f>J20+J28+J34</f>
        <v>0</v>
      </c>
      <c r="K36" s="1">
        <f>K20+K28+K34</f>
        <v>6</v>
      </c>
      <c r="L36" s="1">
        <f>L20+L28+L34</f>
        <v>1</v>
      </c>
      <c r="M36" s="1">
        <f>M20+M28+M34</f>
        <v>3</v>
      </c>
      <c r="N36" s="1">
        <f>N20+N28+N34</f>
        <v>6</v>
      </c>
      <c r="O36" s="1">
        <f>O20+O28+O34</f>
        <v>8</v>
      </c>
      <c r="P36" s="1">
        <f>P20+P28+P34</f>
        <v>17</v>
      </c>
      <c r="Q36" s="1">
        <f>Q20+Q28+Q34</f>
        <v>6</v>
      </c>
      <c r="R36" s="1">
        <f>R20+R28+R34</f>
        <v>5</v>
      </c>
      <c r="S36" s="1">
        <f>S20+S28+S34</f>
        <v>0</v>
      </c>
      <c r="T36" s="1">
        <f>T20+T28+T34</f>
        <v>11</v>
      </c>
      <c r="U36" s="1">
        <f>U20+U28+U34</f>
        <v>0</v>
      </c>
      <c r="V36" s="1">
        <f>V20+V28+V34</f>
        <v>0</v>
      </c>
      <c r="W36" s="1">
        <f>W20+W28+W34</f>
        <v>0</v>
      </c>
      <c r="X36" s="1">
        <f>X20+X28+X34</f>
        <v>7</v>
      </c>
      <c r="Y36" s="1">
        <f>Y20+Y28+Y34</f>
        <v>2</v>
      </c>
      <c r="Z36" s="1">
        <f>Z20+Z28+Z34</f>
        <v>2</v>
      </c>
      <c r="AA36" s="1">
        <f>AA20+AA28+AA34</f>
        <v>6</v>
      </c>
      <c r="AB36" s="1">
        <f>AB20+AB28+AB34</f>
        <v>0</v>
      </c>
      <c r="AE36" s="1">
        <f>SUM(C36:AB36)</f>
        <v>154</v>
      </c>
    </row>
    <row r="37" spans="1:49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E37" s="1"/>
    </row>
    <row r="38" spans="1:49" ht="14.25" customHeight="1">
      <c r="A38" s="1" t="s">
        <v>54</v>
      </c>
      <c r="B38" s="3" t="s">
        <v>34</v>
      </c>
      <c r="C38" s="1">
        <f>C20/C36</f>
        <v>5.5555555555555552E-2</v>
      </c>
      <c r="D38" s="1">
        <f>D20/D36</f>
        <v>0.1875</v>
      </c>
      <c r="E38" s="1">
        <f>E20/E36</f>
        <v>0.2</v>
      </c>
      <c r="F38" s="1">
        <f>F20/F36</f>
        <v>1</v>
      </c>
      <c r="G38" s="1">
        <f>G20/G36</f>
        <v>0.33333333333333331</v>
      </c>
      <c r="H38" s="1">
        <f>H20/H36</f>
        <v>0</v>
      </c>
      <c r="I38" s="1">
        <f>I20/I36</f>
        <v>0</v>
      </c>
      <c r="J38" s="1" t="e">
        <f>J20/J36</f>
        <v>#DIV/0!</v>
      </c>
      <c r="K38" s="1">
        <f>K20/K36</f>
        <v>0.5</v>
      </c>
      <c r="L38" s="1">
        <f>L20/L36</f>
        <v>0</v>
      </c>
      <c r="M38" s="1">
        <f>M20/M36</f>
        <v>0</v>
      </c>
      <c r="N38" s="1">
        <f>N20/N36</f>
        <v>0.5</v>
      </c>
      <c r="O38" s="1">
        <f>O20/O36</f>
        <v>0.5</v>
      </c>
      <c r="P38" s="1">
        <f>P20/P36</f>
        <v>0.11764705882352941</v>
      </c>
      <c r="Q38" s="1">
        <f>Q20/Q36</f>
        <v>0.33333333333333331</v>
      </c>
      <c r="R38" s="1">
        <f>R20/R36</f>
        <v>0</v>
      </c>
      <c r="S38" s="1" t="e">
        <f>S20/S36</f>
        <v>#DIV/0!</v>
      </c>
      <c r="T38" s="1">
        <f>T20/T36</f>
        <v>0.18181818181818182</v>
      </c>
      <c r="U38" s="1" t="e">
        <f>U20/U36</f>
        <v>#DIV/0!</v>
      </c>
      <c r="V38" s="1" t="e">
        <f>V20/V36</f>
        <v>#DIV/0!</v>
      </c>
      <c r="W38" s="1" t="e">
        <f>W20/W36</f>
        <v>#DIV/0!</v>
      </c>
      <c r="X38" s="1">
        <f>X20/X36</f>
        <v>0.2857142857142857</v>
      </c>
      <c r="Y38" s="1">
        <f>Y20/Y36</f>
        <v>0</v>
      </c>
      <c r="Z38" s="1">
        <f>Z20/Z36</f>
        <v>0</v>
      </c>
      <c r="AA38" s="1">
        <f>AA20/AA36</f>
        <v>0.66666666666666663</v>
      </c>
      <c r="AB38" s="1" t="e">
        <f>AB20/AB36</f>
        <v>#DIV/0!</v>
      </c>
      <c r="AE38" s="10">
        <f>AE20/AE36</f>
        <v>0.20779220779220781</v>
      </c>
    </row>
    <row r="39" spans="1:49" ht="14.25" customHeight="1">
      <c r="A39" s="1"/>
      <c r="B39" s="3" t="s">
        <v>43</v>
      </c>
      <c r="C39" s="1">
        <f t="shared" ref="C39:AB39" si="12">C28/C36</f>
        <v>0.94444444444444442</v>
      </c>
      <c r="D39" s="1">
        <f t="shared" si="12"/>
        <v>0.8125</v>
      </c>
      <c r="E39" s="1">
        <f t="shared" si="12"/>
        <v>0.8</v>
      </c>
      <c r="F39" s="1">
        <f t="shared" si="12"/>
        <v>0</v>
      </c>
      <c r="G39" s="1">
        <f t="shared" si="12"/>
        <v>0.66666666666666663</v>
      </c>
      <c r="H39" s="1">
        <f t="shared" si="12"/>
        <v>1</v>
      </c>
      <c r="I39" s="1">
        <f t="shared" si="12"/>
        <v>1</v>
      </c>
      <c r="J39" s="1" t="e">
        <f t="shared" si="12"/>
        <v>#DIV/0!</v>
      </c>
      <c r="K39" s="1">
        <f t="shared" si="12"/>
        <v>0.5</v>
      </c>
      <c r="L39" s="1">
        <f t="shared" si="12"/>
        <v>1</v>
      </c>
      <c r="M39" s="1">
        <f t="shared" si="12"/>
        <v>1</v>
      </c>
      <c r="N39" s="1">
        <f t="shared" si="12"/>
        <v>0.5</v>
      </c>
      <c r="O39" s="1">
        <f t="shared" si="12"/>
        <v>0.5</v>
      </c>
      <c r="P39" s="1">
        <f t="shared" si="12"/>
        <v>0.88235294117647056</v>
      </c>
      <c r="Q39" s="1">
        <f t="shared" si="12"/>
        <v>0.66666666666666663</v>
      </c>
      <c r="R39" s="1">
        <f t="shared" si="12"/>
        <v>1</v>
      </c>
      <c r="S39" s="1" t="e">
        <f t="shared" si="12"/>
        <v>#DIV/0!</v>
      </c>
      <c r="T39" s="1">
        <f t="shared" si="12"/>
        <v>0.81818181818181823</v>
      </c>
      <c r="U39" s="1" t="e">
        <f t="shared" si="12"/>
        <v>#DIV/0!</v>
      </c>
      <c r="V39" s="1" t="e">
        <f t="shared" si="12"/>
        <v>#DIV/0!</v>
      </c>
      <c r="W39" s="1" t="e">
        <f t="shared" si="12"/>
        <v>#DIV/0!</v>
      </c>
      <c r="X39" s="1">
        <f t="shared" si="12"/>
        <v>0.7142857142857143</v>
      </c>
      <c r="Y39" s="1">
        <f t="shared" si="12"/>
        <v>1</v>
      </c>
      <c r="Z39" s="1">
        <f t="shared" si="12"/>
        <v>1</v>
      </c>
      <c r="AA39" s="1">
        <f t="shared" si="12"/>
        <v>0.16666666666666666</v>
      </c>
      <c r="AB39" s="1" t="e">
        <f t="shared" si="12"/>
        <v>#DIV/0!</v>
      </c>
      <c r="AE39" s="10">
        <f>AE28/AE36</f>
        <v>0.7857142857142857</v>
      </c>
    </row>
    <row r="40" spans="1:49" ht="14.25" customHeight="1">
      <c r="A40" s="1"/>
      <c r="B40" s="3" t="s">
        <v>55</v>
      </c>
      <c r="C40" s="1">
        <f t="shared" ref="C40:AB40" si="13">C34/C36</f>
        <v>0</v>
      </c>
      <c r="D40" s="1">
        <f t="shared" si="13"/>
        <v>0</v>
      </c>
      <c r="E40" s="1">
        <f t="shared" si="13"/>
        <v>0</v>
      </c>
      <c r="F40" s="1">
        <f t="shared" si="13"/>
        <v>0</v>
      </c>
      <c r="G40" s="1">
        <f t="shared" si="13"/>
        <v>0</v>
      </c>
      <c r="H40" s="1">
        <f t="shared" si="13"/>
        <v>0</v>
      </c>
      <c r="I40" s="1">
        <f t="shared" si="13"/>
        <v>0</v>
      </c>
      <c r="J40" s="1" t="e">
        <f t="shared" si="13"/>
        <v>#DIV/0!</v>
      </c>
      <c r="K40" s="1">
        <f t="shared" si="13"/>
        <v>0</v>
      </c>
      <c r="L40" s="1">
        <f t="shared" si="13"/>
        <v>0</v>
      </c>
      <c r="M40" s="1">
        <f t="shared" si="13"/>
        <v>0</v>
      </c>
      <c r="N40" s="1">
        <f t="shared" si="13"/>
        <v>0</v>
      </c>
      <c r="O40" s="1">
        <f t="shared" si="13"/>
        <v>0</v>
      </c>
      <c r="P40" s="1">
        <f t="shared" si="13"/>
        <v>0</v>
      </c>
      <c r="Q40" s="1">
        <f t="shared" si="13"/>
        <v>0</v>
      </c>
      <c r="R40" s="1">
        <f t="shared" si="13"/>
        <v>0</v>
      </c>
      <c r="S40" s="1" t="e">
        <f t="shared" si="13"/>
        <v>#DIV/0!</v>
      </c>
      <c r="T40" s="1">
        <f t="shared" si="13"/>
        <v>0</v>
      </c>
      <c r="U40" s="1" t="e">
        <f t="shared" si="13"/>
        <v>#DIV/0!</v>
      </c>
      <c r="V40" s="1" t="e">
        <f t="shared" si="13"/>
        <v>#DIV/0!</v>
      </c>
      <c r="W40" s="1" t="e">
        <f t="shared" si="13"/>
        <v>#DIV/0!</v>
      </c>
      <c r="X40" s="1">
        <f t="shared" si="13"/>
        <v>0</v>
      </c>
      <c r="Y40" s="1">
        <f t="shared" si="13"/>
        <v>0</v>
      </c>
      <c r="Z40" s="1">
        <f t="shared" si="13"/>
        <v>0</v>
      </c>
      <c r="AA40" s="1">
        <f t="shared" si="13"/>
        <v>0.16666666666666666</v>
      </c>
      <c r="AB40" s="1" t="e">
        <f t="shared" si="13"/>
        <v>#DIV/0!</v>
      </c>
      <c r="AE40" s="10">
        <f>AE34/AE36</f>
        <v>6.4935064935064939E-3</v>
      </c>
    </row>
    <row r="41" spans="1:4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E41" s="10"/>
    </row>
    <row r="42" spans="1:49" ht="14.25" customHeight="1">
      <c r="A42" s="1" t="s">
        <v>56</v>
      </c>
      <c r="B42" s="3" t="s">
        <v>35</v>
      </c>
      <c r="C42" s="1">
        <f>C18/C36</f>
        <v>0</v>
      </c>
      <c r="D42" s="1">
        <f>D18/D36</f>
        <v>0</v>
      </c>
      <c r="E42" s="1">
        <f>E18/E36</f>
        <v>0.13333333333333333</v>
      </c>
      <c r="F42" s="1">
        <f>F18/F36</f>
        <v>0</v>
      </c>
      <c r="G42" s="1">
        <f>G18/G36</f>
        <v>0</v>
      </c>
      <c r="H42" s="1">
        <f>H18/H36</f>
        <v>0</v>
      </c>
      <c r="I42" s="1">
        <f>I18/I36</f>
        <v>0</v>
      </c>
      <c r="J42" s="1" t="e">
        <f>J18/J36</f>
        <v>#DIV/0!</v>
      </c>
      <c r="K42" s="1">
        <f>K18/K36</f>
        <v>0.16666666666666666</v>
      </c>
      <c r="L42" s="1">
        <f>L18/L36</f>
        <v>0</v>
      </c>
      <c r="M42" s="1">
        <f>M18/M36</f>
        <v>0</v>
      </c>
      <c r="N42" s="1">
        <f>N18/N36</f>
        <v>0.33333333333333331</v>
      </c>
      <c r="O42" s="1">
        <f>O18/O36</f>
        <v>0.125</v>
      </c>
      <c r="P42" s="1">
        <f>P18/P36</f>
        <v>0</v>
      </c>
      <c r="Q42" s="1">
        <f>Q18/Q36</f>
        <v>0.16666666666666666</v>
      </c>
      <c r="R42" s="1">
        <f>R18/R36</f>
        <v>0</v>
      </c>
      <c r="S42" s="1" t="e">
        <f>S18/S36</f>
        <v>#DIV/0!</v>
      </c>
      <c r="T42" s="1">
        <f>T18/T36</f>
        <v>9.0909090909090912E-2</v>
      </c>
      <c r="U42" s="1" t="e">
        <f>U18/U36</f>
        <v>#DIV/0!</v>
      </c>
      <c r="V42" s="1" t="e">
        <f>V18/V36</f>
        <v>#DIV/0!</v>
      </c>
      <c r="W42" s="1" t="e">
        <f>W18/W36</f>
        <v>#DIV/0!</v>
      </c>
      <c r="X42" s="1">
        <f>X18/X36</f>
        <v>0.2857142857142857</v>
      </c>
      <c r="Y42" s="1">
        <f>Y18/Y36</f>
        <v>0</v>
      </c>
      <c r="Z42" s="1">
        <f>Z18/Z36</f>
        <v>0</v>
      </c>
      <c r="AA42" s="1">
        <f>AA18/AA36</f>
        <v>0.16666666666666666</v>
      </c>
      <c r="AB42" s="1" t="e">
        <f>AB18/AB36</f>
        <v>#DIV/0!</v>
      </c>
      <c r="AE42" s="10">
        <f>AE18/AE36</f>
        <v>7.1428571428571425E-2</v>
      </c>
    </row>
    <row r="43" spans="1:49" ht="14.25" customHeight="1">
      <c r="A43" s="1"/>
      <c r="B43" s="3" t="s">
        <v>36</v>
      </c>
      <c r="C43" s="1">
        <f>C19/C36</f>
        <v>5.5555555555555552E-2</v>
      </c>
      <c r="D43" s="1">
        <f>D19/D36</f>
        <v>0.1875</v>
      </c>
      <c r="E43" s="1">
        <f>E19/E36</f>
        <v>6.6666666666666666E-2</v>
      </c>
      <c r="F43" s="1">
        <f>F19/F36</f>
        <v>1</v>
      </c>
      <c r="G43" s="1">
        <f>G19/G36</f>
        <v>0.33333333333333331</v>
      </c>
      <c r="H43" s="1">
        <f>H19/H36</f>
        <v>0</v>
      </c>
      <c r="I43" s="1">
        <f>I19/I36</f>
        <v>0</v>
      </c>
      <c r="J43" s="1" t="e">
        <f>J19/J36</f>
        <v>#DIV/0!</v>
      </c>
      <c r="K43" s="1">
        <f>K19/K36</f>
        <v>0.33333333333333331</v>
      </c>
      <c r="L43" s="1">
        <f>L19/L36</f>
        <v>0</v>
      </c>
      <c r="M43" s="1">
        <f>M19/M36</f>
        <v>0</v>
      </c>
      <c r="N43" s="1">
        <f>N19/N36</f>
        <v>0.16666666666666666</v>
      </c>
      <c r="O43" s="1">
        <f>O19/O36</f>
        <v>0.375</v>
      </c>
      <c r="P43" s="1">
        <f>P19/P36</f>
        <v>0.11764705882352941</v>
      </c>
      <c r="Q43" s="1">
        <f>Q19/Q36</f>
        <v>0.16666666666666666</v>
      </c>
      <c r="R43" s="1">
        <f>R19/R36</f>
        <v>0</v>
      </c>
      <c r="S43" s="1" t="e">
        <f>S19/S36</f>
        <v>#DIV/0!</v>
      </c>
      <c r="T43" s="1">
        <f>T19/T36</f>
        <v>9.0909090909090912E-2</v>
      </c>
      <c r="U43" s="1" t="e">
        <f>U19/U36</f>
        <v>#DIV/0!</v>
      </c>
      <c r="V43" s="1" t="e">
        <f>V19/V36</f>
        <v>#DIV/0!</v>
      </c>
      <c r="W43" s="1" t="e">
        <f>W19/W36</f>
        <v>#DIV/0!</v>
      </c>
      <c r="X43" s="1">
        <f>X19/X36</f>
        <v>0</v>
      </c>
      <c r="Y43" s="1">
        <f>Y19/Y36</f>
        <v>0</v>
      </c>
      <c r="Z43" s="1">
        <f>Z19/Z36</f>
        <v>0</v>
      </c>
      <c r="AA43" s="1">
        <f>AA19/AA36</f>
        <v>0.5</v>
      </c>
      <c r="AB43" s="1" t="e">
        <f>AB19/AB36</f>
        <v>#DIV/0!</v>
      </c>
      <c r="AE43" s="10">
        <f>AE19/AE36</f>
        <v>0.13636363636363635</v>
      </c>
    </row>
    <row r="44" spans="1:49" ht="14.25" customHeight="1">
      <c r="A44" s="1"/>
      <c r="B44" s="2" t="s">
        <v>45</v>
      </c>
      <c r="C44" s="1">
        <f>(C26+C27)/C36</f>
        <v>0</v>
      </c>
      <c r="D44" s="1">
        <f>(D26+D27)/D36</f>
        <v>0</v>
      </c>
      <c r="E44" s="1">
        <f>(E26+E27)/E36</f>
        <v>0</v>
      </c>
      <c r="F44" s="1">
        <f>(F26+F27)/F36</f>
        <v>0</v>
      </c>
      <c r="G44" s="1">
        <f>(G26+G27)/G36</f>
        <v>0</v>
      </c>
      <c r="H44" s="1">
        <f>(H26+H27)/H36</f>
        <v>0</v>
      </c>
      <c r="I44" s="1">
        <f>(I26+I27)/I36</f>
        <v>0</v>
      </c>
      <c r="J44" s="1" t="e">
        <f>(J26+J27)/J36</f>
        <v>#DIV/0!</v>
      </c>
      <c r="K44" s="1">
        <f>(K26+K27)/K36</f>
        <v>0</v>
      </c>
      <c r="L44" s="1">
        <f>(L26+L27)/L36</f>
        <v>0</v>
      </c>
      <c r="M44" s="1">
        <f>(M26+M27)/M36</f>
        <v>0</v>
      </c>
      <c r="N44" s="1">
        <f>(N26+N27)/N36</f>
        <v>0</v>
      </c>
      <c r="O44" s="1">
        <f>(O26+O27)/O36</f>
        <v>0</v>
      </c>
      <c r="P44" s="1">
        <f>(P26+P27)/P36</f>
        <v>5.8823529411764705E-2</v>
      </c>
      <c r="Q44" s="1">
        <f>(Q26+Q27)/Q36</f>
        <v>0</v>
      </c>
      <c r="R44" s="1">
        <f>(R26+R27)/R36</f>
        <v>0</v>
      </c>
      <c r="S44" s="1" t="e">
        <f>(S26+S27)/S36</f>
        <v>#DIV/0!</v>
      </c>
      <c r="T44" s="1">
        <f>(T26+T27)/T36</f>
        <v>9.0909090909090912E-2</v>
      </c>
      <c r="U44" s="1" t="e">
        <f>(U26+U27)/U36</f>
        <v>#DIV/0!</v>
      </c>
      <c r="V44" s="1" t="e">
        <f>(V26+V27)/V36</f>
        <v>#DIV/0!</v>
      </c>
      <c r="W44" s="1" t="e">
        <f>(W26+W27)/W36</f>
        <v>#DIV/0!</v>
      </c>
      <c r="X44" s="1">
        <f>(X26+X27)/X36</f>
        <v>0</v>
      </c>
      <c r="Y44" s="1">
        <f>(Y26+Y27)/Y36</f>
        <v>0</v>
      </c>
      <c r="Z44" s="1">
        <f>(Z26+Z27)/Z36</f>
        <v>0</v>
      </c>
      <c r="AA44" s="1">
        <f>(AA26+AA27)/AA36</f>
        <v>0</v>
      </c>
      <c r="AB44" s="1" t="e">
        <f>(AB26+AB27)/AB36</f>
        <v>#DIV/0!</v>
      </c>
      <c r="AC44" s="1"/>
      <c r="AD44" s="1"/>
      <c r="AE44" s="16">
        <f>(AE26+AE27)/AE36</f>
        <v>1.2987012987012988E-2</v>
      </c>
    </row>
    <row r="45" spans="1:49" ht="14.25" customHeight="1">
      <c r="A45" s="1"/>
      <c r="B45" s="3" t="s">
        <v>57</v>
      </c>
      <c r="C45" s="1">
        <f t="shared" ref="C45:AB45" si="14">C24/C36</f>
        <v>0.94444444444444442</v>
      </c>
      <c r="D45" s="1">
        <f t="shared" si="14"/>
        <v>0.6875</v>
      </c>
      <c r="E45" s="1">
        <f t="shared" si="14"/>
        <v>0.73333333333333328</v>
      </c>
      <c r="F45" s="1">
        <f t="shared" si="14"/>
        <v>0</v>
      </c>
      <c r="G45" s="1">
        <f t="shared" si="14"/>
        <v>0.66666666666666663</v>
      </c>
      <c r="H45" s="1">
        <f t="shared" si="14"/>
        <v>1</v>
      </c>
      <c r="I45" s="1">
        <f t="shared" si="14"/>
        <v>1</v>
      </c>
      <c r="J45" s="1" t="e">
        <f t="shared" si="14"/>
        <v>#DIV/0!</v>
      </c>
      <c r="K45" s="1">
        <f t="shared" si="14"/>
        <v>0.5</v>
      </c>
      <c r="L45" s="1">
        <f t="shared" si="14"/>
        <v>1</v>
      </c>
      <c r="M45" s="1">
        <f t="shared" si="14"/>
        <v>1</v>
      </c>
      <c r="N45" s="1">
        <f t="shared" si="14"/>
        <v>0.5</v>
      </c>
      <c r="O45" s="1">
        <f t="shared" si="14"/>
        <v>0.25</v>
      </c>
      <c r="P45" s="1">
        <f t="shared" si="14"/>
        <v>0.88235294117647056</v>
      </c>
      <c r="Q45" s="1">
        <f t="shared" si="14"/>
        <v>0.66666666666666663</v>
      </c>
      <c r="R45" s="1">
        <f t="shared" si="14"/>
        <v>1</v>
      </c>
      <c r="S45" s="1" t="e">
        <f t="shared" si="14"/>
        <v>#DIV/0!</v>
      </c>
      <c r="T45" s="1">
        <f t="shared" si="14"/>
        <v>0.54545454545454541</v>
      </c>
      <c r="U45" s="1" t="e">
        <f t="shared" si="14"/>
        <v>#DIV/0!</v>
      </c>
      <c r="V45" s="1" t="e">
        <f t="shared" si="14"/>
        <v>#DIV/0!</v>
      </c>
      <c r="W45" s="1" t="e">
        <f t="shared" si="14"/>
        <v>#DIV/0!</v>
      </c>
      <c r="X45" s="1">
        <f t="shared" si="14"/>
        <v>0.7142857142857143</v>
      </c>
      <c r="Y45" s="1">
        <f t="shared" si="14"/>
        <v>1</v>
      </c>
      <c r="Z45" s="1">
        <f t="shared" si="14"/>
        <v>0.5</v>
      </c>
      <c r="AA45" s="1">
        <f t="shared" si="14"/>
        <v>0.16666666666666666</v>
      </c>
      <c r="AB45" s="1" t="e">
        <f t="shared" si="14"/>
        <v>#DIV/0!</v>
      </c>
      <c r="AE45" s="10">
        <f>AE24/AE36</f>
        <v>0.72727272727272729</v>
      </c>
    </row>
    <row r="46" spans="1:49" ht="14.25" customHeight="1">
      <c r="A46" s="1"/>
      <c r="B46" s="3" t="s">
        <v>58</v>
      </c>
      <c r="C46" s="1">
        <f t="shared" ref="C46:AB46" si="15">C25/C36</f>
        <v>0</v>
      </c>
      <c r="D46" s="1">
        <f t="shared" si="15"/>
        <v>0.125</v>
      </c>
      <c r="E46" s="1">
        <f t="shared" si="15"/>
        <v>6.6666666666666666E-2</v>
      </c>
      <c r="F46" s="1">
        <f t="shared" si="15"/>
        <v>0</v>
      </c>
      <c r="G46" s="1">
        <f t="shared" si="15"/>
        <v>0</v>
      </c>
      <c r="H46" s="1">
        <f t="shared" si="15"/>
        <v>0</v>
      </c>
      <c r="I46" s="1">
        <f t="shared" si="15"/>
        <v>0</v>
      </c>
      <c r="J46" s="1" t="e">
        <f t="shared" si="15"/>
        <v>#DIV/0!</v>
      </c>
      <c r="K46" s="1">
        <f t="shared" si="15"/>
        <v>0</v>
      </c>
      <c r="L46" s="1">
        <f t="shared" si="15"/>
        <v>0</v>
      </c>
      <c r="M46" s="1">
        <f t="shared" si="15"/>
        <v>0</v>
      </c>
      <c r="N46" s="1">
        <f t="shared" si="15"/>
        <v>0</v>
      </c>
      <c r="O46" s="1">
        <f t="shared" si="15"/>
        <v>0.25</v>
      </c>
      <c r="P46" s="1">
        <f t="shared" si="15"/>
        <v>0</v>
      </c>
      <c r="Q46" s="1">
        <f t="shared" si="15"/>
        <v>0</v>
      </c>
      <c r="R46" s="1">
        <f t="shared" si="15"/>
        <v>0</v>
      </c>
      <c r="S46" s="1" t="e">
        <f t="shared" si="15"/>
        <v>#DIV/0!</v>
      </c>
      <c r="T46" s="1">
        <f t="shared" si="15"/>
        <v>0.27272727272727271</v>
      </c>
      <c r="U46" s="1" t="e">
        <f t="shared" si="15"/>
        <v>#DIV/0!</v>
      </c>
      <c r="V46" s="1" t="e">
        <f t="shared" si="15"/>
        <v>#DIV/0!</v>
      </c>
      <c r="W46" s="1" t="e">
        <f t="shared" si="15"/>
        <v>#DIV/0!</v>
      </c>
      <c r="X46" s="1">
        <f t="shared" si="15"/>
        <v>0</v>
      </c>
      <c r="Y46" s="1">
        <f t="shared" si="15"/>
        <v>0</v>
      </c>
      <c r="Z46" s="1">
        <f t="shared" si="15"/>
        <v>0.5</v>
      </c>
      <c r="AA46" s="1">
        <f t="shared" si="15"/>
        <v>0</v>
      </c>
      <c r="AB46" s="1" t="e">
        <f t="shared" si="15"/>
        <v>#DIV/0!</v>
      </c>
      <c r="AE46" s="10">
        <f>AE25/AE36</f>
        <v>5.844155844155844E-2</v>
      </c>
    </row>
    <row r="47" spans="1:49" ht="14.25" customHeight="1">
      <c r="A47" s="1"/>
      <c r="B47" s="3" t="s">
        <v>52</v>
      </c>
      <c r="C47" s="1">
        <f t="shared" ref="C47:AB47" si="16">C34/C36</f>
        <v>0</v>
      </c>
      <c r="D47" s="1">
        <f t="shared" si="16"/>
        <v>0</v>
      </c>
      <c r="E47" s="1">
        <f t="shared" si="16"/>
        <v>0</v>
      </c>
      <c r="F47" s="1">
        <f t="shared" si="16"/>
        <v>0</v>
      </c>
      <c r="G47" s="1">
        <f t="shared" si="16"/>
        <v>0</v>
      </c>
      <c r="H47" s="1">
        <f t="shared" si="16"/>
        <v>0</v>
      </c>
      <c r="I47" s="1">
        <f t="shared" si="16"/>
        <v>0</v>
      </c>
      <c r="J47" s="1" t="e">
        <f t="shared" si="16"/>
        <v>#DIV/0!</v>
      </c>
      <c r="K47" s="1">
        <f t="shared" si="16"/>
        <v>0</v>
      </c>
      <c r="L47" s="1">
        <f t="shared" si="16"/>
        <v>0</v>
      </c>
      <c r="M47" s="1">
        <f t="shared" si="16"/>
        <v>0</v>
      </c>
      <c r="N47" s="1">
        <f t="shared" si="16"/>
        <v>0</v>
      </c>
      <c r="O47" s="1">
        <f t="shared" si="16"/>
        <v>0</v>
      </c>
      <c r="P47" s="1">
        <f t="shared" si="16"/>
        <v>0</v>
      </c>
      <c r="Q47" s="1">
        <f t="shared" si="16"/>
        <v>0</v>
      </c>
      <c r="R47" s="1">
        <f t="shared" si="16"/>
        <v>0</v>
      </c>
      <c r="S47" s="1" t="e">
        <f t="shared" si="16"/>
        <v>#DIV/0!</v>
      </c>
      <c r="T47" s="1">
        <f t="shared" si="16"/>
        <v>0</v>
      </c>
      <c r="U47" s="1" t="e">
        <f t="shared" si="16"/>
        <v>#DIV/0!</v>
      </c>
      <c r="V47" s="1" t="e">
        <f t="shared" si="16"/>
        <v>#DIV/0!</v>
      </c>
      <c r="W47" s="1" t="e">
        <f t="shared" si="16"/>
        <v>#DIV/0!</v>
      </c>
      <c r="X47" s="1">
        <f t="shared" si="16"/>
        <v>0</v>
      </c>
      <c r="Y47" s="1">
        <f t="shared" si="16"/>
        <v>0</v>
      </c>
      <c r="Z47" s="1">
        <f t="shared" si="16"/>
        <v>0</v>
      </c>
      <c r="AA47" s="1">
        <f t="shared" si="16"/>
        <v>0.16666666666666666</v>
      </c>
      <c r="AB47" s="1" t="e">
        <f t="shared" si="16"/>
        <v>#DIV/0!</v>
      </c>
      <c r="AE47" s="10">
        <f>AE34/AE36</f>
        <v>6.4935064935064939E-3</v>
      </c>
    </row>
    <row r="48" spans="1:4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E48" s="1"/>
    </row>
    <row r="49" spans="1:49" ht="14.25" customHeight="1">
      <c r="A49" s="1"/>
      <c r="B49" s="3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31</v>
      </c>
      <c r="AF49" s="1" t="s">
        <v>32</v>
      </c>
    </row>
    <row r="50" spans="1:4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E50" s="1"/>
    </row>
    <row r="51" spans="1:49" ht="14.25" customHeight="1">
      <c r="A51" s="3" t="s">
        <v>59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E51" s="1"/>
    </row>
    <row r="52" spans="1:4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E52" s="1"/>
    </row>
    <row r="53" spans="1:49" ht="14.25" customHeight="1">
      <c r="A53" s="1" t="s">
        <v>34</v>
      </c>
      <c r="B53" s="3" t="s">
        <v>35</v>
      </c>
      <c r="C53" s="1">
        <v>1</v>
      </c>
      <c r="D53" s="1"/>
      <c r="E53" s="1"/>
      <c r="F53" s="4">
        <v>1</v>
      </c>
      <c r="G53" s="1"/>
      <c r="H53" s="1"/>
      <c r="I53" s="1">
        <v>1</v>
      </c>
      <c r="J53" s="1"/>
      <c r="K53" s="1"/>
      <c r="L53" s="1"/>
      <c r="M53" s="4">
        <v>1</v>
      </c>
      <c r="N53" s="1"/>
      <c r="O53" s="1"/>
      <c r="P53" s="4">
        <v>1</v>
      </c>
      <c r="Q53" s="1"/>
      <c r="R53" s="1"/>
      <c r="S53" s="1"/>
      <c r="T53" s="1"/>
      <c r="U53" s="1"/>
      <c r="V53" s="1"/>
      <c r="W53" s="1"/>
      <c r="X53" s="4">
        <v>1</v>
      </c>
      <c r="Y53" s="1"/>
      <c r="Z53" s="1"/>
      <c r="AA53" s="4">
        <v>1</v>
      </c>
      <c r="AB53" s="1"/>
      <c r="AC53" s="1">
        <f>SUM(C53:F53)+SUM(P53:S53)</f>
        <v>3</v>
      </c>
      <c r="AD53" s="1">
        <f t="shared" ref="AD53:AD54" si="17">SUM(G53:O53)+SUM(T53:AB53)</f>
        <v>4</v>
      </c>
      <c r="AE53" s="1">
        <f t="shared" ref="AE53:AE54" si="18">AC53+AD53</f>
        <v>7</v>
      </c>
    </row>
    <row r="54" spans="1:49" ht="14.25" customHeight="1">
      <c r="A54" s="1"/>
      <c r="B54" s="3" t="s">
        <v>36</v>
      </c>
      <c r="C54" s="4">
        <v>1</v>
      </c>
      <c r="D54" s="1">
        <v>1</v>
      </c>
      <c r="E54" s="1"/>
      <c r="F54" s="1"/>
      <c r="G54" s="1"/>
      <c r="H54" s="1"/>
      <c r="I54" s="1"/>
      <c r="J54" s="1"/>
      <c r="K54" s="1"/>
      <c r="L54" s="4">
        <v>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>
        <f>(SUM(C54:F54)+SUM(P54:S54))</f>
        <v>2</v>
      </c>
      <c r="AD54" s="1">
        <f t="shared" si="17"/>
        <v>1</v>
      </c>
      <c r="AE54" s="1">
        <f t="shared" si="18"/>
        <v>3</v>
      </c>
      <c r="AF54" s="9">
        <v>3</v>
      </c>
    </row>
    <row r="55" spans="1:49" ht="14.25" customHeight="1">
      <c r="A55" s="1"/>
      <c r="B55" s="3" t="s">
        <v>37</v>
      </c>
      <c r="C55" s="1">
        <f t="shared" ref="C55:AF55" si="19">C53+C54</f>
        <v>2</v>
      </c>
      <c r="D55" s="1">
        <f t="shared" si="19"/>
        <v>1</v>
      </c>
      <c r="E55" s="1">
        <f t="shared" si="19"/>
        <v>0</v>
      </c>
      <c r="F55" s="1">
        <f t="shared" si="19"/>
        <v>1</v>
      </c>
      <c r="G55" s="1">
        <f t="shared" si="19"/>
        <v>0</v>
      </c>
      <c r="H55" s="1">
        <f t="shared" si="19"/>
        <v>0</v>
      </c>
      <c r="I55" s="1">
        <f t="shared" si="19"/>
        <v>1</v>
      </c>
      <c r="J55" s="1">
        <f t="shared" si="19"/>
        <v>0</v>
      </c>
      <c r="K55" s="1">
        <f t="shared" si="19"/>
        <v>0</v>
      </c>
      <c r="L55" s="1">
        <f t="shared" si="19"/>
        <v>1</v>
      </c>
      <c r="M55" s="1">
        <f t="shared" si="19"/>
        <v>1</v>
      </c>
      <c r="N55" s="1">
        <f t="shared" si="19"/>
        <v>0</v>
      </c>
      <c r="O55" s="1">
        <f t="shared" si="19"/>
        <v>0</v>
      </c>
      <c r="P55" s="1">
        <f t="shared" si="19"/>
        <v>1</v>
      </c>
      <c r="Q55" s="1">
        <f t="shared" si="19"/>
        <v>0</v>
      </c>
      <c r="R55" s="1">
        <f t="shared" si="19"/>
        <v>0</v>
      </c>
      <c r="S55" s="1">
        <f t="shared" si="19"/>
        <v>0</v>
      </c>
      <c r="T55" s="1">
        <f t="shared" si="19"/>
        <v>0</v>
      </c>
      <c r="U55" s="1">
        <f t="shared" si="19"/>
        <v>0</v>
      </c>
      <c r="V55" s="1">
        <f t="shared" si="19"/>
        <v>0</v>
      </c>
      <c r="W55" s="1">
        <f t="shared" si="19"/>
        <v>0</v>
      </c>
      <c r="X55" s="1">
        <f t="shared" si="19"/>
        <v>1</v>
      </c>
      <c r="Y55" s="1">
        <f t="shared" si="19"/>
        <v>0</v>
      </c>
      <c r="Z55" s="1">
        <f t="shared" si="19"/>
        <v>0</v>
      </c>
      <c r="AA55" s="1">
        <f t="shared" si="19"/>
        <v>1</v>
      </c>
      <c r="AB55" s="1">
        <f t="shared" si="19"/>
        <v>0</v>
      </c>
      <c r="AC55" s="1">
        <f t="shared" si="19"/>
        <v>5</v>
      </c>
      <c r="AD55" s="1">
        <f t="shared" si="19"/>
        <v>5</v>
      </c>
      <c r="AE55" s="1">
        <f t="shared" si="19"/>
        <v>10</v>
      </c>
      <c r="AF55" s="1">
        <f t="shared" si="19"/>
        <v>3</v>
      </c>
    </row>
    <row r="56" spans="1:49" ht="14.25" customHeight="1">
      <c r="A56" s="5"/>
      <c r="B56" s="6" t="s">
        <v>38</v>
      </c>
      <c r="C56" s="5">
        <f t="shared" ref="C56:AF56" si="20">100*(C53/C55)</f>
        <v>50</v>
      </c>
      <c r="D56" s="5">
        <f t="shared" si="20"/>
        <v>0</v>
      </c>
      <c r="E56" s="5" t="e">
        <f t="shared" si="20"/>
        <v>#DIV/0!</v>
      </c>
      <c r="F56" s="5">
        <f t="shared" si="20"/>
        <v>100</v>
      </c>
      <c r="G56" s="5" t="e">
        <f t="shared" si="20"/>
        <v>#DIV/0!</v>
      </c>
      <c r="H56" s="5" t="e">
        <f t="shared" si="20"/>
        <v>#DIV/0!</v>
      </c>
      <c r="I56" s="5">
        <f t="shared" si="20"/>
        <v>100</v>
      </c>
      <c r="J56" s="5" t="e">
        <f t="shared" si="20"/>
        <v>#DIV/0!</v>
      </c>
      <c r="K56" s="5" t="e">
        <f t="shared" si="20"/>
        <v>#DIV/0!</v>
      </c>
      <c r="L56" s="5">
        <f t="shared" si="20"/>
        <v>0</v>
      </c>
      <c r="M56" s="5">
        <f t="shared" si="20"/>
        <v>100</v>
      </c>
      <c r="N56" s="5" t="e">
        <f t="shared" si="20"/>
        <v>#DIV/0!</v>
      </c>
      <c r="O56" s="5" t="e">
        <f t="shared" si="20"/>
        <v>#DIV/0!</v>
      </c>
      <c r="P56" s="5">
        <f t="shared" si="20"/>
        <v>100</v>
      </c>
      <c r="Q56" s="5" t="e">
        <f t="shared" si="20"/>
        <v>#DIV/0!</v>
      </c>
      <c r="R56" s="5" t="e">
        <f t="shared" si="20"/>
        <v>#DIV/0!</v>
      </c>
      <c r="S56" s="5" t="e">
        <f t="shared" si="20"/>
        <v>#DIV/0!</v>
      </c>
      <c r="T56" s="5" t="e">
        <f t="shared" si="20"/>
        <v>#DIV/0!</v>
      </c>
      <c r="U56" s="5" t="e">
        <f t="shared" si="20"/>
        <v>#DIV/0!</v>
      </c>
      <c r="V56" s="5" t="e">
        <f t="shared" si="20"/>
        <v>#DIV/0!</v>
      </c>
      <c r="W56" s="5" t="e">
        <f t="shared" si="20"/>
        <v>#DIV/0!</v>
      </c>
      <c r="X56" s="5">
        <f t="shared" si="20"/>
        <v>100</v>
      </c>
      <c r="Y56" s="5" t="e">
        <f t="shared" si="20"/>
        <v>#DIV/0!</v>
      </c>
      <c r="Z56" s="5" t="e">
        <f t="shared" si="20"/>
        <v>#DIV/0!</v>
      </c>
      <c r="AA56" s="5">
        <f t="shared" si="20"/>
        <v>100</v>
      </c>
      <c r="AB56" s="5" t="e">
        <f t="shared" si="20"/>
        <v>#DIV/0!</v>
      </c>
      <c r="AC56" s="5">
        <f t="shared" si="20"/>
        <v>60</v>
      </c>
      <c r="AD56" s="5">
        <f t="shared" si="20"/>
        <v>80</v>
      </c>
      <c r="AE56" s="7">
        <f t="shared" si="20"/>
        <v>70</v>
      </c>
      <c r="AF56" s="5">
        <f t="shared" si="20"/>
        <v>0</v>
      </c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ht="14.25" customHeight="1">
      <c r="A57" s="1"/>
      <c r="B57" s="3" t="s">
        <v>41</v>
      </c>
      <c r="C57" s="1">
        <f>C55/AE55</f>
        <v>0.2</v>
      </c>
      <c r="D57" s="1">
        <f>D55/AE55</f>
        <v>0.1</v>
      </c>
      <c r="E57" s="1">
        <f>E55/AE55</f>
        <v>0</v>
      </c>
      <c r="F57" s="1">
        <f>F55/AE55</f>
        <v>0.1</v>
      </c>
      <c r="G57" s="1">
        <f>G55/AE55</f>
        <v>0</v>
      </c>
      <c r="H57" s="1">
        <f>H55/AE55</f>
        <v>0</v>
      </c>
      <c r="I57" s="1">
        <f>I55/AE55</f>
        <v>0.1</v>
      </c>
      <c r="J57" s="1">
        <f>J55/AE55</f>
        <v>0</v>
      </c>
      <c r="K57" s="1">
        <f>K55/AE55</f>
        <v>0</v>
      </c>
      <c r="L57" s="1">
        <f>L55/AE55</f>
        <v>0.1</v>
      </c>
      <c r="M57" s="1">
        <f>M55/AE55</f>
        <v>0.1</v>
      </c>
      <c r="N57" s="1">
        <f>N55/AE55</f>
        <v>0</v>
      </c>
      <c r="O57" s="1">
        <f>O55/AE55</f>
        <v>0</v>
      </c>
      <c r="P57" s="1">
        <f>P55/AE55</f>
        <v>0.1</v>
      </c>
      <c r="Q57" s="1">
        <f>Q55/AE55</f>
        <v>0</v>
      </c>
      <c r="R57" s="1">
        <f>R55/AE55</f>
        <v>0</v>
      </c>
      <c r="S57" s="1">
        <f>S55/AE55</f>
        <v>0</v>
      </c>
      <c r="T57" s="1">
        <f>T55/AE55</f>
        <v>0</v>
      </c>
      <c r="U57" s="1">
        <f>U55/AE55</f>
        <v>0</v>
      </c>
      <c r="V57" s="1">
        <f>V55/AE55</f>
        <v>0</v>
      </c>
      <c r="W57" s="1">
        <f>W55/AE55</f>
        <v>0</v>
      </c>
      <c r="X57" s="1">
        <f>X55/AE55</f>
        <v>0.1</v>
      </c>
      <c r="Y57" s="1">
        <f>Y55/AE55</f>
        <v>0</v>
      </c>
      <c r="Z57" s="1">
        <f>Z55/AE55</f>
        <v>0</v>
      </c>
      <c r="AA57" s="1">
        <f>AA55/AE55</f>
        <v>0.1</v>
      </c>
      <c r="AB57" s="1">
        <f>AB55/AE55</f>
        <v>0</v>
      </c>
      <c r="AC57" s="10">
        <f>AC55/AE55</f>
        <v>0.5</v>
      </c>
      <c r="AD57" s="10">
        <f>AD55/AE55</f>
        <v>0.5</v>
      </c>
      <c r="AE57" s="1">
        <f>SUM(C57:AB57)</f>
        <v>0.99999999999999989</v>
      </c>
    </row>
    <row r="58" spans="1:4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E58" s="1"/>
    </row>
    <row r="59" spans="1:49" ht="14.25" customHeight="1">
      <c r="A59" s="25" t="s">
        <v>43</v>
      </c>
      <c r="B59" s="3" t="s">
        <v>46</v>
      </c>
      <c r="C59" s="4">
        <v>14</v>
      </c>
      <c r="D59" s="4">
        <v>3</v>
      </c>
      <c r="E59" s="4">
        <v>1</v>
      </c>
      <c r="F59" s="4">
        <v>1</v>
      </c>
      <c r="G59" s="4">
        <v>2</v>
      </c>
      <c r="H59" s="1"/>
      <c r="I59" s="1"/>
      <c r="J59" s="1"/>
      <c r="K59" s="1">
        <v>1</v>
      </c>
      <c r="L59" s="4">
        <v>1</v>
      </c>
      <c r="M59" s="1"/>
      <c r="N59" s="1"/>
      <c r="O59" s="1"/>
      <c r="P59" s="4">
        <v>5</v>
      </c>
      <c r="Q59" s="1"/>
      <c r="R59" s="4">
        <v>1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E59" s="1">
        <f t="shared" ref="AE59:AE60" si="21">SUM(C59:AB59)</f>
        <v>29</v>
      </c>
    </row>
    <row r="60" spans="1:49" ht="14.25" customHeight="1">
      <c r="A60" s="1"/>
      <c r="B60" s="3" t="s">
        <v>47</v>
      </c>
      <c r="C60" s="4">
        <v>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E60" s="1">
        <f t="shared" si="21"/>
        <v>2</v>
      </c>
    </row>
    <row r="61" spans="1:49" ht="14.25" customHeight="1">
      <c r="A61" s="1"/>
      <c r="B61" s="2" t="s">
        <v>45</v>
      </c>
      <c r="C61" s="4"/>
      <c r="D61" s="4"/>
      <c r="E61" s="4"/>
      <c r="F61" s="1"/>
      <c r="G61" s="4"/>
      <c r="H61" s="1"/>
      <c r="I61" s="1"/>
      <c r="J61" s="1"/>
      <c r="K61" s="1"/>
      <c r="L61" s="4"/>
      <c r="M61" s="1"/>
      <c r="N61" s="1"/>
      <c r="O61" s="1"/>
      <c r="P61" s="4"/>
      <c r="Q61" s="1"/>
      <c r="R61" s="4"/>
      <c r="S61" s="1"/>
      <c r="T61" s="1"/>
      <c r="U61" s="1"/>
      <c r="V61" s="1"/>
      <c r="W61" s="1"/>
      <c r="X61" s="1"/>
      <c r="Y61" s="1"/>
      <c r="Z61" s="1"/>
      <c r="AA61" s="1"/>
      <c r="AB61" s="1"/>
      <c r="AE61" s="1">
        <f>SUM(C61:AB61)</f>
        <v>0</v>
      </c>
    </row>
    <row r="62" spans="1:49" ht="14.25" customHeight="1">
      <c r="A62" s="1"/>
      <c r="B62" s="3" t="s">
        <v>44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>
        <v>1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E62" s="1">
        <f>SUM(C62:AB62)</f>
        <v>1</v>
      </c>
    </row>
    <row r="63" spans="1:49" s="4" customFormat="1" ht="14.25" customHeight="1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E63" s="1"/>
    </row>
    <row r="64" spans="1:49" ht="14.25" customHeight="1">
      <c r="A64" s="1"/>
      <c r="B64" s="3" t="s">
        <v>48</v>
      </c>
      <c r="C64" s="1">
        <f>SUM(C59:C60)</f>
        <v>16</v>
      </c>
      <c r="D64" s="1">
        <f>SUM(D59:D60)</f>
        <v>3</v>
      </c>
      <c r="E64" s="1">
        <f>SUM(E59:E60)</f>
        <v>1</v>
      </c>
      <c r="F64" s="1">
        <f>SUM(F59:F60)</f>
        <v>1</v>
      </c>
      <c r="G64" s="1">
        <f>SUM(G59:G60)</f>
        <v>2</v>
      </c>
      <c r="H64" s="1">
        <f>SUM(H59:H60)</f>
        <v>0</v>
      </c>
      <c r="I64" s="1">
        <f>SUM(I59:I60)</f>
        <v>0</v>
      </c>
      <c r="J64" s="1">
        <f>SUM(J59:J60)</f>
        <v>0</v>
      </c>
      <c r="K64" s="1">
        <f>SUM(K59:K60)</f>
        <v>1</v>
      </c>
      <c r="L64" s="1">
        <f>SUM(L59:L60)</f>
        <v>1</v>
      </c>
      <c r="M64" s="1">
        <f>SUM(M59:M60)</f>
        <v>0</v>
      </c>
      <c r="N64" s="1">
        <f>SUM(N59:N60)</f>
        <v>0</v>
      </c>
      <c r="O64" s="1">
        <f>SUM(O59:O60)</f>
        <v>0</v>
      </c>
      <c r="P64" s="1">
        <f>SUM(P59:P60)</f>
        <v>5</v>
      </c>
      <c r="Q64" s="1">
        <f>SUM(Q59:Q60)</f>
        <v>0</v>
      </c>
      <c r="R64" s="1">
        <f>SUM(R59:R60)</f>
        <v>1</v>
      </c>
      <c r="S64" s="1">
        <f>SUM(S59:S60)</f>
        <v>0</v>
      </c>
      <c r="T64" s="1">
        <f>SUM(T59:T60)</f>
        <v>0</v>
      </c>
      <c r="U64" s="1">
        <f>SUM(U59:U60)</f>
        <v>0</v>
      </c>
      <c r="V64" s="1">
        <f>SUM(V59:V60)</f>
        <v>0</v>
      </c>
      <c r="W64" s="1">
        <f>SUM(W59:W60)</f>
        <v>0</v>
      </c>
      <c r="X64" s="1">
        <f>SUM(X59:X60)</f>
        <v>0</v>
      </c>
      <c r="Y64" s="1">
        <f>SUM(Y59:Y60)</f>
        <v>0</v>
      </c>
      <c r="Z64" s="1">
        <f>SUM(Z59:Z60)</f>
        <v>0</v>
      </c>
      <c r="AA64" s="1">
        <f>SUM(AA59:AA60)</f>
        <v>0</v>
      </c>
      <c r="AB64" s="1">
        <f>SUM(AB59:AB60)</f>
        <v>0</v>
      </c>
      <c r="AC64" s="1"/>
      <c r="AD64" s="1"/>
      <c r="AE64" s="1">
        <f>SUM(AE59:AE60)</f>
        <v>31</v>
      </c>
    </row>
    <row r="65" spans="1:49" ht="14.25" customHeight="1">
      <c r="A65" s="5"/>
      <c r="B65" s="6" t="s">
        <v>49</v>
      </c>
      <c r="C65" s="5">
        <f t="shared" ref="C65:AB65" si="22">100*(C59/C64)</f>
        <v>87.5</v>
      </c>
      <c r="D65" s="5">
        <f t="shared" si="22"/>
        <v>100</v>
      </c>
      <c r="E65" s="5">
        <f t="shared" si="22"/>
        <v>100</v>
      </c>
      <c r="F65" s="5">
        <f t="shared" si="22"/>
        <v>100</v>
      </c>
      <c r="G65" s="5">
        <f t="shared" si="22"/>
        <v>100</v>
      </c>
      <c r="H65" s="5" t="e">
        <f t="shared" si="22"/>
        <v>#DIV/0!</v>
      </c>
      <c r="I65" s="5" t="e">
        <f t="shared" si="22"/>
        <v>#DIV/0!</v>
      </c>
      <c r="J65" s="5" t="e">
        <f t="shared" si="22"/>
        <v>#DIV/0!</v>
      </c>
      <c r="K65" s="5">
        <f t="shared" si="22"/>
        <v>100</v>
      </c>
      <c r="L65" s="5">
        <f t="shared" si="22"/>
        <v>100</v>
      </c>
      <c r="M65" s="5" t="e">
        <f t="shared" si="22"/>
        <v>#DIV/0!</v>
      </c>
      <c r="N65" s="5" t="e">
        <f t="shared" si="22"/>
        <v>#DIV/0!</v>
      </c>
      <c r="O65" s="5" t="e">
        <f t="shared" si="22"/>
        <v>#DIV/0!</v>
      </c>
      <c r="P65" s="5">
        <f t="shared" si="22"/>
        <v>100</v>
      </c>
      <c r="Q65" s="5" t="e">
        <f t="shared" si="22"/>
        <v>#DIV/0!</v>
      </c>
      <c r="R65" s="5">
        <f t="shared" si="22"/>
        <v>100</v>
      </c>
      <c r="S65" s="5" t="e">
        <f t="shared" si="22"/>
        <v>#DIV/0!</v>
      </c>
      <c r="T65" s="5" t="e">
        <f t="shared" si="22"/>
        <v>#DIV/0!</v>
      </c>
      <c r="U65" s="5" t="e">
        <f t="shared" si="22"/>
        <v>#DIV/0!</v>
      </c>
      <c r="V65" s="5" t="e">
        <f t="shared" si="22"/>
        <v>#DIV/0!</v>
      </c>
      <c r="W65" s="5" t="e">
        <f t="shared" si="22"/>
        <v>#DIV/0!</v>
      </c>
      <c r="X65" s="5" t="e">
        <f t="shared" si="22"/>
        <v>#DIV/0!</v>
      </c>
      <c r="Y65" s="5" t="e">
        <f t="shared" si="22"/>
        <v>#DIV/0!</v>
      </c>
      <c r="Z65" s="5" t="e">
        <f t="shared" si="22"/>
        <v>#DIV/0!</v>
      </c>
      <c r="AA65" s="5" t="e">
        <f t="shared" si="22"/>
        <v>#DIV/0!</v>
      </c>
      <c r="AB65" s="5" t="e">
        <f t="shared" si="22"/>
        <v>#DIV/0!</v>
      </c>
      <c r="AC65" s="5"/>
      <c r="AD65" s="5"/>
      <c r="AE65" s="5">
        <f>100*(AE59/AE64)</f>
        <v>93.548387096774192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ht="14.25" customHeight="1">
      <c r="A66" s="5"/>
      <c r="B66" s="13" t="s">
        <v>50</v>
      </c>
      <c r="C66" s="5">
        <f>100*((C62+C61)/C64)</f>
        <v>0</v>
      </c>
      <c r="D66" s="5">
        <f>100*((D62+D61)/D64)</f>
        <v>0</v>
      </c>
      <c r="E66" s="5">
        <f>100*((E62+E61)/E64)</f>
        <v>0</v>
      </c>
      <c r="F66" s="5">
        <f>100*((F62+F61)/F64)</f>
        <v>0</v>
      </c>
      <c r="G66" s="5">
        <f>100*((G62+G61)/G64)</f>
        <v>0</v>
      </c>
      <c r="H66" s="5" t="e">
        <f>100*((H62+H61)/H64)</f>
        <v>#DIV/0!</v>
      </c>
      <c r="I66" s="5" t="e">
        <f>100*((I62+I61)/I64)</f>
        <v>#DIV/0!</v>
      </c>
      <c r="J66" s="5" t="e">
        <f>100*((J62+J61)/J64)</f>
        <v>#DIV/0!</v>
      </c>
      <c r="K66" s="5">
        <f>100*((K62+K61)/K64)</f>
        <v>0</v>
      </c>
      <c r="L66" s="5">
        <f>100*((L62+L61)/L64)</f>
        <v>0</v>
      </c>
      <c r="M66" s="5" t="e">
        <f>100*((M62+M61)/M64)</f>
        <v>#DIV/0!</v>
      </c>
      <c r="N66" s="5" t="e">
        <f>100*((N62+N61)/N64)</f>
        <v>#DIV/0!</v>
      </c>
      <c r="O66" s="5" t="e">
        <f>100*((O62+O61)/O64)</f>
        <v>#DIV/0!</v>
      </c>
      <c r="P66" s="5">
        <f>100*((P62+P61)/P64)</f>
        <v>0</v>
      </c>
      <c r="Q66" s="5" t="e">
        <f>100*((Q62+Q61)/Q64)</f>
        <v>#DIV/0!</v>
      </c>
      <c r="R66" s="5">
        <f>100*((R62+R61)/R64)</f>
        <v>0</v>
      </c>
      <c r="S66" s="5" t="e">
        <f>100*((S62+S61)/S64)</f>
        <v>#DIV/0!</v>
      </c>
      <c r="T66" s="5" t="e">
        <f>100*((T62+T61)/T64)</f>
        <v>#DIV/0!</v>
      </c>
      <c r="U66" s="5" t="e">
        <f>100*((U62+U61)/U64)</f>
        <v>#DIV/0!</v>
      </c>
      <c r="V66" s="5" t="e">
        <f>100*((V62+V61)/V64)</f>
        <v>#DIV/0!</v>
      </c>
      <c r="W66" s="5" t="e">
        <f>100*((W62+W61)/W64)</f>
        <v>#DIV/0!</v>
      </c>
      <c r="X66" s="5" t="e">
        <f>100*((X62+X61)/X64)</f>
        <v>#DIV/0!</v>
      </c>
      <c r="Y66" s="5" t="e">
        <f>100*((Y62+Y61)/Y64)</f>
        <v>#DIV/0!</v>
      </c>
      <c r="Z66" s="5" t="e">
        <f>100*((Z62+Z61)/Z64)</f>
        <v>#DIV/0!</v>
      </c>
      <c r="AA66" s="5" t="e">
        <f>100*((AA62+AA61)/AA64)</f>
        <v>#DIV/0!</v>
      </c>
      <c r="AB66" s="5" t="e">
        <f>100*((AB62+AB61)/AB64)</f>
        <v>#DIV/0!</v>
      </c>
      <c r="AC66" s="5"/>
      <c r="AD66" s="5"/>
      <c r="AE66" s="5">
        <f>100*((AE62+AE61)/AE64)</f>
        <v>3.225806451612903</v>
      </c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ht="14.25" customHeight="1">
      <c r="A67" s="5"/>
      <c r="B67" s="14" t="s">
        <v>51</v>
      </c>
      <c r="C67" s="5">
        <f t="shared" ref="C67:AB67" si="23">C65+C66</f>
        <v>87.5</v>
      </c>
      <c r="D67" s="5">
        <f t="shared" si="23"/>
        <v>100</v>
      </c>
      <c r="E67" s="5">
        <f t="shared" si="23"/>
        <v>100</v>
      </c>
      <c r="F67" s="5">
        <f t="shared" si="23"/>
        <v>100</v>
      </c>
      <c r="G67" s="5">
        <f t="shared" si="23"/>
        <v>100</v>
      </c>
      <c r="H67" s="5" t="e">
        <f t="shared" si="23"/>
        <v>#DIV/0!</v>
      </c>
      <c r="I67" s="5" t="e">
        <f t="shared" si="23"/>
        <v>#DIV/0!</v>
      </c>
      <c r="J67" s="5" t="e">
        <f t="shared" si="23"/>
        <v>#DIV/0!</v>
      </c>
      <c r="K67" s="5">
        <f t="shared" si="23"/>
        <v>100</v>
      </c>
      <c r="L67" s="5">
        <f t="shared" si="23"/>
        <v>100</v>
      </c>
      <c r="M67" s="5" t="e">
        <f t="shared" si="23"/>
        <v>#DIV/0!</v>
      </c>
      <c r="N67" s="5" t="e">
        <f t="shared" si="23"/>
        <v>#DIV/0!</v>
      </c>
      <c r="O67" s="5" t="e">
        <f t="shared" si="23"/>
        <v>#DIV/0!</v>
      </c>
      <c r="P67" s="5">
        <f t="shared" si="23"/>
        <v>100</v>
      </c>
      <c r="Q67" s="5" t="e">
        <f t="shared" si="23"/>
        <v>#DIV/0!</v>
      </c>
      <c r="R67" s="5">
        <f t="shared" si="23"/>
        <v>100</v>
      </c>
      <c r="S67" s="5" t="e">
        <f t="shared" si="23"/>
        <v>#DIV/0!</v>
      </c>
      <c r="T67" s="5" t="e">
        <f t="shared" si="23"/>
        <v>#DIV/0!</v>
      </c>
      <c r="U67" s="5" t="e">
        <f t="shared" si="23"/>
        <v>#DIV/0!</v>
      </c>
      <c r="V67" s="5" t="e">
        <f t="shared" si="23"/>
        <v>#DIV/0!</v>
      </c>
      <c r="W67" s="5" t="e">
        <f t="shared" si="23"/>
        <v>#DIV/0!</v>
      </c>
      <c r="X67" s="5" t="e">
        <f t="shared" si="23"/>
        <v>#DIV/0!</v>
      </c>
      <c r="Y67" s="5" t="e">
        <f t="shared" si="23"/>
        <v>#DIV/0!</v>
      </c>
      <c r="Z67" s="5" t="e">
        <f t="shared" si="23"/>
        <v>#DIV/0!</v>
      </c>
      <c r="AA67" s="5" t="e">
        <f t="shared" si="23"/>
        <v>#DIV/0!</v>
      </c>
      <c r="AB67" s="5" t="e">
        <f t="shared" si="23"/>
        <v>#DIV/0!</v>
      </c>
      <c r="AC67" s="5"/>
      <c r="AD67" s="5"/>
      <c r="AE67" s="5">
        <f>AE65+AE66</f>
        <v>96.774193548387089</v>
      </c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E68" s="1"/>
    </row>
    <row r="69" spans="1:49" ht="14.25" customHeight="1">
      <c r="A69" s="1" t="s">
        <v>52</v>
      </c>
      <c r="B69" s="1"/>
      <c r="C69" s="4">
        <v>1</v>
      </c>
      <c r="D69" s="1"/>
      <c r="E69" s="1"/>
      <c r="F69" s="1"/>
      <c r="G69" s="1"/>
      <c r="H69" s="1"/>
      <c r="I69" s="1"/>
      <c r="J69" s="1"/>
      <c r="K69" s="1"/>
      <c r="L69" s="1"/>
      <c r="M69" s="4">
        <v>1</v>
      </c>
      <c r="N69" s="1"/>
      <c r="O69" s="4">
        <v>1</v>
      </c>
      <c r="P69" s="4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E69" s="1">
        <f>SUM(C69:AB69)</f>
        <v>3</v>
      </c>
    </row>
    <row r="70" spans="1:4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E70" s="1"/>
    </row>
    <row r="71" spans="1:49" ht="14.25" customHeight="1">
      <c r="A71" s="1" t="s">
        <v>53</v>
      </c>
      <c r="B71" s="1"/>
      <c r="C71" s="1">
        <f>C55+C64+C69</f>
        <v>19</v>
      </c>
      <c r="D71" s="1">
        <f>D55+D64+D69</f>
        <v>4</v>
      </c>
      <c r="E71" s="1">
        <f>E55+E64+E69</f>
        <v>1</v>
      </c>
      <c r="F71" s="1">
        <f>F55+F64+F69</f>
        <v>2</v>
      </c>
      <c r="G71" s="1">
        <f>G55+G64+G69</f>
        <v>2</v>
      </c>
      <c r="H71" s="1">
        <f>H55+H64+H69</f>
        <v>0</v>
      </c>
      <c r="I71" s="1">
        <f>I55+I64+I69</f>
        <v>1</v>
      </c>
      <c r="J71" s="1">
        <f>J55+J64+J69</f>
        <v>0</v>
      </c>
      <c r="K71" s="1">
        <f>K55+K64+K69</f>
        <v>1</v>
      </c>
      <c r="L71" s="1">
        <f>L55+L64+L69</f>
        <v>2</v>
      </c>
      <c r="M71" s="1">
        <f>M55+M64+M69</f>
        <v>2</v>
      </c>
      <c r="N71" s="1">
        <f>N55+N64+N69</f>
        <v>0</v>
      </c>
      <c r="O71" s="1">
        <f>O55+O64+O69</f>
        <v>1</v>
      </c>
      <c r="P71" s="1">
        <f>P55+P64+P69</f>
        <v>6</v>
      </c>
      <c r="Q71" s="1">
        <f>Q55+Q64+Q69</f>
        <v>0</v>
      </c>
      <c r="R71" s="1">
        <f>R55+R64+R69</f>
        <v>1</v>
      </c>
      <c r="S71" s="1">
        <f>S55+S64+S69</f>
        <v>0</v>
      </c>
      <c r="T71" s="1">
        <f>T55+T64+T69</f>
        <v>0</v>
      </c>
      <c r="U71" s="1">
        <f>U55+U64+U69</f>
        <v>0</v>
      </c>
      <c r="V71" s="1">
        <f>V55+V64+V69</f>
        <v>0</v>
      </c>
      <c r="W71" s="1">
        <f>W55+W64+W69</f>
        <v>0</v>
      </c>
      <c r="X71" s="1">
        <f>X55+X64+X69</f>
        <v>1</v>
      </c>
      <c r="Y71" s="1">
        <f>Y55+Y64+Y69</f>
        <v>0</v>
      </c>
      <c r="Z71" s="1">
        <f>Z55+Z64+Z69</f>
        <v>0</v>
      </c>
      <c r="AA71" s="1">
        <f>AA55+AA64+AA69</f>
        <v>1</v>
      </c>
      <c r="AB71" s="1">
        <f>AB55+AB64+AB69</f>
        <v>0</v>
      </c>
      <c r="AE71" s="1">
        <f>SUM(C71:AB71)</f>
        <v>44</v>
      </c>
    </row>
    <row r="72" spans="1:4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E72" s="1"/>
    </row>
    <row r="73" spans="1:49" ht="14.25" customHeight="1">
      <c r="A73" s="1" t="s">
        <v>54</v>
      </c>
      <c r="B73" s="3" t="s">
        <v>34</v>
      </c>
      <c r="C73" s="1">
        <f>C55/C71</f>
        <v>0.10526315789473684</v>
      </c>
      <c r="D73" s="1">
        <f>D55/D71</f>
        <v>0.25</v>
      </c>
      <c r="E73" s="1">
        <f>E55/E71</f>
        <v>0</v>
      </c>
      <c r="F73" s="1">
        <f>F55/F71</f>
        <v>0.5</v>
      </c>
      <c r="G73" s="1">
        <f>G55/G71</f>
        <v>0</v>
      </c>
      <c r="H73" s="1" t="e">
        <f>H55/H71</f>
        <v>#DIV/0!</v>
      </c>
      <c r="I73" s="1">
        <f>I55/I71</f>
        <v>1</v>
      </c>
      <c r="J73" s="1" t="e">
        <f>J55/J71</f>
        <v>#DIV/0!</v>
      </c>
      <c r="K73" s="1">
        <f>K55/K71</f>
        <v>0</v>
      </c>
      <c r="L73" s="1">
        <f>L55/L71</f>
        <v>0.5</v>
      </c>
      <c r="M73" s="1">
        <f>M55/M71</f>
        <v>0.5</v>
      </c>
      <c r="N73" s="1" t="e">
        <f>N55/N71</f>
        <v>#DIV/0!</v>
      </c>
      <c r="O73" s="1">
        <f>O55/O71</f>
        <v>0</v>
      </c>
      <c r="P73" s="1">
        <f>P55/P71</f>
        <v>0.16666666666666666</v>
      </c>
      <c r="Q73" s="1" t="e">
        <f>Q55/Q71</f>
        <v>#DIV/0!</v>
      </c>
      <c r="R73" s="1">
        <f>R55/R71</f>
        <v>0</v>
      </c>
      <c r="S73" s="1" t="e">
        <f>S55/S71</f>
        <v>#DIV/0!</v>
      </c>
      <c r="T73" s="1" t="e">
        <f>T55/T71</f>
        <v>#DIV/0!</v>
      </c>
      <c r="U73" s="1" t="e">
        <f>U55/U71</f>
        <v>#DIV/0!</v>
      </c>
      <c r="V73" s="1" t="e">
        <f>V55/V71</f>
        <v>#DIV/0!</v>
      </c>
      <c r="W73" s="1" t="e">
        <f>W55/W71</f>
        <v>#DIV/0!</v>
      </c>
      <c r="X73" s="1">
        <f>X55/X71</f>
        <v>1</v>
      </c>
      <c r="Y73" s="1" t="e">
        <f>Y55/Y71</f>
        <v>#DIV/0!</v>
      </c>
      <c r="Z73" s="1" t="e">
        <f>Z55/Z71</f>
        <v>#DIV/0!</v>
      </c>
      <c r="AA73" s="1">
        <f>AA55/AA71</f>
        <v>1</v>
      </c>
      <c r="AB73" s="1" t="e">
        <f>AB55/AB71</f>
        <v>#DIV/0!</v>
      </c>
      <c r="AE73" s="10">
        <f>AE55/AE71</f>
        <v>0.22727272727272727</v>
      </c>
    </row>
    <row r="74" spans="1:49" ht="14.25" customHeight="1">
      <c r="A74" s="1"/>
      <c r="B74" s="3" t="s">
        <v>43</v>
      </c>
      <c r="C74" s="1">
        <f t="shared" ref="C74:AB74" si="24">C64/C71</f>
        <v>0.84210526315789469</v>
      </c>
      <c r="D74" s="1">
        <f t="shared" si="24"/>
        <v>0.75</v>
      </c>
      <c r="E74" s="1">
        <f t="shared" si="24"/>
        <v>1</v>
      </c>
      <c r="F74" s="1">
        <f t="shared" si="24"/>
        <v>0.5</v>
      </c>
      <c r="G74" s="1">
        <f t="shared" si="24"/>
        <v>1</v>
      </c>
      <c r="H74" s="1" t="e">
        <f t="shared" si="24"/>
        <v>#DIV/0!</v>
      </c>
      <c r="I74" s="1">
        <f t="shared" si="24"/>
        <v>0</v>
      </c>
      <c r="J74" s="1" t="e">
        <f t="shared" si="24"/>
        <v>#DIV/0!</v>
      </c>
      <c r="K74" s="1">
        <f t="shared" si="24"/>
        <v>1</v>
      </c>
      <c r="L74" s="1">
        <f t="shared" si="24"/>
        <v>0.5</v>
      </c>
      <c r="M74" s="1">
        <f t="shared" si="24"/>
        <v>0</v>
      </c>
      <c r="N74" s="1" t="e">
        <f t="shared" si="24"/>
        <v>#DIV/0!</v>
      </c>
      <c r="O74" s="1">
        <f t="shared" si="24"/>
        <v>0</v>
      </c>
      <c r="P74" s="1">
        <f t="shared" si="24"/>
        <v>0.83333333333333337</v>
      </c>
      <c r="Q74" s="1" t="e">
        <f t="shared" si="24"/>
        <v>#DIV/0!</v>
      </c>
      <c r="R74" s="1">
        <f t="shared" si="24"/>
        <v>1</v>
      </c>
      <c r="S74" s="1" t="e">
        <f t="shared" si="24"/>
        <v>#DIV/0!</v>
      </c>
      <c r="T74" s="1" t="e">
        <f t="shared" si="24"/>
        <v>#DIV/0!</v>
      </c>
      <c r="U74" s="1" t="e">
        <f t="shared" si="24"/>
        <v>#DIV/0!</v>
      </c>
      <c r="V74" s="1" t="e">
        <f t="shared" si="24"/>
        <v>#DIV/0!</v>
      </c>
      <c r="W74" s="1" t="e">
        <f t="shared" si="24"/>
        <v>#DIV/0!</v>
      </c>
      <c r="X74" s="1">
        <f t="shared" si="24"/>
        <v>0</v>
      </c>
      <c r="Y74" s="1" t="e">
        <f t="shared" si="24"/>
        <v>#DIV/0!</v>
      </c>
      <c r="Z74" s="1" t="e">
        <f t="shared" si="24"/>
        <v>#DIV/0!</v>
      </c>
      <c r="AA74" s="1">
        <f t="shared" si="24"/>
        <v>0</v>
      </c>
      <c r="AB74" s="1" t="e">
        <f t="shared" si="24"/>
        <v>#DIV/0!</v>
      </c>
      <c r="AE74" s="10">
        <f>AE64/AE71</f>
        <v>0.70454545454545459</v>
      </c>
    </row>
    <row r="75" spans="1:49" ht="14.25" customHeight="1">
      <c r="A75" s="1"/>
      <c r="B75" s="3" t="s">
        <v>55</v>
      </c>
      <c r="C75" s="1">
        <f t="shared" ref="C75:AB75" si="25">C69/C71</f>
        <v>5.2631578947368418E-2</v>
      </c>
      <c r="D75" s="1">
        <f t="shared" si="25"/>
        <v>0</v>
      </c>
      <c r="E75" s="1">
        <f t="shared" si="25"/>
        <v>0</v>
      </c>
      <c r="F75" s="1">
        <f t="shared" si="25"/>
        <v>0</v>
      </c>
      <c r="G75" s="1">
        <f t="shared" si="25"/>
        <v>0</v>
      </c>
      <c r="H75" s="1" t="e">
        <f t="shared" si="25"/>
        <v>#DIV/0!</v>
      </c>
      <c r="I75" s="1">
        <f t="shared" si="25"/>
        <v>0</v>
      </c>
      <c r="J75" s="1" t="e">
        <f t="shared" si="25"/>
        <v>#DIV/0!</v>
      </c>
      <c r="K75" s="1">
        <f t="shared" si="25"/>
        <v>0</v>
      </c>
      <c r="L75" s="1">
        <f t="shared" si="25"/>
        <v>0</v>
      </c>
      <c r="M75" s="1">
        <f t="shared" si="25"/>
        <v>0.5</v>
      </c>
      <c r="N75" s="1" t="e">
        <f t="shared" si="25"/>
        <v>#DIV/0!</v>
      </c>
      <c r="O75" s="1">
        <f t="shared" si="25"/>
        <v>1</v>
      </c>
      <c r="P75" s="1">
        <f t="shared" si="25"/>
        <v>0</v>
      </c>
      <c r="Q75" s="1" t="e">
        <f t="shared" si="25"/>
        <v>#DIV/0!</v>
      </c>
      <c r="R75" s="1">
        <f t="shared" si="25"/>
        <v>0</v>
      </c>
      <c r="S75" s="1" t="e">
        <f t="shared" si="25"/>
        <v>#DIV/0!</v>
      </c>
      <c r="T75" s="1" t="e">
        <f t="shared" si="25"/>
        <v>#DIV/0!</v>
      </c>
      <c r="U75" s="1" t="e">
        <f t="shared" si="25"/>
        <v>#DIV/0!</v>
      </c>
      <c r="V75" s="1" t="e">
        <f t="shared" si="25"/>
        <v>#DIV/0!</v>
      </c>
      <c r="W75" s="1" t="e">
        <f t="shared" si="25"/>
        <v>#DIV/0!</v>
      </c>
      <c r="X75" s="1">
        <f t="shared" si="25"/>
        <v>0</v>
      </c>
      <c r="Y75" s="1" t="e">
        <f t="shared" si="25"/>
        <v>#DIV/0!</v>
      </c>
      <c r="Z75" s="1" t="e">
        <f t="shared" si="25"/>
        <v>#DIV/0!</v>
      </c>
      <c r="AA75" s="1">
        <f t="shared" si="25"/>
        <v>0</v>
      </c>
      <c r="AB75" s="1" t="e">
        <f t="shared" si="25"/>
        <v>#DIV/0!</v>
      </c>
      <c r="AE75" s="10">
        <f>AE69/AE71</f>
        <v>6.8181818181818177E-2</v>
      </c>
    </row>
    <row r="76" spans="1:4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E76" s="1"/>
    </row>
    <row r="77" spans="1:49" ht="14.25" customHeight="1">
      <c r="A77" s="1" t="s">
        <v>56</v>
      </c>
      <c r="B77" s="3" t="s">
        <v>35</v>
      </c>
      <c r="C77" s="1">
        <f>C53/C71</f>
        <v>5.2631578947368418E-2</v>
      </c>
      <c r="D77" s="1">
        <f>D53/D71</f>
        <v>0</v>
      </c>
      <c r="E77" s="1">
        <f>E53/E71</f>
        <v>0</v>
      </c>
      <c r="F77" s="1">
        <f>F53/F71</f>
        <v>0.5</v>
      </c>
      <c r="G77" s="1">
        <f>G53/G71</f>
        <v>0</v>
      </c>
      <c r="H77" s="1" t="e">
        <f>H53/H71</f>
        <v>#DIV/0!</v>
      </c>
      <c r="I77" s="1">
        <f>I53/I71</f>
        <v>1</v>
      </c>
      <c r="J77" s="1" t="e">
        <f>J53/J71</f>
        <v>#DIV/0!</v>
      </c>
      <c r="K77" s="1">
        <f>K53/K71</f>
        <v>0</v>
      </c>
      <c r="L77" s="1">
        <f>L53/L71</f>
        <v>0</v>
      </c>
      <c r="M77" s="1">
        <f>M53/M71</f>
        <v>0.5</v>
      </c>
      <c r="N77" s="1" t="e">
        <f>N53/N71</f>
        <v>#DIV/0!</v>
      </c>
      <c r="O77" s="1">
        <f>O53/O71</f>
        <v>0</v>
      </c>
      <c r="P77" s="1">
        <f>P53/P71</f>
        <v>0.16666666666666666</v>
      </c>
      <c r="Q77" s="1" t="e">
        <f>Q53/Q71</f>
        <v>#DIV/0!</v>
      </c>
      <c r="R77" s="1">
        <f>R53/R71</f>
        <v>0</v>
      </c>
      <c r="S77" s="1" t="e">
        <f>S53/S71</f>
        <v>#DIV/0!</v>
      </c>
      <c r="T77" s="1" t="e">
        <f>T53/T71</f>
        <v>#DIV/0!</v>
      </c>
      <c r="U77" s="1" t="e">
        <f>U53/U71</f>
        <v>#DIV/0!</v>
      </c>
      <c r="V77" s="1" t="e">
        <f>V53/V71</f>
        <v>#DIV/0!</v>
      </c>
      <c r="W77" s="1" t="e">
        <f>W53/W71</f>
        <v>#DIV/0!</v>
      </c>
      <c r="X77" s="1">
        <f>X53/X71</f>
        <v>1</v>
      </c>
      <c r="Y77" s="1" t="e">
        <f>Y53/Y71</f>
        <v>#DIV/0!</v>
      </c>
      <c r="Z77" s="1" t="e">
        <f>Z53/Z71</f>
        <v>#DIV/0!</v>
      </c>
      <c r="AA77" s="1">
        <f>AA53/AA71</f>
        <v>1</v>
      </c>
      <c r="AB77" s="1" t="e">
        <f>AB53/AB71</f>
        <v>#DIV/0!</v>
      </c>
      <c r="AE77" s="10">
        <f>AE53/AE71</f>
        <v>0.15909090909090909</v>
      </c>
    </row>
    <row r="78" spans="1:49" ht="14.25" customHeight="1">
      <c r="A78" s="1"/>
      <c r="B78" s="3" t="s">
        <v>36</v>
      </c>
      <c r="C78" s="1">
        <f>C54/C71</f>
        <v>5.2631578947368418E-2</v>
      </c>
      <c r="D78" s="1">
        <f>D54/D71</f>
        <v>0.25</v>
      </c>
      <c r="E78" s="1">
        <f>E54/E71</f>
        <v>0</v>
      </c>
      <c r="F78" s="1">
        <f>F54/F71</f>
        <v>0</v>
      </c>
      <c r="G78" s="1">
        <f>G54/G71</f>
        <v>0</v>
      </c>
      <c r="H78" s="1" t="e">
        <f>H54/H71</f>
        <v>#DIV/0!</v>
      </c>
      <c r="I78" s="1">
        <f>I54/I71</f>
        <v>0</v>
      </c>
      <c r="J78" s="1" t="e">
        <f>J54/J71</f>
        <v>#DIV/0!</v>
      </c>
      <c r="K78" s="1">
        <f>K54/K71</f>
        <v>0</v>
      </c>
      <c r="L78" s="1">
        <f>L54/L71</f>
        <v>0.5</v>
      </c>
      <c r="M78" s="1">
        <f>M54/M71</f>
        <v>0</v>
      </c>
      <c r="N78" s="1" t="e">
        <f>N54/N71</f>
        <v>#DIV/0!</v>
      </c>
      <c r="O78" s="1">
        <f>O54/O71</f>
        <v>0</v>
      </c>
      <c r="P78" s="1">
        <f>P54/P71</f>
        <v>0</v>
      </c>
      <c r="Q78" s="1" t="e">
        <f>Q54/Q71</f>
        <v>#DIV/0!</v>
      </c>
      <c r="R78" s="1">
        <f>R54/R71</f>
        <v>0</v>
      </c>
      <c r="S78" s="1" t="e">
        <f>S54/S71</f>
        <v>#DIV/0!</v>
      </c>
      <c r="T78" s="1" t="e">
        <f>T54/T71</f>
        <v>#DIV/0!</v>
      </c>
      <c r="U78" s="1" t="e">
        <f>U54/U71</f>
        <v>#DIV/0!</v>
      </c>
      <c r="V78" s="1" t="e">
        <f>V54/V71</f>
        <v>#DIV/0!</v>
      </c>
      <c r="W78" s="1" t="e">
        <f>W54/W71</f>
        <v>#DIV/0!</v>
      </c>
      <c r="X78" s="1">
        <f>X54/X71</f>
        <v>0</v>
      </c>
      <c r="Y78" s="1" t="e">
        <f>Y54/Y71</f>
        <v>#DIV/0!</v>
      </c>
      <c r="Z78" s="1" t="e">
        <f>Z54/Z71</f>
        <v>#DIV/0!</v>
      </c>
      <c r="AA78" s="1">
        <f>AA54/AA71</f>
        <v>0</v>
      </c>
      <c r="AB78" s="1" t="e">
        <f>AB54/AB71</f>
        <v>#DIV/0!</v>
      </c>
      <c r="AE78" s="10">
        <f>AE54/AE71</f>
        <v>6.8181818181818177E-2</v>
      </c>
    </row>
    <row r="79" spans="1:49" ht="14.25" customHeight="1">
      <c r="A79" s="1"/>
      <c r="B79" s="2" t="s">
        <v>45</v>
      </c>
      <c r="C79" s="1">
        <f>(C62+C61)/C71</f>
        <v>0</v>
      </c>
      <c r="D79" s="1">
        <f>(D62+D61)/D71</f>
        <v>0</v>
      </c>
      <c r="E79" s="1">
        <f>(E62+E61)/E71</f>
        <v>0</v>
      </c>
      <c r="F79" s="1">
        <f>(F62+F61)/F71</f>
        <v>0</v>
      </c>
      <c r="G79" s="1">
        <f>(G62+G61)/G71</f>
        <v>0</v>
      </c>
      <c r="H79" s="1" t="e">
        <f>(H62+H61)/H71</f>
        <v>#DIV/0!</v>
      </c>
      <c r="I79" s="1">
        <f>(I62+I61)/I71</f>
        <v>0</v>
      </c>
      <c r="J79" s="1" t="e">
        <f>(J62+J61)/J71</f>
        <v>#DIV/0!</v>
      </c>
      <c r="K79" s="1">
        <f>(K62+K61)/K71</f>
        <v>0</v>
      </c>
      <c r="L79" s="1">
        <f>(L62+L61)/L71</f>
        <v>0</v>
      </c>
      <c r="M79" s="1">
        <f>(M62+M61)/M71</f>
        <v>0</v>
      </c>
      <c r="N79" s="1" t="e">
        <f>(N62+N61)/N71</f>
        <v>#DIV/0!</v>
      </c>
      <c r="O79" s="1">
        <f>(O62+O61)/O71</f>
        <v>0</v>
      </c>
      <c r="P79" s="1">
        <f>(P62+P61)/P71</f>
        <v>0</v>
      </c>
      <c r="Q79" s="1" t="e">
        <f>(Q62+Q61)/Q71</f>
        <v>#DIV/0!</v>
      </c>
      <c r="R79" s="1">
        <f>(R62+R61)/R71</f>
        <v>0</v>
      </c>
      <c r="S79" s="1" t="e">
        <f>(S62+S61)/S71</f>
        <v>#DIV/0!</v>
      </c>
      <c r="T79" s="1" t="e">
        <f>(T62+T61)/T71</f>
        <v>#DIV/0!</v>
      </c>
      <c r="U79" s="1" t="e">
        <f>(U62+U61)/U71</f>
        <v>#DIV/0!</v>
      </c>
      <c r="V79" s="1" t="e">
        <f>(V62+V61)/V71</f>
        <v>#DIV/0!</v>
      </c>
      <c r="W79" s="1" t="e">
        <f>(W62+W61)/W71</f>
        <v>#DIV/0!</v>
      </c>
      <c r="X79" s="1">
        <f>(X62+X61)/X71</f>
        <v>0</v>
      </c>
      <c r="Y79" s="1" t="e">
        <f>(Y62+Y61)/Y71</f>
        <v>#DIV/0!</v>
      </c>
      <c r="Z79" s="1" t="e">
        <f>(Z62+Z61)/Z71</f>
        <v>#DIV/0!</v>
      </c>
      <c r="AA79" s="1">
        <f>(AA62+AA61)/AA71</f>
        <v>0</v>
      </c>
      <c r="AB79" s="1" t="e">
        <f>(AB62+AB61)/AB71</f>
        <v>#DIV/0!</v>
      </c>
      <c r="AC79" s="1"/>
      <c r="AD79" s="1"/>
      <c r="AE79" s="1">
        <f>(AE62+AE61)/AE71</f>
        <v>2.2727272727272728E-2</v>
      </c>
    </row>
    <row r="80" spans="1:49" ht="14.25" customHeight="1">
      <c r="A80" s="1"/>
      <c r="B80" s="3" t="s">
        <v>57</v>
      </c>
      <c r="C80" s="1">
        <f t="shared" ref="C80:AB80" si="26">C59/C71</f>
        <v>0.73684210526315785</v>
      </c>
      <c r="D80" s="1">
        <f t="shared" si="26"/>
        <v>0.75</v>
      </c>
      <c r="E80" s="1">
        <f t="shared" si="26"/>
        <v>1</v>
      </c>
      <c r="F80" s="1">
        <f t="shared" si="26"/>
        <v>0.5</v>
      </c>
      <c r="G80" s="1">
        <f t="shared" si="26"/>
        <v>1</v>
      </c>
      <c r="H80" s="1" t="e">
        <f t="shared" si="26"/>
        <v>#DIV/0!</v>
      </c>
      <c r="I80" s="1">
        <f t="shared" si="26"/>
        <v>0</v>
      </c>
      <c r="J80" s="1" t="e">
        <f t="shared" si="26"/>
        <v>#DIV/0!</v>
      </c>
      <c r="K80" s="1">
        <f t="shared" si="26"/>
        <v>1</v>
      </c>
      <c r="L80" s="1">
        <f t="shared" si="26"/>
        <v>0.5</v>
      </c>
      <c r="M80" s="1">
        <f t="shared" si="26"/>
        <v>0</v>
      </c>
      <c r="N80" s="1" t="e">
        <f t="shared" si="26"/>
        <v>#DIV/0!</v>
      </c>
      <c r="O80" s="1">
        <f t="shared" si="26"/>
        <v>0</v>
      </c>
      <c r="P80" s="1">
        <f t="shared" si="26"/>
        <v>0.83333333333333337</v>
      </c>
      <c r="Q80" s="1" t="e">
        <f t="shared" si="26"/>
        <v>#DIV/0!</v>
      </c>
      <c r="R80" s="1">
        <f t="shared" si="26"/>
        <v>1</v>
      </c>
      <c r="S80" s="1" t="e">
        <f t="shared" si="26"/>
        <v>#DIV/0!</v>
      </c>
      <c r="T80" s="1" t="e">
        <f t="shared" si="26"/>
        <v>#DIV/0!</v>
      </c>
      <c r="U80" s="1" t="e">
        <f t="shared" si="26"/>
        <v>#DIV/0!</v>
      </c>
      <c r="V80" s="1" t="e">
        <f t="shared" si="26"/>
        <v>#DIV/0!</v>
      </c>
      <c r="W80" s="1" t="e">
        <f t="shared" si="26"/>
        <v>#DIV/0!</v>
      </c>
      <c r="X80" s="1">
        <f t="shared" si="26"/>
        <v>0</v>
      </c>
      <c r="Y80" s="1" t="e">
        <f t="shared" si="26"/>
        <v>#DIV/0!</v>
      </c>
      <c r="Z80" s="1" t="e">
        <f t="shared" si="26"/>
        <v>#DIV/0!</v>
      </c>
      <c r="AA80" s="1">
        <f t="shared" si="26"/>
        <v>0</v>
      </c>
      <c r="AB80" s="1" t="e">
        <f t="shared" si="26"/>
        <v>#DIV/0!</v>
      </c>
      <c r="AE80" s="10">
        <f>AE59/AE71</f>
        <v>0.65909090909090906</v>
      </c>
    </row>
    <row r="81" spans="1:31" ht="14.25" customHeight="1">
      <c r="A81" s="1"/>
      <c r="B81" s="3" t="s">
        <v>58</v>
      </c>
      <c r="C81" s="1">
        <f t="shared" ref="C81:AB81" si="27">C60/C71</f>
        <v>0.10526315789473684</v>
      </c>
      <c r="D81" s="1">
        <f t="shared" si="27"/>
        <v>0</v>
      </c>
      <c r="E81" s="1">
        <f t="shared" si="27"/>
        <v>0</v>
      </c>
      <c r="F81" s="1">
        <f t="shared" si="27"/>
        <v>0</v>
      </c>
      <c r="G81" s="1">
        <f t="shared" si="27"/>
        <v>0</v>
      </c>
      <c r="H81" s="1" t="e">
        <f t="shared" si="27"/>
        <v>#DIV/0!</v>
      </c>
      <c r="I81" s="1">
        <f t="shared" si="27"/>
        <v>0</v>
      </c>
      <c r="J81" s="1" t="e">
        <f t="shared" si="27"/>
        <v>#DIV/0!</v>
      </c>
      <c r="K81" s="1">
        <f t="shared" si="27"/>
        <v>0</v>
      </c>
      <c r="L81" s="1">
        <f t="shared" si="27"/>
        <v>0</v>
      </c>
      <c r="M81" s="1">
        <f t="shared" si="27"/>
        <v>0</v>
      </c>
      <c r="N81" s="1" t="e">
        <f t="shared" si="27"/>
        <v>#DIV/0!</v>
      </c>
      <c r="O81" s="1">
        <f t="shared" si="27"/>
        <v>0</v>
      </c>
      <c r="P81" s="1">
        <f t="shared" si="27"/>
        <v>0</v>
      </c>
      <c r="Q81" s="1" t="e">
        <f t="shared" si="27"/>
        <v>#DIV/0!</v>
      </c>
      <c r="R81" s="1">
        <f t="shared" si="27"/>
        <v>0</v>
      </c>
      <c r="S81" s="1" t="e">
        <f t="shared" si="27"/>
        <v>#DIV/0!</v>
      </c>
      <c r="T81" s="1" t="e">
        <f t="shared" si="27"/>
        <v>#DIV/0!</v>
      </c>
      <c r="U81" s="1" t="e">
        <f t="shared" si="27"/>
        <v>#DIV/0!</v>
      </c>
      <c r="V81" s="1" t="e">
        <f t="shared" si="27"/>
        <v>#DIV/0!</v>
      </c>
      <c r="W81" s="1" t="e">
        <f t="shared" si="27"/>
        <v>#DIV/0!</v>
      </c>
      <c r="X81" s="1">
        <f t="shared" si="27"/>
        <v>0</v>
      </c>
      <c r="Y81" s="1" t="e">
        <f t="shared" si="27"/>
        <v>#DIV/0!</v>
      </c>
      <c r="Z81" s="1" t="e">
        <f t="shared" si="27"/>
        <v>#DIV/0!</v>
      </c>
      <c r="AA81" s="1">
        <f t="shared" si="27"/>
        <v>0</v>
      </c>
      <c r="AB81" s="1" t="e">
        <f t="shared" si="27"/>
        <v>#DIV/0!</v>
      </c>
      <c r="AE81" s="10">
        <f>AE60/AE71</f>
        <v>4.5454545454545456E-2</v>
      </c>
    </row>
    <row r="82" spans="1:31" ht="14.25" customHeight="1">
      <c r="A82" s="1"/>
      <c r="B82" s="3" t="s">
        <v>52</v>
      </c>
      <c r="C82" s="1">
        <f t="shared" ref="C82:AB82" si="28">C69/C71</f>
        <v>5.2631578947368418E-2</v>
      </c>
      <c r="D82" s="1">
        <f t="shared" si="28"/>
        <v>0</v>
      </c>
      <c r="E82" s="1">
        <f t="shared" si="28"/>
        <v>0</v>
      </c>
      <c r="F82" s="1">
        <f t="shared" si="28"/>
        <v>0</v>
      </c>
      <c r="G82" s="1">
        <f t="shared" si="28"/>
        <v>0</v>
      </c>
      <c r="H82" s="1" t="e">
        <f t="shared" si="28"/>
        <v>#DIV/0!</v>
      </c>
      <c r="I82" s="1">
        <f t="shared" si="28"/>
        <v>0</v>
      </c>
      <c r="J82" s="1" t="e">
        <f t="shared" si="28"/>
        <v>#DIV/0!</v>
      </c>
      <c r="K82" s="1">
        <f t="shared" si="28"/>
        <v>0</v>
      </c>
      <c r="L82" s="1">
        <f t="shared" si="28"/>
        <v>0</v>
      </c>
      <c r="M82" s="1">
        <f t="shared" si="28"/>
        <v>0.5</v>
      </c>
      <c r="N82" s="1" t="e">
        <f t="shared" si="28"/>
        <v>#DIV/0!</v>
      </c>
      <c r="O82" s="1">
        <f t="shared" si="28"/>
        <v>1</v>
      </c>
      <c r="P82" s="1">
        <f t="shared" si="28"/>
        <v>0</v>
      </c>
      <c r="Q82" s="1" t="e">
        <f t="shared" si="28"/>
        <v>#DIV/0!</v>
      </c>
      <c r="R82" s="1">
        <f t="shared" si="28"/>
        <v>0</v>
      </c>
      <c r="S82" s="1" t="e">
        <f t="shared" si="28"/>
        <v>#DIV/0!</v>
      </c>
      <c r="T82" s="1" t="e">
        <f t="shared" si="28"/>
        <v>#DIV/0!</v>
      </c>
      <c r="U82" s="1" t="e">
        <f t="shared" si="28"/>
        <v>#DIV/0!</v>
      </c>
      <c r="V82" s="1" t="e">
        <f t="shared" si="28"/>
        <v>#DIV/0!</v>
      </c>
      <c r="W82" s="1" t="e">
        <f t="shared" si="28"/>
        <v>#DIV/0!</v>
      </c>
      <c r="X82" s="1">
        <f t="shared" si="28"/>
        <v>0</v>
      </c>
      <c r="Y82" s="1" t="e">
        <f t="shared" si="28"/>
        <v>#DIV/0!</v>
      </c>
      <c r="Z82" s="1" t="e">
        <f t="shared" si="28"/>
        <v>#DIV/0!</v>
      </c>
      <c r="AA82" s="1">
        <f t="shared" si="28"/>
        <v>0</v>
      </c>
      <c r="AB82" s="1" t="e">
        <f t="shared" si="28"/>
        <v>#DIV/0!</v>
      </c>
      <c r="AE82" s="10">
        <f>AE69/AE71</f>
        <v>6.8181818181818177E-2</v>
      </c>
    </row>
    <row r="83" spans="1:31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E83" s="1"/>
    </row>
    <row r="84" spans="1:31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E84" s="1"/>
    </row>
    <row r="85" spans="1:31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E85" s="1"/>
    </row>
    <row r="86" spans="1:31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E86" s="1"/>
    </row>
    <row r="87" spans="1:31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E87" s="1"/>
    </row>
    <row r="88" spans="1:31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E88" s="1"/>
    </row>
    <row r="89" spans="1:31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E89" s="1"/>
    </row>
    <row r="90" spans="1:31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E90" s="1"/>
    </row>
    <row r="91" spans="1:3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E91" s="1"/>
    </row>
    <row r="92" spans="1:31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E92" s="1"/>
    </row>
    <row r="93" spans="1:31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E93" s="1"/>
    </row>
    <row r="94" spans="1:31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E94" s="1"/>
    </row>
    <row r="95" spans="1:31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E95" s="1"/>
    </row>
    <row r="96" spans="1:31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E96" s="1"/>
    </row>
    <row r="97" spans="1:31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E97" s="1"/>
    </row>
    <row r="98" spans="1:31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E98" s="1"/>
    </row>
    <row r="99" spans="1:31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E99" s="1"/>
    </row>
    <row r="100" spans="1:31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E100" s="1"/>
    </row>
    <row r="101" spans="1:3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E101" s="1"/>
    </row>
    <row r="102" spans="1:31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E102" s="1"/>
    </row>
    <row r="103" spans="1:31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E103" s="1"/>
    </row>
    <row r="104" spans="1:31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E104" s="1"/>
    </row>
    <row r="105" spans="1:31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E105" s="1"/>
    </row>
    <row r="106" spans="1:31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E106" s="1"/>
    </row>
    <row r="107" spans="1:31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E107" s="1"/>
    </row>
    <row r="108" spans="1:31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E108" s="1"/>
    </row>
    <row r="109" spans="1:31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E109" s="1"/>
    </row>
    <row r="110" spans="1:31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E110" s="1"/>
    </row>
    <row r="111" spans="1:3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E111" s="1"/>
    </row>
    <row r="112" spans="1:31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E112" s="1"/>
    </row>
    <row r="113" spans="1:31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E113" s="1"/>
    </row>
    <row r="114" spans="1:31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E114" s="1"/>
    </row>
    <row r="115" spans="1:31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E115" s="1"/>
    </row>
    <row r="116" spans="1:31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E116" s="1"/>
    </row>
    <row r="117" spans="1:31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E117" s="1"/>
    </row>
    <row r="118" spans="1:31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E118" s="1"/>
    </row>
    <row r="119" spans="1:31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E119" s="1"/>
    </row>
    <row r="120" spans="1:31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E120" s="1"/>
    </row>
    <row r="121" spans="1:3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E121" s="1"/>
    </row>
    <row r="122" spans="1:31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E122" s="1"/>
    </row>
    <row r="123" spans="1:31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E123" s="1"/>
    </row>
    <row r="124" spans="1:31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E124" s="1"/>
    </row>
    <row r="125" spans="1:31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E125" s="1"/>
    </row>
    <row r="126" spans="1:31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E126" s="1"/>
    </row>
    <row r="127" spans="1:31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E127" s="1"/>
    </row>
    <row r="128" spans="1:31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E128" s="1"/>
    </row>
    <row r="129" spans="1:31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E129" s="1"/>
    </row>
    <row r="130" spans="1:31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E130" s="1"/>
    </row>
    <row r="131" spans="1: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E131" s="1"/>
    </row>
    <row r="132" spans="1:31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E132" s="1"/>
    </row>
    <row r="133" spans="1:31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E133" s="1"/>
    </row>
    <row r="134" spans="1:31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E134" s="1"/>
    </row>
    <row r="135" spans="1:31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E135" s="1"/>
    </row>
    <row r="136" spans="1:31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E136" s="1"/>
    </row>
    <row r="137" spans="1:31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E137" s="1"/>
    </row>
    <row r="138" spans="1:31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E138" s="1"/>
    </row>
    <row r="139" spans="1:31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E139" s="1"/>
    </row>
    <row r="140" spans="1:31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E140" s="1"/>
    </row>
    <row r="141" spans="1:3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E141" s="1"/>
    </row>
    <row r="142" spans="1:31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E142" s="1"/>
    </row>
    <row r="143" spans="1:31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E143" s="1"/>
    </row>
    <row r="144" spans="1:31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E144" s="1"/>
    </row>
    <row r="145" spans="1:31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E145" s="1"/>
    </row>
    <row r="146" spans="1:31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E146" s="1"/>
    </row>
    <row r="147" spans="1:31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E147" s="1"/>
    </row>
    <row r="148" spans="1:31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E148" s="1"/>
    </row>
    <row r="149" spans="1:31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E149" s="1"/>
    </row>
    <row r="150" spans="1:31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E150" s="1"/>
    </row>
    <row r="151" spans="1:3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E151" s="1"/>
    </row>
    <row r="152" spans="1:31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E152" s="1"/>
    </row>
    <row r="153" spans="1:31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E153" s="1"/>
    </row>
    <row r="154" spans="1:31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E154" s="1"/>
    </row>
    <row r="155" spans="1:31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E155" s="1"/>
    </row>
    <row r="156" spans="1:31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E156" s="1"/>
    </row>
    <row r="157" spans="1:31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E157" s="1"/>
    </row>
    <row r="158" spans="1:31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E158" s="1"/>
    </row>
    <row r="159" spans="1:31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E159" s="1"/>
    </row>
    <row r="160" spans="1:31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E160" s="1"/>
    </row>
    <row r="161" spans="1:3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E161" s="1"/>
    </row>
    <row r="162" spans="1:31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E162" s="1"/>
    </row>
    <row r="163" spans="1:31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E163" s="1"/>
    </row>
    <row r="164" spans="1:31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E164" s="1"/>
    </row>
    <row r="165" spans="1:31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E165" s="1"/>
    </row>
    <row r="166" spans="1:31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E166" s="1"/>
    </row>
    <row r="167" spans="1:31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E167" s="1"/>
    </row>
    <row r="168" spans="1:31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E168" s="1"/>
    </row>
    <row r="169" spans="1:31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E169" s="1"/>
    </row>
    <row r="170" spans="1:31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E170" s="1"/>
    </row>
    <row r="171" spans="1:3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E171" s="1"/>
    </row>
    <row r="172" spans="1:31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E172" s="1"/>
    </row>
    <row r="173" spans="1:31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E173" s="1"/>
    </row>
    <row r="174" spans="1:31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E174" s="1"/>
    </row>
    <row r="175" spans="1:31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E175" s="1"/>
    </row>
    <row r="176" spans="1:31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E176" s="1"/>
    </row>
    <row r="177" spans="1:31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E177" s="1"/>
    </row>
    <row r="178" spans="1:31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E178" s="1"/>
    </row>
    <row r="179" spans="1:31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E179" s="1"/>
    </row>
    <row r="180" spans="1:31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E180" s="1"/>
    </row>
    <row r="181" spans="1:3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E181" s="1"/>
    </row>
    <row r="182" spans="1:31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E182" s="1"/>
    </row>
    <row r="183" spans="1:31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E183" s="1"/>
    </row>
    <row r="184" spans="1:31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E184" s="1"/>
    </row>
    <row r="185" spans="1:31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E185" s="1"/>
    </row>
    <row r="186" spans="1:31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E186" s="1"/>
    </row>
    <row r="187" spans="1:31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E187" s="1"/>
    </row>
    <row r="188" spans="1:31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E188" s="1"/>
    </row>
    <row r="189" spans="1:31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E189" s="1"/>
    </row>
    <row r="190" spans="1:31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E190" s="1"/>
    </row>
    <row r="191" spans="1:3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E191" s="1"/>
    </row>
    <row r="192" spans="1:31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E192" s="1"/>
    </row>
    <row r="193" spans="1:31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E193" s="1"/>
    </row>
    <row r="194" spans="1:31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E194" s="1"/>
    </row>
    <row r="195" spans="1:31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E195" s="1"/>
    </row>
    <row r="196" spans="1:31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E196" s="1"/>
    </row>
    <row r="197" spans="1:31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E197" s="1"/>
    </row>
    <row r="198" spans="1:31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E198" s="1"/>
    </row>
    <row r="199" spans="1:31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E199" s="1"/>
    </row>
    <row r="200" spans="1:31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E200" s="1"/>
    </row>
    <row r="201" spans="1:3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E201" s="1"/>
    </row>
    <row r="202" spans="1:31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E202" s="1"/>
    </row>
    <row r="203" spans="1:31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E203" s="1"/>
    </row>
    <row r="204" spans="1:31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E204" s="1"/>
    </row>
    <row r="205" spans="1:31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E205" s="1"/>
    </row>
    <row r="206" spans="1:31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E206" s="1"/>
    </row>
    <row r="207" spans="1:31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E207" s="1"/>
    </row>
    <row r="208" spans="1:31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E208" s="1"/>
    </row>
    <row r="209" spans="1:31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E209" s="1"/>
    </row>
    <row r="210" spans="1:31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E210" s="1"/>
    </row>
    <row r="211" spans="1:3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E211" s="1"/>
    </row>
    <row r="212" spans="1:31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E212" s="1"/>
    </row>
    <row r="213" spans="1:31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E213" s="1"/>
    </row>
    <row r="214" spans="1:31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E214" s="1"/>
    </row>
    <row r="215" spans="1:31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E215" s="1"/>
    </row>
    <row r="216" spans="1:31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E216" s="1"/>
    </row>
    <row r="217" spans="1:31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E217" s="1"/>
    </row>
    <row r="218" spans="1:31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E218" s="1"/>
    </row>
    <row r="219" spans="1:31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E219" s="1"/>
    </row>
    <row r="220" spans="1:31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E220" s="1"/>
    </row>
    <row r="221" spans="1:3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E221" s="1"/>
    </row>
    <row r="222" spans="1:31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E222" s="1"/>
    </row>
    <row r="223" spans="1:31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E223" s="1"/>
    </row>
    <row r="224" spans="1:31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E224" s="1"/>
    </row>
    <row r="225" spans="1:31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E225" s="1"/>
    </row>
    <row r="226" spans="1:31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E226" s="1"/>
    </row>
    <row r="227" spans="1:31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E227" s="1"/>
    </row>
    <row r="228" spans="1:31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E228" s="1"/>
    </row>
    <row r="229" spans="1:31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E229" s="1"/>
    </row>
    <row r="230" spans="1:31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E230" s="1"/>
    </row>
    <row r="231" spans="1: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E231" s="1"/>
    </row>
    <row r="232" spans="1:31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E232" s="1"/>
    </row>
    <row r="233" spans="1:31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E233" s="1"/>
    </row>
    <row r="234" spans="1:31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E234" s="1"/>
    </row>
    <row r="235" spans="1:31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E235" s="1"/>
    </row>
    <row r="236" spans="1:31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E236" s="1"/>
    </row>
    <row r="237" spans="1:31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E237" s="1"/>
    </row>
    <row r="238" spans="1:31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E238" s="1"/>
    </row>
    <row r="239" spans="1:31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E239" s="1"/>
    </row>
    <row r="240" spans="1:31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E240" s="1"/>
    </row>
    <row r="241" spans="1:3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E241" s="1"/>
    </row>
    <row r="242" spans="1:31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E242" s="1"/>
    </row>
    <row r="243" spans="1:31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E243" s="1"/>
    </row>
    <row r="244" spans="1:31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E244" s="1"/>
    </row>
    <row r="245" spans="1:31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E245" s="1"/>
    </row>
    <row r="246" spans="1:31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E246" s="1"/>
    </row>
    <row r="247" spans="1:31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E247" s="1"/>
    </row>
    <row r="248" spans="1:31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E248" s="1"/>
    </row>
    <row r="249" spans="1:31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E249" s="1"/>
    </row>
    <row r="250" spans="1:31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E250" s="1"/>
    </row>
    <row r="251" spans="1:3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E251" s="1"/>
    </row>
    <row r="252" spans="1:31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E252" s="1"/>
    </row>
    <row r="253" spans="1:31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E253" s="1"/>
    </row>
    <row r="254" spans="1:31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E254" s="1"/>
    </row>
    <row r="255" spans="1:31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E255" s="1"/>
    </row>
    <row r="256" spans="1:31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E256" s="1"/>
    </row>
    <row r="257" spans="1:31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E257" s="1"/>
    </row>
    <row r="258" spans="1:31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E258" s="1"/>
    </row>
    <row r="259" spans="1:31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E259" s="1"/>
    </row>
    <row r="260" spans="1:31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E260" s="1"/>
    </row>
    <row r="261" spans="1:3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E261" s="1"/>
    </row>
    <row r="262" spans="1:31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E262" s="1"/>
    </row>
    <row r="263" spans="1:31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E263" s="1"/>
    </row>
    <row r="264" spans="1:31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E264" s="1"/>
    </row>
    <row r="265" spans="1:31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E265" s="1"/>
    </row>
    <row r="266" spans="1:31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E266" s="1"/>
    </row>
    <row r="267" spans="1:31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E267" s="1"/>
    </row>
    <row r="268" spans="1:31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E268" s="1"/>
    </row>
    <row r="269" spans="1:31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E269" s="1"/>
    </row>
    <row r="270" spans="1:31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E270" s="1"/>
    </row>
    <row r="271" spans="1:3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E271" s="1"/>
    </row>
    <row r="272" spans="1:31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E272" s="1"/>
    </row>
    <row r="273" spans="1:31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E273" s="1"/>
    </row>
    <row r="274" spans="1:31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E274" s="1"/>
    </row>
    <row r="275" spans="1:31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E275" s="1"/>
    </row>
    <row r="276" spans="1:31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E276" s="1"/>
    </row>
    <row r="277" spans="1:31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E277" s="1"/>
    </row>
    <row r="278" spans="1:31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E278" s="1"/>
    </row>
    <row r="279" spans="1:31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E279" s="1"/>
    </row>
    <row r="280" spans="1:31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E280" s="1"/>
    </row>
    <row r="281" spans="1:3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E281" s="1"/>
    </row>
    <row r="282" spans="1:31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E282" s="1"/>
    </row>
    <row r="283" spans="1:31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E283" s="1"/>
    </row>
    <row r="284" spans="1:31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E284" s="1"/>
    </row>
    <row r="285" spans="1:31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E285" s="1"/>
    </row>
    <row r="286" spans="1:31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E286" s="1"/>
    </row>
    <row r="287" spans="1:31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E287" s="1"/>
    </row>
    <row r="288" spans="1:31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E288" s="1"/>
    </row>
    <row r="289" spans="1:31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E289" s="1"/>
    </row>
    <row r="290" spans="1:31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E290" s="1"/>
    </row>
    <row r="291" spans="1:3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E291" s="1"/>
    </row>
    <row r="292" spans="1:31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E292" s="1"/>
    </row>
    <row r="293" spans="1:31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E293" s="1"/>
    </row>
    <row r="294" spans="1:31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E294" s="1"/>
    </row>
    <row r="295" spans="1:31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E295" s="1"/>
    </row>
    <row r="296" spans="1:31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E296" s="1"/>
    </row>
    <row r="297" spans="1:31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E297" s="1"/>
    </row>
    <row r="298" spans="1:31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E298" s="1"/>
    </row>
    <row r="299" spans="1:31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E299" s="1"/>
    </row>
    <row r="300" spans="1:31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E300" s="1"/>
    </row>
    <row r="301" spans="1:3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E301" s="1"/>
    </row>
    <row r="302" spans="1:31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E302" s="1"/>
    </row>
    <row r="303" spans="1:31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E303" s="1"/>
    </row>
    <row r="304" spans="1:31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E304" s="1"/>
    </row>
    <row r="305" spans="1:31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E305" s="1"/>
    </row>
    <row r="306" spans="1:31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E306" s="1"/>
    </row>
    <row r="307" spans="1:31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E307" s="1"/>
    </row>
    <row r="308" spans="1:31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E308" s="1"/>
    </row>
    <row r="309" spans="1:31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E309" s="1"/>
    </row>
    <row r="310" spans="1:31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E310" s="1"/>
    </row>
    <row r="311" spans="1:3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E311" s="1"/>
    </row>
    <row r="312" spans="1:31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E312" s="1"/>
    </row>
    <row r="313" spans="1:31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E313" s="1"/>
    </row>
    <row r="314" spans="1:31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E314" s="1"/>
    </row>
    <row r="315" spans="1:31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E315" s="1"/>
    </row>
    <row r="316" spans="1:31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E316" s="1"/>
    </row>
    <row r="317" spans="1:31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E317" s="1"/>
    </row>
    <row r="318" spans="1:31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E318" s="1"/>
    </row>
    <row r="319" spans="1:31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E319" s="1"/>
    </row>
    <row r="320" spans="1:31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E320" s="1"/>
    </row>
    <row r="321" spans="1:3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E321" s="1"/>
    </row>
    <row r="322" spans="1:31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E322" s="1"/>
    </row>
    <row r="323" spans="1:31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E323" s="1"/>
    </row>
    <row r="324" spans="1:31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E324" s="1"/>
    </row>
    <row r="325" spans="1:31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E325" s="1"/>
    </row>
    <row r="326" spans="1:31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E326" s="1"/>
    </row>
    <row r="327" spans="1:31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E327" s="1"/>
    </row>
    <row r="328" spans="1:31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E328" s="1"/>
    </row>
    <row r="329" spans="1:31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E329" s="1"/>
    </row>
    <row r="330" spans="1:31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E330" s="1"/>
    </row>
    <row r="331" spans="1: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E331" s="1"/>
    </row>
    <row r="332" spans="1:31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E332" s="1"/>
    </row>
    <row r="333" spans="1:31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E333" s="1"/>
    </row>
    <row r="334" spans="1:31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E334" s="1"/>
    </row>
    <row r="335" spans="1:31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E335" s="1"/>
    </row>
    <row r="336" spans="1:31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E336" s="1"/>
    </row>
    <row r="337" spans="1:31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E337" s="1"/>
    </row>
    <row r="338" spans="1:31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E338" s="1"/>
    </row>
    <row r="339" spans="1:31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E339" s="1"/>
    </row>
    <row r="340" spans="1:31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E340" s="1"/>
    </row>
    <row r="341" spans="1:3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E341" s="1"/>
    </row>
    <row r="342" spans="1:31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E342" s="1"/>
    </row>
    <row r="343" spans="1:31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E343" s="1"/>
    </row>
    <row r="344" spans="1:31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E344" s="1"/>
    </row>
    <row r="345" spans="1:31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E345" s="1"/>
    </row>
    <row r="346" spans="1:31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E346" s="1"/>
    </row>
    <row r="347" spans="1:31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E347" s="1"/>
    </row>
    <row r="348" spans="1:31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E348" s="1"/>
    </row>
    <row r="349" spans="1:31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E349" s="1"/>
    </row>
    <row r="350" spans="1:31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E350" s="1"/>
    </row>
    <row r="351" spans="1:3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E351" s="1"/>
    </row>
    <row r="352" spans="1:31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E352" s="1"/>
    </row>
    <row r="353" spans="1:31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E353" s="1"/>
    </row>
    <row r="354" spans="1:31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E354" s="1"/>
    </row>
    <row r="355" spans="1:31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E355" s="1"/>
    </row>
    <row r="356" spans="1:31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E356" s="1"/>
    </row>
    <row r="357" spans="1:31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E357" s="1"/>
    </row>
    <row r="358" spans="1:31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E358" s="1"/>
    </row>
    <row r="359" spans="1:31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E359" s="1"/>
    </row>
    <row r="360" spans="1:31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E360" s="1"/>
    </row>
    <row r="361" spans="1:3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E361" s="1"/>
    </row>
    <row r="362" spans="1:31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E362" s="1"/>
    </row>
    <row r="363" spans="1:31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E363" s="1"/>
    </row>
    <row r="364" spans="1:31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E364" s="1"/>
    </row>
    <row r="365" spans="1:31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E365" s="1"/>
    </row>
    <row r="366" spans="1:31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E366" s="1"/>
    </row>
    <row r="367" spans="1:31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E367" s="1"/>
    </row>
    <row r="368" spans="1:31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E368" s="1"/>
    </row>
    <row r="369" spans="1:31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E369" s="1"/>
    </row>
    <row r="370" spans="1:31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E370" s="1"/>
    </row>
    <row r="371" spans="1:3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E371" s="1"/>
    </row>
    <row r="372" spans="1:31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E372" s="1"/>
    </row>
    <row r="373" spans="1:31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E373" s="1"/>
    </row>
    <row r="374" spans="1:31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E374" s="1"/>
    </row>
    <row r="375" spans="1:31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E375" s="1"/>
    </row>
    <row r="376" spans="1:31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E376" s="1"/>
    </row>
    <row r="377" spans="1:31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E377" s="1"/>
    </row>
    <row r="378" spans="1:31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E378" s="1"/>
    </row>
    <row r="379" spans="1:31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E379" s="1"/>
    </row>
    <row r="380" spans="1:31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E380" s="1"/>
    </row>
    <row r="381" spans="1:3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E381" s="1"/>
    </row>
    <row r="382" spans="1:31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E382" s="1"/>
    </row>
    <row r="383" spans="1:31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E383" s="1"/>
    </row>
    <row r="384" spans="1:31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E384" s="1"/>
    </row>
    <row r="385" spans="1:31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E385" s="1"/>
    </row>
    <row r="386" spans="1:31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E386" s="1"/>
    </row>
    <row r="387" spans="1:31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E387" s="1"/>
    </row>
    <row r="388" spans="1:31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E388" s="1"/>
    </row>
    <row r="389" spans="1:31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E389" s="1"/>
    </row>
    <row r="390" spans="1:31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E390" s="1"/>
    </row>
    <row r="391" spans="1:3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E391" s="1"/>
    </row>
    <row r="392" spans="1:31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E392" s="1"/>
    </row>
    <row r="393" spans="1:31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E393" s="1"/>
    </row>
    <row r="394" spans="1:31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E394" s="1"/>
    </row>
    <row r="395" spans="1:31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E395" s="1"/>
    </row>
    <row r="396" spans="1:31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E396" s="1"/>
    </row>
    <row r="397" spans="1:31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E397" s="1"/>
    </row>
    <row r="398" spans="1:31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E398" s="1"/>
    </row>
    <row r="399" spans="1:31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E399" s="1"/>
    </row>
    <row r="400" spans="1:31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E400" s="1"/>
    </row>
    <row r="401" spans="1:3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E401" s="1"/>
    </row>
    <row r="402" spans="1:31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E402" s="1"/>
    </row>
    <row r="403" spans="1:31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E403" s="1"/>
    </row>
    <row r="404" spans="1:31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E404" s="1"/>
    </row>
    <row r="405" spans="1:31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E405" s="1"/>
    </row>
    <row r="406" spans="1:31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E406" s="1"/>
    </row>
    <row r="407" spans="1:31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E407" s="1"/>
    </row>
    <row r="408" spans="1:31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E408" s="1"/>
    </row>
    <row r="409" spans="1:31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E409" s="1"/>
    </row>
    <row r="410" spans="1:31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E410" s="1"/>
    </row>
    <row r="411" spans="1:3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E411" s="1"/>
    </row>
    <row r="412" spans="1:31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E412" s="1"/>
    </row>
    <row r="413" spans="1:31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E413" s="1"/>
    </row>
    <row r="414" spans="1:31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E414" s="1"/>
    </row>
    <row r="415" spans="1:31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E415" s="1"/>
    </row>
    <row r="416" spans="1:31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E416" s="1"/>
    </row>
    <row r="417" spans="1:31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E417" s="1"/>
    </row>
    <row r="418" spans="1:31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E418" s="1"/>
    </row>
    <row r="419" spans="1:31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E419" s="1"/>
    </row>
    <row r="420" spans="1:31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E420" s="1"/>
    </row>
    <row r="421" spans="1:3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E421" s="1"/>
    </row>
    <row r="422" spans="1:31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E422" s="1"/>
    </row>
    <row r="423" spans="1:31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E423" s="1"/>
    </row>
    <row r="424" spans="1:31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E424" s="1"/>
    </row>
    <row r="425" spans="1:31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E425" s="1"/>
    </row>
    <row r="426" spans="1:31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E426" s="1"/>
    </row>
    <row r="427" spans="1:31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E427" s="1"/>
    </row>
    <row r="428" spans="1:31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E428" s="1"/>
    </row>
    <row r="429" spans="1:31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E429" s="1"/>
    </row>
    <row r="430" spans="1:31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E430" s="1"/>
    </row>
    <row r="431" spans="1: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E431" s="1"/>
    </row>
    <row r="432" spans="1:31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E432" s="1"/>
    </row>
    <row r="433" spans="1:31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E433" s="1"/>
    </row>
    <row r="434" spans="1:31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E434" s="1"/>
    </row>
    <row r="435" spans="1:31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E435" s="1"/>
    </row>
    <row r="436" spans="1:31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E436" s="1"/>
    </row>
    <row r="437" spans="1:31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E437" s="1"/>
    </row>
    <row r="438" spans="1:31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E438" s="1"/>
    </row>
    <row r="439" spans="1:31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E439" s="1"/>
    </row>
    <row r="440" spans="1:31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E440" s="1"/>
    </row>
    <row r="441" spans="1:3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E441" s="1"/>
    </row>
    <row r="442" spans="1:31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E442" s="1"/>
    </row>
    <row r="443" spans="1:31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E443" s="1"/>
    </row>
    <row r="444" spans="1:31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E444" s="1"/>
    </row>
    <row r="445" spans="1:31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E445" s="1"/>
    </row>
    <row r="446" spans="1:31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E446" s="1"/>
    </row>
    <row r="447" spans="1:31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E447" s="1"/>
    </row>
    <row r="448" spans="1:31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E448" s="1"/>
    </row>
    <row r="449" spans="1:31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E449" s="1"/>
    </row>
    <row r="450" spans="1:31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E450" s="1"/>
    </row>
    <row r="451" spans="1:3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E451" s="1"/>
    </row>
    <row r="452" spans="1:31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E452" s="1"/>
    </row>
    <row r="453" spans="1:31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E453" s="1"/>
    </row>
    <row r="454" spans="1:31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E454" s="1"/>
    </row>
    <row r="455" spans="1:31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E455" s="1"/>
    </row>
    <row r="456" spans="1:31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E456" s="1"/>
    </row>
    <row r="457" spans="1:31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E457" s="1"/>
    </row>
    <row r="458" spans="1:31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E458" s="1"/>
    </row>
    <row r="459" spans="1:31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E459" s="1"/>
    </row>
    <row r="460" spans="1:31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E460" s="1"/>
    </row>
    <row r="461" spans="1:3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E461" s="1"/>
    </row>
    <row r="462" spans="1:31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E462" s="1"/>
    </row>
    <row r="463" spans="1:31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E463" s="1"/>
    </row>
    <row r="464" spans="1:31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E464" s="1"/>
    </row>
    <row r="465" spans="1:31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E465" s="1"/>
    </row>
    <row r="466" spans="1:31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E466" s="1"/>
    </row>
    <row r="467" spans="1:31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E467" s="1"/>
    </row>
    <row r="468" spans="1:31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E468" s="1"/>
    </row>
    <row r="469" spans="1:31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E469" s="1"/>
    </row>
    <row r="470" spans="1:31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E470" s="1"/>
    </row>
    <row r="471" spans="1:3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E471" s="1"/>
    </row>
    <row r="472" spans="1:31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E472" s="1"/>
    </row>
    <row r="473" spans="1:31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E473" s="1"/>
    </row>
    <row r="474" spans="1:31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E474" s="1"/>
    </row>
    <row r="475" spans="1:31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E475" s="1"/>
    </row>
    <row r="476" spans="1:31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E476" s="1"/>
    </row>
    <row r="477" spans="1:31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E477" s="1"/>
    </row>
    <row r="478" spans="1:31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E478" s="1"/>
    </row>
    <row r="479" spans="1:31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E479" s="1"/>
    </row>
    <row r="480" spans="1:31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E480" s="1"/>
    </row>
    <row r="481" spans="1:3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E481" s="1"/>
    </row>
    <row r="482" spans="1:31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E482" s="1"/>
    </row>
    <row r="483" spans="1:31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E483" s="1"/>
    </row>
    <row r="484" spans="1:31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E484" s="1"/>
    </row>
    <row r="485" spans="1:31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E485" s="1"/>
    </row>
    <row r="486" spans="1:31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E486" s="1"/>
    </row>
    <row r="487" spans="1:31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E487" s="1"/>
    </row>
    <row r="488" spans="1:31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E488" s="1"/>
    </row>
    <row r="489" spans="1:31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E489" s="1"/>
    </row>
    <row r="490" spans="1:31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E490" s="1"/>
    </row>
    <row r="491" spans="1:3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E491" s="1"/>
    </row>
    <row r="492" spans="1:31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E492" s="1"/>
    </row>
    <row r="493" spans="1:31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E493" s="1"/>
    </row>
    <row r="494" spans="1:31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E494" s="1"/>
    </row>
    <row r="495" spans="1:31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E495" s="1"/>
    </row>
    <row r="496" spans="1:31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E496" s="1"/>
    </row>
    <row r="497" spans="1:31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E497" s="1"/>
    </row>
    <row r="498" spans="1:31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E498" s="1"/>
    </row>
    <row r="499" spans="1:31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E499" s="1"/>
    </row>
    <row r="500" spans="1:31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E500" s="1"/>
    </row>
    <row r="501" spans="1:3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E501" s="1"/>
    </row>
    <row r="502" spans="1:31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E502" s="1"/>
    </row>
    <row r="503" spans="1:31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E503" s="1"/>
    </row>
    <row r="504" spans="1:31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E504" s="1"/>
    </row>
    <row r="505" spans="1:31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E505" s="1"/>
    </row>
    <row r="506" spans="1:31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E506" s="1"/>
    </row>
    <row r="507" spans="1:31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E507" s="1"/>
    </row>
    <row r="508" spans="1:31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E508" s="1"/>
    </row>
    <row r="509" spans="1:31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E509" s="1"/>
    </row>
    <row r="510" spans="1:31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E510" s="1"/>
    </row>
    <row r="511" spans="1:3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E511" s="1"/>
    </row>
    <row r="512" spans="1:31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E512" s="1"/>
    </row>
    <row r="513" spans="1:31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E513" s="1"/>
    </row>
    <row r="514" spans="1:31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E514" s="1"/>
    </row>
    <row r="515" spans="1:31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E515" s="1"/>
    </row>
    <row r="516" spans="1:31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E516" s="1"/>
    </row>
    <row r="517" spans="1:31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E517" s="1"/>
    </row>
    <row r="518" spans="1:31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E518" s="1"/>
    </row>
    <row r="519" spans="1:31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E519" s="1"/>
    </row>
    <row r="520" spans="1:31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E520" s="1"/>
    </row>
    <row r="521" spans="1:3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E521" s="1"/>
    </row>
    <row r="522" spans="1:31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E522" s="1"/>
    </row>
    <row r="523" spans="1:31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E523" s="1"/>
    </row>
    <row r="524" spans="1:31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E524" s="1"/>
    </row>
    <row r="525" spans="1:31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E525" s="1"/>
    </row>
    <row r="526" spans="1:31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E526" s="1"/>
    </row>
    <row r="527" spans="1:31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E527" s="1"/>
    </row>
    <row r="528" spans="1:31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E528" s="1"/>
    </row>
    <row r="529" spans="1:31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E529" s="1"/>
    </row>
    <row r="530" spans="1:31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E530" s="1"/>
    </row>
    <row r="531" spans="1: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E531" s="1"/>
    </row>
    <row r="532" spans="1:31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E532" s="1"/>
    </row>
    <row r="533" spans="1:31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E533" s="1"/>
    </row>
    <row r="534" spans="1:31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E534" s="1"/>
    </row>
    <row r="535" spans="1:31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E535" s="1"/>
    </row>
    <row r="536" spans="1:31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E536" s="1"/>
    </row>
    <row r="537" spans="1:31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E537" s="1"/>
    </row>
    <row r="538" spans="1:31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E538" s="1"/>
    </row>
    <row r="539" spans="1:31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E539" s="1"/>
    </row>
    <row r="540" spans="1:31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E540" s="1"/>
    </row>
    <row r="541" spans="1:3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E541" s="1"/>
    </row>
    <row r="542" spans="1:31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E542" s="1"/>
    </row>
    <row r="543" spans="1:31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E543" s="1"/>
    </row>
    <row r="544" spans="1:31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E544" s="1"/>
    </row>
    <row r="545" spans="1:31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E545" s="1"/>
    </row>
    <row r="546" spans="1:31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E546" s="1"/>
    </row>
    <row r="547" spans="1:31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E547" s="1"/>
    </row>
    <row r="548" spans="1:31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E548" s="1"/>
    </row>
    <row r="549" spans="1:31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E549" s="1"/>
    </row>
    <row r="550" spans="1:31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E550" s="1"/>
    </row>
    <row r="551" spans="1:3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E551" s="1"/>
    </row>
    <row r="552" spans="1:31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E552" s="1"/>
    </row>
    <row r="553" spans="1:31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E553" s="1"/>
    </row>
    <row r="554" spans="1:31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E554" s="1"/>
    </row>
    <row r="555" spans="1:31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E555" s="1"/>
    </row>
    <row r="556" spans="1:31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E556" s="1"/>
    </row>
    <row r="557" spans="1:31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E557" s="1"/>
    </row>
    <row r="558" spans="1:31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E558" s="1"/>
    </row>
    <row r="559" spans="1:31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E559" s="1"/>
    </row>
    <row r="560" spans="1:31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E560" s="1"/>
    </row>
    <row r="561" spans="1:3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E561" s="1"/>
    </row>
    <row r="562" spans="1:31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E562" s="1"/>
    </row>
    <row r="563" spans="1:31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E563" s="1"/>
    </row>
    <row r="564" spans="1:31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E564" s="1"/>
    </row>
    <row r="565" spans="1:31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E565" s="1"/>
    </row>
    <row r="566" spans="1:31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E566" s="1"/>
    </row>
    <row r="567" spans="1:31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E567" s="1"/>
    </row>
    <row r="568" spans="1:31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E568" s="1"/>
    </row>
    <row r="569" spans="1:31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E569" s="1"/>
    </row>
    <row r="570" spans="1:31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E570" s="1"/>
    </row>
    <row r="571" spans="1:3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E571" s="1"/>
    </row>
    <row r="572" spans="1:31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E572" s="1"/>
    </row>
    <row r="573" spans="1:31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E573" s="1"/>
    </row>
    <row r="574" spans="1:31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E574" s="1"/>
    </row>
    <row r="575" spans="1:31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E575" s="1"/>
    </row>
    <row r="576" spans="1:31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E576" s="1"/>
    </row>
    <row r="577" spans="1:31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E577" s="1"/>
    </row>
    <row r="578" spans="1:31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E578" s="1"/>
    </row>
    <row r="579" spans="1:31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E579" s="1"/>
    </row>
    <row r="580" spans="1:31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E580" s="1"/>
    </row>
    <row r="581" spans="1:3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E581" s="1"/>
    </row>
    <row r="582" spans="1:31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E582" s="1"/>
    </row>
    <row r="583" spans="1:31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E583" s="1"/>
    </row>
    <row r="584" spans="1:31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E584" s="1"/>
    </row>
    <row r="585" spans="1:31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E585" s="1"/>
    </row>
    <row r="586" spans="1:31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E586" s="1"/>
    </row>
    <row r="587" spans="1:31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E587" s="1"/>
    </row>
    <row r="588" spans="1:31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E588" s="1"/>
    </row>
    <row r="589" spans="1:31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E589" s="1"/>
    </row>
    <row r="590" spans="1:31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E590" s="1"/>
    </row>
    <row r="591" spans="1:3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E591" s="1"/>
    </row>
    <row r="592" spans="1:31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E592" s="1"/>
    </row>
    <row r="593" spans="1:31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E593" s="1"/>
    </row>
    <row r="594" spans="1:31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E594" s="1"/>
    </row>
    <row r="595" spans="1:31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E595" s="1"/>
    </row>
    <row r="596" spans="1:31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E596" s="1"/>
    </row>
    <row r="597" spans="1:31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E597" s="1"/>
    </row>
    <row r="598" spans="1:31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E598" s="1"/>
    </row>
    <row r="599" spans="1:31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E599" s="1"/>
    </row>
    <row r="600" spans="1:31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E600" s="1"/>
    </row>
    <row r="601" spans="1:3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E601" s="1"/>
    </row>
    <row r="602" spans="1:31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E602" s="1"/>
    </row>
    <row r="603" spans="1:31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E603" s="1"/>
    </row>
    <row r="604" spans="1:31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E604" s="1"/>
    </row>
    <row r="605" spans="1:31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E605" s="1"/>
    </row>
    <row r="606" spans="1:31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E606" s="1"/>
    </row>
    <row r="607" spans="1:31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E607" s="1"/>
    </row>
    <row r="608" spans="1:31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E608" s="1"/>
    </row>
    <row r="609" spans="1:31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E609" s="1"/>
    </row>
    <row r="610" spans="1:31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E610" s="1"/>
    </row>
    <row r="611" spans="1:3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E611" s="1"/>
    </row>
    <row r="612" spans="1:31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E612" s="1"/>
    </row>
    <row r="613" spans="1:31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E613" s="1"/>
    </row>
    <row r="614" spans="1:31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E614" s="1"/>
    </row>
    <row r="615" spans="1:31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E615" s="1"/>
    </row>
    <row r="616" spans="1:31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E616" s="1"/>
    </row>
    <row r="617" spans="1:31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E617" s="1"/>
    </row>
    <row r="618" spans="1:31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E618" s="1"/>
    </row>
    <row r="619" spans="1:31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E619" s="1"/>
    </row>
    <row r="620" spans="1:31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E620" s="1"/>
    </row>
    <row r="621" spans="1:3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E621" s="1"/>
    </row>
    <row r="622" spans="1:31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E622" s="1"/>
    </row>
    <row r="623" spans="1:31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E623" s="1"/>
    </row>
    <row r="624" spans="1:31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E624" s="1"/>
    </row>
    <row r="625" spans="1:31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E625" s="1"/>
    </row>
    <row r="626" spans="1:31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E626" s="1"/>
    </row>
    <row r="627" spans="1:31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E627" s="1"/>
    </row>
    <row r="628" spans="1:31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E628" s="1"/>
    </row>
    <row r="629" spans="1:31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E629" s="1"/>
    </row>
    <row r="630" spans="1:31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E630" s="1"/>
    </row>
    <row r="631" spans="1: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E631" s="1"/>
    </row>
    <row r="632" spans="1:31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E632" s="1"/>
    </row>
    <row r="633" spans="1:31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E633" s="1"/>
    </row>
    <row r="634" spans="1:31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E634" s="1"/>
    </row>
    <row r="635" spans="1:31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E635" s="1"/>
    </row>
    <row r="636" spans="1:31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E636" s="1"/>
    </row>
    <row r="637" spans="1:31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E637" s="1"/>
    </row>
    <row r="638" spans="1:31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E638" s="1"/>
    </row>
    <row r="639" spans="1:31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E639" s="1"/>
    </row>
    <row r="640" spans="1:31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E640" s="1"/>
    </row>
    <row r="641" spans="1:3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E641" s="1"/>
    </row>
    <row r="642" spans="1:31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E642" s="1"/>
    </row>
    <row r="643" spans="1:31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E643" s="1"/>
    </row>
    <row r="644" spans="1:31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E644" s="1"/>
    </row>
    <row r="645" spans="1:31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E645" s="1"/>
    </row>
    <row r="646" spans="1:31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E646" s="1"/>
    </row>
    <row r="647" spans="1:31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E647" s="1"/>
    </row>
    <row r="648" spans="1:31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E648" s="1"/>
    </row>
    <row r="649" spans="1:31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E649" s="1"/>
    </row>
    <row r="650" spans="1:31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E650" s="1"/>
    </row>
    <row r="651" spans="1:3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E651" s="1"/>
    </row>
    <row r="652" spans="1:31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E652" s="1"/>
    </row>
    <row r="653" spans="1:31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E653" s="1"/>
    </row>
    <row r="654" spans="1:31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E654" s="1"/>
    </row>
    <row r="655" spans="1:31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E655" s="1"/>
    </row>
    <row r="656" spans="1:31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E656" s="1"/>
    </row>
    <row r="657" spans="1:31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E657" s="1"/>
    </row>
    <row r="658" spans="1:31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E658" s="1"/>
    </row>
    <row r="659" spans="1:31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E659" s="1"/>
    </row>
    <row r="660" spans="1:31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E660" s="1"/>
    </row>
    <row r="661" spans="1:3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E661" s="1"/>
    </row>
    <row r="662" spans="1:31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E662" s="1"/>
    </row>
    <row r="663" spans="1:31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E663" s="1"/>
    </row>
    <row r="664" spans="1:31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E664" s="1"/>
    </row>
    <row r="665" spans="1:31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E665" s="1"/>
    </row>
    <row r="666" spans="1:31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E666" s="1"/>
    </row>
    <row r="667" spans="1:31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E667" s="1"/>
    </row>
    <row r="668" spans="1:31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E668" s="1"/>
    </row>
    <row r="669" spans="1:31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E669" s="1"/>
    </row>
    <row r="670" spans="1:31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E670" s="1"/>
    </row>
    <row r="671" spans="1:3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E671" s="1"/>
    </row>
    <row r="672" spans="1:31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E672" s="1"/>
    </row>
    <row r="673" spans="1:31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E673" s="1"/>
    </row>
    <row r="674" spans="1:31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E674" s="1"/>
    </row>
    <row r="675" spans="1:31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E675" s="1"/>
    </row>
    <row r="676" spans="1:31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E676" s="1"/>
    </row>
    <row r="677" spans="1:31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E677" s="1"/>
    </row>
    <row r="678" spans="1:31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E678" s="1"/>
    </row>
    <row r="679" spans="1:31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E679" s="1"/>
    </row>
    <row r="680" spans="1:31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E680" s="1"/>
    </row>
    <row r="681" spans="1:3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E681" s="1"/>
    </row>
    <row r="682" spans="1:31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E682" s="1"/>
    </row>
    <row r="683" spans="1:31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E683" s="1"/>
    </row>
    <row r="684" spans="1:31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E684" s="1"/>
    </row>
    <row r="685" spans="1:31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E685" s="1"/>
    </row>
    <row r="686" spans="1:31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E686" s="1"/>
    </row>
    <row r="687" spans="1:31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E687" s="1"/>
    </row>
    <row r="688" spans="1:31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E688" s="1"/>
    </row>
    <row r="689" spans="1:31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E689" s="1"/>
    </row>
    <row r="690" spans="1:31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E690" s="1"/>
    </row>
    <row r="691" spans="1:3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E691" s="1"/>
    </row>
    <row r="692" spans="1:31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E692" s="1"/>
    </row>
    <row r="693" spans="1:31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E693" s="1"/>
    </row>
    <row r="694" spans="1:31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E694" s="1"/>
    </row>
    <row r="695" spans="1:31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E695" s="1"/>
    </row>
    <row r="696" spans="1:31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E696" s="1"/>
    </row>
    <row r="697" spans="1:31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E697" s="1"/>
    </row>
    <row r="698" spans="1:31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E698" s="1"/>
    </row>
    <row r="699" spans="1:31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E699" s="1"/>
    </row>
    <row r="700" spans="1:31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E700" s="1"/>
    </row>
    <row r="701" spans="1:3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E701" s="1"/>
    </row>
    <row r="702" spans="1:31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E702" s="1"/>
    </row>
    <row r="703" spans="1:31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E703" s="1"/>
    </row>
    <row r="704" spans="1:31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E704" s="1"/>
    </row>
    <row r="705" spans="1:31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E705" s="1"/>
    </row>
    <row r="706" spans="1:31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E706" s="1"/>
    </row>
    <row r="707" spans="1:31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E707" s="1"/>
    </row>
    <row r="708" spans="1:31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E708" s="1"/>
    </row>
    <row r="709" spans="1:31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E709" s="1"/>
    </row>
    <row r="710" spans="1:31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E710" s="1"/>
    </row>
    <row r="711" spans="1:3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E711" s="1"/>
    </row>
    <row r="712" spans="1:31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E712" s="1"/>
    </row>
    <row r="713" spans="1:31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E713" s="1"/>
    </row>
    <row r="714" spans="1:31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E714" s="1"/>
    </row>
    <row r="715" spans="1:31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E715" s="1"/>
    </row>
    <row r="716" spans="1:31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E716" s="1"/>
    </row>
    <row r="717" spans="1:31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E717" s="1"/>
    </row>
    <row r="718" spans="1:31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E718" s="1"/>
    </row>
    <row r="719" spans="1:31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E719" s="1"/>
    </row>
    <row r="720" spans="1:31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E720" s="1"/>
    </row>
    <row r="721" spans="1:3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E721" s="1"/>
    </row>
    <row r="722" spans="1:31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E722" s="1"/>
    </row>
    <row r="723" spans="1:31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E723" s="1"/>
    </row>
    <row r="724" spans="1:31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E724" s="1"/>
    </row>
    <row r="725" spans="1:31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E725" s="1"/>
    </row>
    <row r="726" spans="1:31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E726" s="1"/>
    </row>
    <row r="727" spans="1:31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E727" s="1"/>
    </row>
    <row r="728" spans="1:31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E728" s="1"/>
    </row>
    <row r="729" spans="1:31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E729" s="1"/>
    </row>
    <row r="730" spans="1:31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E730" s="1"/>
    </row>
    <row r="731" spans="1: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E731" s="1"/>
    </row>
    <row r="732" spans="1:31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E732" s="1"/>
    </row>
    <row r="733" spans="1:31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E733" s="1"/>
    </row>
    <row r="734" spans="1:31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E734" s="1"/>
    </row>
    <row r="735" spans="1:31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E735" s="1"/>
    </row>
    <row r="736" spans="1:31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E736" s="1"/>
    </row>
    <row r="737" spans="1:31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E737" s="1"/>
    </row>
    <row r="738" spans="1:31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E738" s="1"/>
    </row>
    <row r="739" spans="1:31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E739" s="1"/>
    </row>
    <row r="740" spans="1:31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E740" s="1"/>
    </row>
    <row r="741" spans="1:3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E741" s="1"/>
    </row>
    <row r="742" spans="1:31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E742" s="1"/>
    </row>
    <row r="743" spans="1:31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E743" s="1"/>
    </row>
    <row r="744" spans="1:31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E744" s="1"/>
    </row>
    <row r="745" spans="1:31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E745" s="1"/>
    </row>
    <row r="746" spans="1:31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E746" s="1"/>
    </row>
    <row r="747" spans="1:31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E747" s="1"/>
    </row>
    <row r="748" spans="1:31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E748" s="1"/>
    </row>
    <row r="749" spans="1:31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E749" s="1"/>
    </row>
    <row r="750" spans="1:31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E750" s="1"/>
    </row>
    <row r="751" spans="1:3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E751" s="1"/>
    </row>
    <row r="752" spans="1:31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E752" s="1"/>
    </row>
    <row r="753" spans="1:31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E753" s="1"/>
    </row>
    <row r="754" spans="1:31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E754" s="1"/>
    </row>
    <row r="755" spans="1:31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E755" s="1"/>
    </row>
    <row r="756" spans="1:31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E756" s="1"/>
    </row>
    <row r="757" spans="1:31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E757" s="1"/>
    </row>
    <row r="758" spans="1:31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E758" s="1"/>
    </row>
    <row r="759" spans="1:31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E759" s="1"/>
    </row>
    <row r="760" spans="1:31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E760" s="1"/>
    </row>
    <row r="761" spans="1:3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E761" s="1"/>
    </row>
    <row r="762" spans="1:31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E762" s="1"/>
    </row>
    <row r="763" spans="1:31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E763" s="1"/>
    </row>
    <row r="764" spans="1:31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E764" s="1"/>
    </row>
    <row r="765" spans="1:31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E765" s="1"/>
    </row>
    <row r="766" spans="1:31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E766" s="1"/>
    </row>
    <row r="767" spans="1:31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E767" s="1"/>
    </row>
    <row r="768" spans="1:31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E768" s="1"/>
    </row>
    <row r="769" spans="1:31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E769" s="1"/>
    </row>
    <row r="770" spans="1:31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E770" s="1"/>
    </row>
    <row r="771" spans="1:3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E771" s="1"/>
    </row>
    <row r="772" spans="1:31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E772" s="1"/>
    </row>
    <row r="773" spans="1:31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E773" s="1"/>
    </row>
    <row r="774" spans="1:31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E774" s="1"/>
    </row>
    <row r="775" spans="1:31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E775" s="1"/>
    </row>
    <row r="776" spans="1:31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E776" s="1"/>
    </row>
    <row r="777" spans="1:31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E777" s="1"/>
    </row>
    <row r="778" spans="1:31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E778" s="1"/>
    </row>
    <row r="779" spans="1:31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E779" s="1"/>
    </row>
    <row r="780" spans="1:31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E780" s="1"/>
    </row>
    <row r="781" spans="1:3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E781" s="1"/>
    </row>
    <row r="782" spans="1:31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E782" s="1"/>
    </row>
    <row r="783" spans="1:31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E783" s="1"/>
    </row>
    <row r="784" spans="1:31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E784" s="1"/>
    </row>
    <row r="785" spans="1:31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E785" s="1"/>
    </row>
    <row r="786" spans="1:31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E786" s="1"/>
    </row>
    <row r="787" spans="1:31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E787" s="1"/>
    </row>
    <row r="788" spans="1:31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E788" s="1"/>
    </row>
    <row r="789" spans="1:31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E789" s="1"/>
    </row>
    <row r="790" spans="1:31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E790" s="1"/>
    </row>
    <row r="791" spans="1:3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E791" s="1"/>
    </row>
    <row r="792" spans="1:31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E792" s="1"/>
    </row>
    <row r="793" spans="1:31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E793" s="1"/>
    </row>
    <row r="794" spans="1:31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E794" s="1"/>
    </row>
    <row r="795" spans="1:31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E795" s="1"/>
    </row>
    <row r="796" spans="1:31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E796" s="1"/>
    </row>
    <row r="797" spans="1:31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E797" s="1"/>
    </row>
    <row r="798" spans="1:31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E798" s="1"/>
    </row>
    <row r="799" spans="1:31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E799" s="1"/>
    </row>
    <row r="800" spans="1:31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E800" s="1"/>
    </row>
    <row r="801" spans="1:3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E801" s="1"/>
    </row>
    <row r="802" spans="1:31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E802" s="1"/>
    </row>
    <row r="803" spans="1:31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E803" s="1"/>
    </row>
    <row r="804" spans="1:31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E804" s="1"/>
    </row>
    <row r="805" spans="1:31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E805" s="1"/>
    </row>
    <row r="806" spans="1:31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E806" s="1"/>
    </row>
    <row r="807" spans="1:31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E807" s="1"/>
    </row>
    <row r="808" spans="1:31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E808" s="1"/>
    </row>
    <row r="809" spans="1:31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E809" s="1"/>
    </row>
    <row r="810" spans="1:31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E810" s="1"/>
    </row>
    <row r="811" spans="1:3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E811" s="1"/>
    </row>
    <row r="812" spans="1:31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E812" s="1"/>
    </row>
    <row r="813" spans="1:31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E813" s="1"/>
    </row>
    <row r="814" spans="1:31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E814" s="1"/>
    </row>
    <row r="815" spans="1:31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E815" s="1"/>
    </row>
    <row r="816" spans="1:31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E816" s="1"/>
    </row>
    <row r="817" spans="1:31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E817" s="1"/>
    </row>
    <row r="818" spans="1:31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E818" s="1"/>
    </row>
    <row r="819" spans="1:31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E819" s="1"/>
    </row>
    <row r="820" spans="1:31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E820" s="1"/>
    </row>
    <row r="821" spans="1:3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E821" s="1"/>
    </row>
    <row r="822" spans="1:31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E822" s="1"/>
    </row>
    <row r="823" spans="1:31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E823" s="1"/>
    </row>
    <row r="824" spans="1:31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E824" s="1"/>
    </row>
    <row r="825" spans="1:31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E825" s="1"/>
    </row>
    <row r="826" spans="1:31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E826" s="1"/>
    </row>
    <row r="827" spans="1:31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E827" s="1"/>
    </row>
    <row r="828" spans="1:31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E828" s="1"/>
    </row>
    <row r="829" spans="1:31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E829" s="1"/>
    </row>
    <row r="830" spans="1:31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E830" s="1"/>
    </row>
    <row r="831" spans="1: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E831" s="1"/>
    </row>
    <row r="832" spans="1:31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E832" s="1"/>
    </row>
    <row r="833" spans="1:31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E833" s="1"/>
    </row>
    <row r="834" spans="1:31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E834" s="1"/>
    </row>
    <row r="835" spans="1:31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E835" s="1"/>
    </row>
    <row r="836" spans="1:31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E836" s="1"/>
    </row>
    <row r="837" spans="1:31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E837" s="1"/>
    </row>
    <row r="838" spans="1:31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E838" s="1"/>
    </row>
    <row r="839" spans="1:31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E839" s="1"/>
    </row>
    <row r="840" spans="1:31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E840" s="1"/>
    </row>
    <row r="841" spans="1:3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E841" s="1"/>
    </row>
    <row r="842" spans="1:31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E842" s="1"/>
    </row>
    <row r="843" spans="1:31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E843" s="1"/>
    </row>
    <row r="844" spans="1:31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E844" s="1"/>
    </row>
    <row r="845" spans="1:31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E845" s="1"/>
    </row>
    <row r="846" spans="1:31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E846" s="1"/>
    </row>
    <row r="847" spans="1:31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E847" s="1"/>
    </row>
    <row r="848" spans="1:31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E848" s="1"/>
    </row>
    <row r="849" spans="1:31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E849" s="1"/>
    </row>
    <row r="850" spans="1:31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E850" s="1"/>
    </row>
    <row r="851" spans="1:3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E851" s="1"/>
    </row>
    <row r="852" spans="1:31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E852" s="1"/>
    </row>
    <row r="853" spans="1:31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E853" s="1"/>
    </row>
    <row r="854" spans="1:31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E854" s="1"/>
    </row>
    <row r="855" spans="1:31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E855" s="1"/>
    </row>
    <row r="856" spans="1:31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E856" s="1"/>
    </row>
    <row r="857" spans="1:31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E857" s="1"/>
    </row>
    <row r="858" spans="1:31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E858" s="1"/>
    </row>
    <row r="859" spans="1:31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E859" s="1"/>
    </row>
    <row r="860" spans="1:31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E860" s="1"/>
    </row>
    <row r="861" spans="1:3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E861" s="1"/>
    </row>
    <row r="862" spans="1:31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E862" s="1"/>
    </row>
    <row r="863" spans="1:31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E863" s="1"/>
    </row>
    <row r="864" spans="1:31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E864" s="1"/>
    </row>
    <row r="865" spans="1:31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E865" s="1"/>
    </row>
    <row r="866" spans="1:31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E866" s="1"/>
    </row>
    <row r="867" spans="1:31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E867" s="1"/>
    </row>
    <row r="868" spans="1:31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E868" s="1"/>
    </row>
    <row r="869" spans="1:31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E869" s="1"/>
    </row>
    <row r="870" spans="1:31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E870" s="1"/>
    </row>
    <row r="871" spans="1:3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E871" s="1"/>
    </row>
    <row r="872" spans="1:31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E872" s="1"/>
    </row>
    <row r="873" spans="1:31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E873" s="1"/>
    </row>
    <row r="874" spans="1:31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E874" s="1"/>
    </row>
    <row r="875" spans="1:31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E875" s="1"/>
    </row>
    <row r="876" spans="1:31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E876" s="1"/>
    </row>
    <row r="877" spans="1:31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E877" s="1"/>
    </row>
    <row r="878" spans="1:31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E878" s="1"/>
    </row>
    <row r="879" spans="1:31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E879" s="1"/>
    </row>
    <row r="880" spans="1:31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E880" s="1"/>
    </row>
    <row r="881" spans="1:3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E881" s="1"/>
    </row>
    <row r="882" spans="1:31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E882" s="1"/>
    </row>
    <row r="883" spans="1:31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E883" s="1"/>
    </row>
    <row r="884" spans="1:31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E884" s="1"/>
    </row>
    <row r="885" spans="1:31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E885" s="1"/>
    </row>
    <row r="886" spans="1:31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E886" s="1"/>
    </row>
    <row r="887" spans="1:31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E887" s="1"/>
    </row>
    <row r="888" spans="1:31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E888" s="1"/>
    </row>
    <row r="889" spans="1:31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E889" s="1"/>
    </row>
    <row r="890" spans="1:31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E890" s="1"/>
    </row>
    <row r="891" spans="1:3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E891" s="1"/>
    </row>
    <row r="892" spans="1:31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E892" s="1"/>
    </row>
    <row r="893" spans="1:31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E893" s="1"/>
    </row>
    <row r="894" spans="1:31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E894" s="1"/>
    </row>
    <row r="895" spans="1:31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E895" s="1"/>
    </row>
    <row r="896" spans="1:31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E896" s="1"/>
    </row>
    <row r="897" spans="1:31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E897" s="1"/>
    </row>
    <row r="898" spans="1:31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E898" s="1"/>
    </row>
    <row r="899" spans="1:31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E899" s="1"/>
    </row>
    <row r="900" spans="1:31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E900" s="1"/>
    </row>
    <row r="901" spans="1:3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E901" s="1"/>
    </row>
    <row r="902" spans="1:31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E902" s="1"/>
    </row>
    <row r="903" spans="1:31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E903" s="1"/>
    </row>
    <row r="904" spans="1:31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E904" s="1"/>
    </row>
    <row r="905" spans="1:31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E905" s="1"/>
    </row>
    <row r="906" spans="1:31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E906" s="1"/>
    </row>
    <row r="907" spans="1:31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E907" s="1"/>
    </row>
    <row r="908" spans="1:31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E908" s="1"/>
    </row>
    <row r="909" spans="1:31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E909" s="1"/>
    </row>
    <row r="910" spans="1:31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E910" s="1"/>
    </row>
    <row r="911" spans="1:3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E911" s="1"/>
    </row>
    <row r="912" spans="1:31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E912" s="1"/>
    </row>
    <row r="913" spans="1:31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E913" s="1"/>
    </row>
    <row r="914" spans="1:31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E914" s="1"/>
    </row>
    <row r="915" spans="1:31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E915" s="1"/>
    </row>
    <row r="916" spans="1:31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E916" s="1"/>
    </row>
    <row r="917" spans="1:31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E917" s="1"/>
    </row>
    <row r="918" spans="1:31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E918" s="1"/>
    </row>
    <row r="919" spans="1:31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E919" s="1"/>
    </row>
    <row r="920" spans="1:31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E920" s="1"/>
    </row>
    <row r="921" spans="1:3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E921" s="1"/>
    </row>
    <row r="922" spans="1:31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E922" s="1"/>
    </row>
    <row r="923" spans="1:31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E923" s="1"/>
    </row>
    <row r="924" spans="1:31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E924" s="1"/>
    </row>
    <row r="925" spans="1:31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E925" s="1"/>
    </row>
    <row r="926" spans="1:31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E926" s="1"/>
    </row>
    <row r="927" spans="1:31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E927" s="1"/>
    </row>
    <row r="928" spans="1:31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E928" s="1"/>
    </row>
    <row r="929" spans="1:31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E929" s="1"/>
    </row>
    <row r="930" spans="1:31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E930" s="1"/>
    </row>
    <row r="931" spans="1: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E931" s="1"/>
    </row>
    <row r="932" spans="1:31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E932" s="1"/>
    </row>
    <row r="933" spans="1:31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E933" s="1"/>
    </row>
    <row r="934" spans="1:31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E934" s="1"/>
    </row>
    <row r="935" spans="1:31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E935" s="1"/>
    </row>
    <row r="936" spans="1:31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E936" s="1"/>
    </row>
    <row r="937" spans="1:31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E937" s="1"/>
    </row>
    <row r="938" spans="1:31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E938" s="1"/>
    </row>
    <row r="939" spans="1:31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E939" s="1"/>
    </row>
    <row r="940" spans="1:31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E940" s="1"/>
    </row>
    <row r="941" spans="1:3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E941" s="1"/>
    </row>
    <row r="942" spans="1:31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E942" s="1"/>
    </row>
    <row r="943" spans="1:31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E943" s="1"/>
    </row>
    <row r="944" spans="1:31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E944" s="1"/>
    </row>
    <row r="945" spans="1:31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E945" s="1"/>
    </row>
    <row r="946" spans="1:31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E946" s="1"/>
    </row>
    <row r="947" spans="1:31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E947" s="1"/>
    </row>
    <row r="948" spans="1:31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E948" s="1"/>
    </row>
    <row r="949" spans="1:31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E949" s="1"/>
    </row>
    <row r="950" spans="1:31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E950" s="1"/>
    </row>
    <row r="951" spans="1:3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E951" s="1"/>
    </row>
    <row r="952" spans="1:31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E952" s="1"/>
    </row>
    <row r="953" spans="1:31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E953" s="1"/>
    </row>
    <row r="954" spans="1:31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E954" s="1"/>
    </row>
    <row r="955" spans="1:31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E955" s="1"/>
    </row>
    <row r="956" spans="1:31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E956" s="1"/>
    </row>
    <row r="957" spans="1:31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E957" s="1"/>
    </row>
    <row r="958" spans="1:31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E958" s="1"/>
    </row>
    <row r="959" spans="1:31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E959" s="1"/>
    </row>
    <row r="960" spans="1:31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E960" s="1"/>
    </row>
    <row r="961" spans="1:3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E961" s="1"/>
    </row>
    <row r="962" spans="1:31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E962" s="1"/>
    </row>
    <row r="963" spans="1:31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E963" s="1"/>
    </row>
    <row r="964" spans="1:31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E964" s="1"/>
    </row>
    <row r="965" spans="1:31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E965" s="1"/>
    </row>
    <row r="966" spans="1:31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E966" s="1"/>
    </row>
    <row r="967" spans="1:31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E967" s="1"/>
    </row>
    <row r="968" spans="1:31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E968" s="1"/>
    </row>
    <row r="969" spans="1:31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E969" s="1"/>
    </row>
    <row r="970" spans="1:31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E970" s="1"/>
    </row>
    <row r="971" spans="1:3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E971" s="1"/>
    </row>
    <row r="972" spans="1:31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E972" s="1"/>
    </row>
    <row r="973" spans="1:31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E973" s="1"/>
    </row>
    <row r="974" spans="1:31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E974" s="1"/>
    </row>
    <row r="975" spans="1:31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E975" s="1"/>
    </row>
    <row r="976" spans="1:31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E976" s="1"/>
    </row>
    <row r="977" spans="1:31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E977" s="1"/>
    </row>
    <row r="978" spans="1:31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E978" s="1"/>
    </row>
    <row r="979" spans="1:31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E979" s="1"/>
    </row>
    <row r="980" spans="1:31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E980" s="1"/>
    </row>
    <row r="981" spans="1:3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E981" s="1"/>
    </row>
    <row r="982" spans="1:31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E982" s="1"/>
    </row>
    <row r="983" spans="1:31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E983" s="1"/>
    </row>
    <row r="984" spans="1:31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E984" s="1"/>
    </row>
    <row r="985" spans="1:31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E985" s="1"/>
    </row>
    <row r="986" spans="1:31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E986" s="1"/>
    </row>
    <row r="987" spans="1:31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E987" s="1"/>
    </row>
    <row r="988" spans="1:31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E988" s="1"/>
    </row>
    <row r="989" spans="1:31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E989" s="1"/>
    </row>
    <row r="990" spans="1:31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E990" s="1"/>
    </row>
    <row r="991" spans="1:3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E991" s="1"/>
    </row>
    <row r="992" spans="1:31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E992" s="1"/>
    </row>
    <row r="993" spans="1:31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E993" s="1"/>
    </row>
    <row r="994" spans="1:31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E994" s="1"/>
    </row>
    <row r="995" spans="1:31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E995" s="1"/>
    </row>
    <row r="996" spans="1:31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E996" s="1"/>
    </row>
    <row r="997" spans="1:31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E997" s="1"/>
    </row>
    <row r="998" spans="1:31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E998" s="1"/>
    </row>
    <row r="999" spans="1:31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E999" s="1"/>
    </row>
    <row r="1000" spans="1:31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E1000" s="1"/>
    </row>
    <row r="1001" spans="1:3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E1001" s="1"/>
    </row>
    <row r="1002" spans="1:31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E1002" s="1"/>
    </row>
    <row r="1003" spans="1:31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E1003" s="1"/>
    </row>
    <row r="1004" spans="1:31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E1004" s="1"/>
    </row>
    <row r="1005" spans="1:31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E1005" s="1"/>
    </row>
    <row r="1006" spans="1:31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E1006" s="1"/>
    </row>
    <row r="1007" spans="1:31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E1007" s="1"/>
    </row>
  </sheetData>
  <conditionalFormatting sqref="A6:AW6 A49:AW49">
    <cfRule type="notContainsBlanks" dxfId="9" priority="1">
      <formula>LEN(TRIM(A6))&gt;0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7"/>
  <sheetViews>
    <sheetView topLeftCell="B46" zoomScaleNormal="100" workbookViewId="0">
      <selection activeCell="Q69" sqref="Q69"/>
    </sheetView>
  </sheetViews>
  <sheetFormatPr defaultColWidth="15.109375" defaultRowHeight="15" customHeight="1"/>
  <cols>
    <col min="1" max="1" width="9.6640625" customWidth="1"/>
    <col min="2" max="2" width="15.6640625" customWidth="1"/>
    <col min="3" max="28" width="5" customWidth="1"/>
    <col min="29" max="30" width="7.6640625" customWidth="1"/>
    <col min="31" max="31" width="11.44140625" customWidth="1"/>
    <col min="32" max="49" width="7.6640625" customWidth="1"/>
  </cols>
  <sheetData>
    <row r="1" spans="1:4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</row>
    <row r="2" spans="1:4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E2" s="1"/>
    </row>
    <row r="3" spans="1:49" ht="14.25" customHeight="1">
      <c r="A3" s="1"/>
      <c r="B3" s="2" t="s">
        <v>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E3" s="1"/>
    </row>
    <row r="4" spans="1:49" ht="14.2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E4" s="1"/>
    </row>
    <row r="5" spans="1:49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E5" s="1"/>
    </row>
    <row r="6" spans="1:49" ht="14.25" customHeight="1">
      <c r="A6" s="1"/>
      <c r="B6" s="3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31</v>
      </c>
      <c r="AF6" s="1" t="s">
        <v>32</v>
      </c>
    </row>
    <row r="7" spans="1:49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E7" s="1"/>
    </row>
    <row r="8" spans="1:49" ht="14.25" customHeight="1">
      <c r="A8" s="3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E8" s="1"/>
    </row>
    <row r="9" spans="1:49" ht="14.25" customHeight="1">
      <c r="A9" s="1" t="s">
        <v>34</v>
      </c>
      <c r="B9" s="3" t="s">
        <v>35</v>
      </c>
      <c r="C9" s="4">
        <v>15</v>
      </c>
      <c r="D9" s="4">
        <v>18</v>
      </c>
      <c r="E9" s="4">
        <v>27</v>
      </c>
      <c r="F9" s="4">
        <v>22</v>
      </c>
      <c r="G9" s="4">
        <v>1</v>
      </c>
      <c r="H9" s="1"/>
      <c r="I9" s="1"/>
      <c r="J9" s="1"/>
      <c r="K9" s="4">
        <v>1</v>
      </c>
      <c r="L9" s="1"/>
      <c r="M9" s="4">
        <v>0</v>
      </c>
      <c r="N9" s="4">
        <v>24</v>
      </c>
      <c r="O9" s="4">
        <v>5</v>
      </c>
      <c r="P9" s="4">
        <v>27</v>
      </c>
      <c r="Q9" s="4">
        <v>12</v>
      </c>
      <c r="R9" s="4">
        <v>12</v>
      </c>
      <c r="S9" s="4">
        <v>33</v>
      </c>
      <c r="T9" s="4">
        <v>1</v>
      </c>
      <c r="U9" s="4">
        <v>1</v>
      </c>
      <c r="V9" s="4">
        <v>0</v>
      </c>
      <c r="W9" s="1"/>
      <c r="X9" s="1"/>
      <c r="Y9" s="1">
        <v>2</v>
      </c>
      <c r="Z9" s="4">
        <v>6</v>
      </c>
      <c r="AA9" s="4">
        <v>49</v>
      </c>
      <c r="AB9" s="4">
        <v>7</v>
      </c>
      <c r="AC9" s="1">
        <f t="shared" ref="AC9:AC10" si="0">SUM(C9:F9)+SUM(P9:S9)</f>
        <v>166</v>
      </c>
      <c r="AD9" s="1">
        <f t="shared" ref="AD9:AD10" si="1">SUM(G9:O9)+SUM(T9:AB9)</f>
        <v>97</v>
      </c>
      <c r="AE9" s="1">
        <f t="shared" ref="AE9:AE10" si="2">AC9+AD9</f>
        <v>263</v>
      </c>
      <c r="AF9" s="4">
        <v>37</v>
      </c>
    </row>
    <row r="10" spans="1:49" ht="14.25" customHeight="1">
      <c r="A10" s="1"/>
      <c r="B10" s="2" t="s">
        <v>36</v>
      </c>
      <c r="C10" s="4">
        <v>44</v>
      </c>
      <c r="D10" s="4">
        <v>28</v>
      </c>
      <c r="E10" s="4">
        <v>23</v>
      </c>
      <c r="F10" s="4">
        <v>42</v>
      </c>
      <c r="G10" s="4">
        <v>4</v>
      </c>
      <c r="H10" s="4">
        <v>1</v>
      </c>
      <c r="I10" s="4">
        <v>1</v>
      </c>
      <c r="J10" s="1"/>
      <c r="K10" s="1"/>
      <c r="L10" s="4">
        <v>1</v>
      </c>
      <c r="M10" s="4">
        <v>6</v>
      </c>
      <c r="N10" s="4">
        <v>12</v>
      </c>
      <c r="O10" s="4">
        <v>1</v>
      </c>
      <c r="P10" s="4">
        <v>56</v>
      </c>
      <c r="Q10" s="4">
        <v>28</v>
      </c>
      <c r="R10" s="4">
        <v>17</v>
      </c>
      <c r="S10" s="4">
        <v>64</v>
      </c>
      <c r="T10" s="1"/>
      <c r="U10" s="1"/>
      <c r="V10" s="4">
        <v>1</v>
      </c>
      <c r="W10" s="4">
        <v>1</v>
      </c>
      <c r="X10" s="4">
        <v>1</v>
      </c>
      <c r="Y10" s="4">
        <v>1</v>
      </c>
      <c r="Z10" s="4">
        <v>3</v>
      </c>
      <c r="AA10" s="4">
        <v>14</v>
      </c>
      <c r="AB10" s="4">
        <v>1</v>
      </c>
      <c r="AC10" s="1">
        <f t="shared" si="0"/>
        <v>302</v>
      </c>
      <c r="AD10" s="1">
        <f t="shared" si="1"/>
        <v>48</v>
      </c>
      <c r="AE10" s="4">
        <f t="shared" si="2"/>
        <v>350</v>
      </c>
      <c r="AF10" s="4">
        <v>36</v>
      </c>
    </row>
    <row r="11" spans="1:49" ht="14.25" customHeight="1">
      <c r="A11" s="1"/>
      <c r="B11" s="3" t="s">
        <v>37</v>
      </c>
      <c r="C11" s="4">
        <f t="shared" ref="C11:AF11" si="3">C9+C10</f>
        <v>59</v>
      </c>
      <c r="D11" s="4">
        <f t="shared" si="3"/>
        <v>46</v>
      </c>
      <c r="E11" s="4">
        <f t="shared" si="3"/>
        <v>50</v>
      </c>
      <c r="F11" s="4">
        <f t="shared" si="3"/>
        <v>64</v>
      </c>
      <c r="G11" s="4">
        <f t="shared" si="3"/>
        <v>5</v>
      </c>
      <c r="H11" s="4">
        <f t="shared" si="3"/>
        <v>1</v>
      </c>
      <c r="I11" s="4">
        <f t="shared" si="3"/>
        <v>1</v>
      </c>
      <c r="J11" s="4">
        <f t="shared" si="3"/>
        <v>0</v>
      </c>
      <c r="K11" s="4">
        <f t="shared" si="3"/>
        <v>1</v>
      </c>
      <c r="L11" s="4">
        <f t="shared" si="3"/>
        <v>1</v>
      </c>
      <c r="M11" s="4">
        <f t="shared" si="3"/>
        <v>6</v>
      </c>
      <c r="N11" s="4">
        <f t="shared" si="3"/>
        <v>36</v>
      </c>
      <c r="O11" s="4">
        <f t="shared" si="3"/>
        <v>6</v>
      </c>
      <c r="P11" s="4">
        <f t="shared" si="3"/>
        <v>83</v>
      </c>
      <c r="Q11" s="4">
        <f t="shared" si="3"/>
        <v>40</v>
      </c>
      <c r="R11" s="4">
        <f t="shared" si="3"/>
        <v>29</v>
      </c>
      <c r="S11" s="4">
        <f t="shared" si="3"/>
        <v>97</v>
      </c>
      <c r="T11" s="4">
        <f t="shared" si="3"/>
        <v>1</v>
      </c>
      <c r="U11" s="4">
        <f t="shared" si="3"/>
        <v>1</v>
      </c>
      <c r="V11" s="4">
        <f t="shared" si="3"/>
        <v>1</v>
      </c>
      <c r="W11" s="4">
        <f t="shared" si="3"/>
        <v>1</v>
      </c>
      <c r="X11" s="4">
        <f t="shared" si="3"/>
        <v>1</v>
      </c>
      <c r="Y11" s="4">
        <f t="shared" si="3"/>
        <v>3</v>
      </c>
      <c r="Z11" s="4">
        <f t="shared" si="3"/>
        <v>9</v>
      </c>
      <c r="AA11" s="4">
        <f t="shared" si="3"/>
        <v>63</v>
      </c>
      <c r="AB11" s="4">
        <f t="shared" si="3"/>
        <v>8</v>
      </c>
      <c r="AC11" s="4">
        <f t="shared" si="3"/>
        <v>468</v>
      </c>
      <c r="AD11" s="4">
        <f t="shared" si="3"/>
        <v>145</v>
      </c>
      <c r="AE11" s="4">
        <f t="shared" si="3"/>
        <v>613</v>
      </c>
      <c r="AF11" s="4">
        <f t="shared" si="3"/>
        <v>73</v>
      </c>
      <c r="AG11">
        <f>AE11+AF11</f>
        <v>686</v>
      </c>
    </row>
    <row r="12" spans="1:49" ht="14.25" customHeight="1">
      <c r="A12" s="5"/>
      <c r="B12" s="6" t="s">
        <v>38</v>
      </c>
      <c r="C12" s="5">
        <f t="shared" ref="C12:AF12" si="4">100*(C9/C11)</f>
        <v>25.423728813559322</v>
      </c>
      <c r="D12" s="5">
        <f t="shared" si="4"/>
        <v>39.130434782608695</v>
      </c>
      <c r="E12" s="5">
        <f t="shared" si="4"/>
        <v>54</v>
      </c>
      <c r="F12" s="5">
        <f t="shared" si="4"/>
        <v>34.375</v>
      </c>
      <c r="G12" s="5">
        <f t="shared" si="4"/>
        <v>20</v>
      </c>
      <c r="H12" s="5">
        <f t="shared" si="4"/>
        <v>0</v>
      </c>
      <c r="I12" s="5">
        <f t="shared" si="4"/>
        <v>0</v>
      </c>
      <c r="J12" s="5" t="e">
        <f t="shared" si="4"/>
        <v>#DIV/0!</v>
      </c>
      <c r="K12" s="5">
        <f t="shared" si="4"/>
        <v>100</v>
      </c>
      <c r="L12" s="5">
        <f t="shared" si="4"/>
        <v>0</v>
      </c>
      <c r="M12" s="5">
        <f t="shared" si="4"/>
        <v>0</v>
      </c>
      <c r="N12" s="5">
        <f t="shared" si="4"/>
        <v>66.666666666666657</v>
      </c>
      <c r="O12" s="5">
        <f t="shared" si="4"/>
        <v>83.333333333333343</v>
      </c>
      <c r="P12" s="5">
        <f t="shared" si="4"/>
        <v>32.53012048192771</v>
      </c>
      <c r="Q12" s="5">
        <f t="shared" si="4"/>
        <v>30</v>
      </c>
      <c r="R12" s="5">
        <f t="shared" si="4"/>
        <v>41.379310344827587</v>
      </c>
      <c r="S12" s="5">
        <f t="shared" si="4"/>
        <v>34.020618556701031</v>
      </c>
      <c r="T12" s="5">
        <f t="shared" si="4"/>
        <v>100</v>
      </c>
      <c r="U12" s="5">
        <f t="shared" si="4"/>
        <v>100</v>
      </c>
      <c r="V12" s="5">
        <f t="shared" si="4"/>
        <v>0</v>
      </c>
      <c r="W12" s="5">
        <f t="shared" si="4"/>
        <v>0</v>
      </c>
      <c r="X12" s="5">
        <f t="shared" si="4"/>
        <v>0</v>
      </c>
      <c r="Y12" s="5">
        <f t="shared" si="4"/>
        <v>66.666666666666657</v>
      </c>
      <c r="Z12" s="5">
        <f t="shared" si="4"/>
        <v>66.666666666666657</v>
      </c>
      <c r="AA12" s="5">
        <f t="shared" si="4"/>
        <v>77.777777777777786</v>
      </c>
      <c r="AB12" s="5">
        <f t="shared" si="4"/>
        <v>87.5</v>
      </c>
      <c r="AC12" s="7">
        <f t="shared" si="4"/>
        <v>35.470085470085472</v>
      </c>
      <c r="AD12" s="7">
        <f t="shared" si="4"/>
        <v>66.896551724137936</v>
      </c>
      <c r="AE12" s="7">
        <f t="shared" si="4"/>
        <v>42.903752039151712</v>
      </c>
      <c r="AF12" s="7">
        <f t="shared" si="4"/>
        <v>50.684931506849317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s="1"/>
    </row>
    <row r="14" spans="1:49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E14" s="1"/>
    </row>
    <row r="15" spans="1:49" ht="14.25" customHeigh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E15" s="1"/>
    </row>
    <row r="16" spans="1:49" ht="14.25" customHeight="1">
      <c r="A16" s="3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E16" s="1"/>
    </row>
    <row r="17" spans="1:49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E17" s="1"/>
    </row>
    <row r="18" spans="1:49" ht="14.25" customHeight="1">
      <c r="A18" s="1" t="s">
        <v>34</v>
      </c>
      <c r="B18" s="3" t="s">
        <v>35</v>
      </c>
      <c r="C18" s="4">
        <v>3</v>
      </c>
      <c r="D18" s="4">
        <v>1</v>
      </c>
      <c r="E18" s="1"/>
      <c r="F18" s="1"/>
      <c r="G18" s="4">
        <v>2</v>
      </c>
      <c r="H18" s="1"/>
      <c r="I18" s="1"/>
      <c r="J18" s="1"/>
      <c r="K18" s="1"/>
      <c r="L18" s="1"/>
      <c r="M18" s="1"/>
      <c r="N18" s="4">
        <v>3</v>
      </c>
      <c r="O18" s="1">
        <v>1</v>
      </c>
      <c r="P18" s="4">
        <v>1</v>
      </c>
      <c r="Q18" s="1"/>
      <c r="R18" s="1"/>
      <c r="S18" s="1"/>
      <c r="T18" s="1"/>
      <c r="U18" s="4">
        <v>2</v>
      </c>
      <c r="V18" s="1"/>
      <c r="W18" s="4">
        <v>1</v>
      </c>
      <c r="X18" s="1"/>
      <c r="Y18" s="1"/>
      <c r="Z18" s="1"/>
      <c r="AA18" s="1"/>
      <c r="AB18" s="1"/>
      <c r="AC18" s="1">
        <f>SUM(C18:F18)+SUM(P18:S18)</f>
        <v>5</v>
      </c>
      <c r="AD18" s="1">
        <f t="shared" ref="AD18:AD19" si="5">SUM(G18:O18)+SUM(T18:AB18)</f>
        <v>9</v>
      </c>
      <c r="AE18" s="1">
        <f t="shared" ref="AE18:AE19" si="6">AC18+AD18</f>
        <v>14</v>
      </c>
    </row>
    <row r="19" spans="1:49" ht="14.25" customHeight="1">
      <c r="A19" s="1"/>
      <c r="B19" s="3" t="s">
        <v>36</v>
      </c>
      <c r="C19" s="4">
        <v>2</v>
      </c>
      <c r="D19" s="1"/>
      <c r="E19" s="1"/>
      <c r="F19" s="1"/>
      <c r="G19" s="1"/>
      <c r="H19" s="1"/>
      <c r="I19" s="1"/>
      <c r="J19" s="1"/>
      <c r="K19" s="1">
        <v>1</v>
      </c>
      <c r="L19" s="1"/>
      <c r="M19" s="1"/>
      <c r="N19" s="1"/>
      <c r="O19" s="1"/>
      <c r="P19" s="4">
        <v>2</v>
      </c>
      <c r="Q19" s="4">
        <v>1</v>
      </c>
      <c r="R19" s="1"/>
      <c r="S19" s="4">
        <v>2</v>
      </c>
      <c r="T19" s="4">
        <v>2</v>
      </c>
      <c r="U19" s="1"/>
      <c r="V19" s="1"/>
      <c r="W19" s="1"/>
      <c r="X19" s="1"/>
      <c r="Y19" s="4">
        <v>1</v>
      </c>
      <c r="Z19" s="1">
        <v>1</v>
      </c>
      <c r="AA19" s="1"/>
      <c r="AB19" s="4">
        <v>1</v>
      </c>
      <c r="AC19" s="1">
        <f>(SUM(C19:F19)+SUM(P19:S19))</f>
        <v>7</v>
      </c>
      <c r="AD19" s="1">
        <f t="shared" si="5"/>
        <v>6</v>
      </c>
      <c r="AE19" s="1">
        <f t="shared" si="6"/>
        <v>13</v>
      </c>
    </row>
    <row r="20" spans="1:49" ht="14.25" customHeight="1">
      <c r="A20" s="1"/>
      <c r="B20" s="3" t="s">
        <v>37</v>
      </c>
      <c r="C20" s="1">
        <f t="shared" ref="C20:AF20" si="7">C18+C19</f>
        <v>5</v>
      </c>
      <c r="D20" s="1">
        <f t="shared" si="7"/>
        <v>1</v>
      </c>
      <c r="E20" s="1">
        <f t="shared" si="7"/>
        <v>0</v>
      </c>
      <c r="F20" s="1">
        <f t="shared" si="7"/>
        <v>0</v>
      </c>
      <c r="G20" s="1">
        <f t="shared" si="7"/>
        <v>2</v>
      </c>
      <c r="H20" s="1">
        <f t="shared" si="7"/>
        <v>0</v>
      </c>
      <c r="I20" s="1">
        <f t="shared" si="7"/>
        <v>0</v>
      </c>
      <c r="J20" s="1">
        <f t="shared" si="7"/>
        <v>0</v>
      </c>
      <c r="K20" s="1">
        <f t="shared" si="7"/>
        <v>1</v>
      </c>
      <c r="L20" s="1">
        <f t="shared" si="7"/>
        <v>0</v>
      </c>
      <c r="M20" s="1">
        <f t="shared" si="7"/>
        <v>0</v>
      </c>
      <c r="N20" s="1">
        <f t="shared" si="7"/>
        <v>3</v>
      </c>
      <c r="O20" s="1">
        <f t="shared" si="7"/>
        <v>1</v>
      </c>
      <c r="P20" s="1">
        <f t="shared" si="7"/>
        <v>3</v>
      </c>
      <c r="Q20" s="1">
        <f t="shared" si="7"/>
        <v>1</v>
      </c>
      <c r="R20" s="1">
        <f t="shared" si="7"/>
        <v>0</v>
      </c>
      <c r="S20" s="1">
        <f t="shared" si="7"/>
        <v>2</v>
      </c>
      <c r="T20" s="1">
        <f t="shared" si="7"/>
        <v>2</v>
      </c>
      <c r="U20" s="1">
        <f t="shared" si="7"/>
        <v>2</v>
      </c>
      <c r="V20" s="1">
        <f t="shared" si="7"/>
        <v>0</v>
      </c>
      <c r="W20" s="1">
        <f t="shared" si="7"/>
        <v>1</v>
      </c>
      <c r="X20" s="1">
        <f t="shared" si="7"/>
        <v>0</v>
      </c>
      <c r="Y20" s="1">
        <f t="shared" si="7"/>
        <v>1</v>
      </c>
      <c r="Z20" s="1">
        <f t="shared" si="7"/>
        <v>1</v>
      </c>
      <c r="AA20" s="1">
        <f t="shared" si="7"/>
        <v>0</v>
      </c>
      <c r="AB20" s="1">
        <f t="shared" si="7"/>
        <v>1</v>
      </c>
      <c r="AC20" s="1">
        <f t="shared" si="7"/>
        <v>12</v>
      </c>
      <c r="AD20" s="1">
        <f t="shared" si="7"/>
        <v>15</v>
      </c>
      <c r="AE20" s="1">
        <f t="shared" si="7"/>
        <v>27</v>
      </c>
      <c r="AF20" s="1">
        <f t="shared" si="7"/>
        <v>0</v>
      </c>
    </row>
    <row r="21" spans="1:49" ht="14.25" customHeight="1">
      <c r="A21" s="5"/>
      <c r="B21" s="6" t="s">
        <v>38</v>
      </c>
      <c r="C21" s="5">
        <f t="shared" ref="C21:AF21" si="8">100*(C18/C20)</f>
        <v>60</v>
      </c>
      <c r="D21" s="5">
        <f t="shared" si="8"/>
        <v>100</v>
      </c>
      <c r="E21" s="5" t="e">
        <f t="shared" si="8"/>
        <v>#DIV/0!</v>
      </c>
      <c r="F21" s="5" t="e">
        <f t="shared" si="8"/>
        <v>#DIV/0!</v>
      </c>
      <c r="G21" s="5">
        <f t="shared" si="8"/>
        <v>100</v>
      </c>
      <c r="H21" s="5" t="e">
        <f t="shared" si="8"/>
        <v>#DIV/0!</v>
      </c>
      <c r="I21" s="5" t="e">
        <f t="shared" si="8"/>
        <v>#DIV/0!</v>
      </c>
      <c r="J21" s="5" t="e">
        <f t="shared" si="8"/>
        <v>#DIV/0!</v>
      </c>
      <c r="K21" s="5">
        <f t="shared" si="8"/>
        <v>0</v>
      </c>
      <c r="L21" s="5" t="e">
        <f t="shared" si="8"/>
        <v>#DIV/0!</v>
      </c>
      <c r="M21" s="5" t="e">
        <f t="shared" si="8"/>
        <v>#DIV/0!</v>
      </c>
      <c r="N21" s="5">
        <f t="shared" si="8"/>
        <v>100</v>
      </c>
      <c r="O21" s="5">
        <f t="shared" si="8"/>
        <v>100</v>
      </c>
      <c r="P21" s="5">
        <f t="shared" si="8"/>
        <v>33.333333333333329</v>
      </c>
      <c r="Q21" s="5">
        <f t="shared" si="8"/>
        <v>0</v>
      </c>
      <c r="R21" s="5" t="e">
        <f t="shared" si="8"/>
        <v>#DIV/0!</v>
      </c>
      <c r="S21" s="5">
        <f t="shared" si="8"/>
        <v>0</v>
      </c>
      <c r="T21" s="5">
        <f t="shared" si="8"/>
        <v>0</v>
      </c>
      <c r="U21" s="5">
        <f t="shared" si="8"/>
        <v>100</v>
      </c>
      <c r="V21" s="5" t="e">
        <f t="shared" si="8"/>
        <v>#DIV/0!</v>
      </c>
      <c r="W21" s="5">
        <f t="shared" si="8"/>
        <v>100</v>
      </c>
      <c r="X21" s="5" t="e">
        <f t="shared" si="8"/>
        <v>#DIV/0!</v>
      </c>
      <c r="Y21" s="5">
        <f t="shared" si="8"/>
        <v>0</v>
      </c>
      <c r="Z21" s="5">
        <f t="shared" si="8"/>
        <v>0</v>
      </c>
      <c r="AA21" s="5" t="e">
        <f t="shared" si="8"/>
        <v>#DIV/0!</v>
      </c>
      <c r="AB21" s="5">
        <f t="shared" si="8"/>
        <v>0</v>
      </c>
      <c r="AC21" s="5">
        <f t="shared" si="8"/>
        <v>41.666666666666671</v>
      </c>
      <c r="AD21" s="5">
        <f t="shared" si="8"/>
        <v>60</v>
      </c>
      <c r="AE21" s="5">
        <f t="shared" si="8"/>
        <v>51.851851851851848</v>
      </c>
      <c r="AF21" s="5" t="e">
        <f t="shared" si="8"/>
        <v>#DIV/0!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14.25" customHeight="1">
      <c r="A22" s="1"/>
      <c r="B22" s="3" t="s">
        <v>41</v>
      </c>
      <c r="C22" s="1">
        <f>C20/AE20</f>
        <v>0.18518518518518517</v>
      </c>
      <c r="D22" s="1">
        <f>D20/AE20</f>
        <v>3.7037037037037035E-2</v>
      </c>
      <c r="E22" s="1">
        <f>E20/AE20</f>
        <v>0</v>
      </c>
      <c r="F22" s="1">
        <f>F20/AE20</f>
        <v>0</v>
      </c>
      <c r="G22" s="1">
        <f>G20/AE20</f>
        <v>7.407407407407407E-2</v>
      </c>
      <c r="H22" s="1">
        <f>H20/AE20</f>
        <v>0</v>
      </c>
      <c r="I22" s="1">
        <f>I20/AE20</f>
        <v>0</v>
      </c>
      <c r="J22" s="1">
        <f>J20/AE20</f>
        <v>0</v>
      </c>
      <c r="K22" s="1">
        <f>K20/AE20</f>
        <v>3.7037037037037035E-2</v>
      </c>
      <c r="L22" s="1">
        <f>L20/AE20</f>
        <v>0</v>
      </c>
      <c r="M22" s="1">
        <f>M20/AE20</f>
        <v>0</v>
      </c>
      <c r="N22" s="1">
        <f>N20/AE20</f>
        <v>0.1111111111111111</v>
      </c>
      <c r="O22" s="1">
        <f>O20/AE20</f>
        <v>3.7037037037037035E-2</v>
      </c>
      <c r="P22" s="1">
        <f>P20/AE20</f>
        <v>0.1111111111111111</v>
      </c>
      <c r="Q22" s="1">
        <f>Q20/AE20</f>
        <v>3.7037037037037035E-2</v>
      </c>
      <c r="R22" s="1">
        <f>R20/AE20</f>
        <v>0</v>
      </c>
      <c r="S22" s="1">
        <f>S20/AE20</f>
        <v>7.407407407407407E-2</v>
      </c>
      <c r="T22" s="1">
        <f>T20/AE20</f>
        <v>7.407407407407407E-2</v>
      </c>
      <c r="U22" s="1">
        <f>U20/AE20</f>
        <v>7.407407407407407E-2</v>
      </c>
      <c r="V22" s="1">
        <f>V20/AE20</f>
        <v>0</v>
      </c>
      <c r="W22" s="1">
        <f>W20/AE20</f>
        <v>3.7037037037037035E-2</v>
      </c>
      <c r="X22" s="1">
        <f>X20/AE20</f>
        <v>0</v>
      </c>
      <c r="Y22" s="1">
        <f>Y20/AE20</f>
        <v>3.7037037037037035E-2</v>
      </c>
      <c r="Z22" s="1">
        <f>Z20/AE20</f>
        <v>3.7037037037037035E-2</v>
      </c>
      <c r="AA22" s="1">
        <f>AA20/AE20</f>
        <v>0</v>
      </c>
      <c r="AB22" s="1">
        <f>AB20/AE20</f>
        <v>3.7037037037037035E-2</v>
      </c>
      <c r="AC22" s="11" t="s">
        <v>42</v>
      </c>
      <c r="AD22" s="10">
        <f>AD20/AE20</f>
        <v>0.55555555555555558</v>
      </c>
      <c r="AE22" s="1">
        <f>SUM(C22:AB22)</f>
        <v>0.99999999999999978</v>
      </c>
    </row>
    <row r="23" spans="1:49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E23" s="1"/>
    </row>
    <row r="24" spans="1:49" ht="14.25" customHeight="1">
      <c r="A24" s="25" t="s">
        <v>43</v>
      </c>
      <c r="B24" s="3" t="s">
        <v>46</v>
      </c>
      <c r="C24" s="4">
        <v>17</v>
      </c>
      <c r="D24" s="4">
        <v>8</v>
      </c>
      <c r="E24" s="4">
        <v>5</v>
      </c>
      <c r="F24" s="1"/>
      <c r="G24" s="4">
        <v>5</v>
      </c>
      <c r="H24" s="1"/>
      <c r="I24" s="1"/>
      <c r="J24" s="1"/>
      <c r="K24" s="4">
        <v>3</v>
      </c>
      <c r="L24" s="4">
        <v>1</v>
      </c>
      <c r="M24" s="4">
        <v>2</v>
      </c>
      <c r="N24" s="1"/>
      <c r="O24" s="1">
        <v>1</v>
      </c>
      <c r="P24" s="4">
        <v>16</v>
      </c>
      <c r="Q24" s="4">
        <v>9</v>
      </c>
      <c r="R24" s="4">
        <v>4</v>
      </c>
      <c r="S24" s="4">
        <v>1</v>
      </c>
      <c r="T24" s="4">
        <v>7</v>
      </c>
      <c r="U24" s="4">
        <v>3</v>
      </c>
      <c r="V24" s="4">
        <v>2</v>
      </c>
      <c r="W24" s="4">
        <v>2</v>
      </c>
      <c r="X24" s="4">
        <v>4</v>
      </c>
      <c r="Y24" s="4">
        <v>2</v>
      </c>
      <c r="Z24" s="4">
        <v>4</v>
      </c>
      <c r="AA24" s="1"/>
      <c r="AB24" s="4">
        <v>1</v>
      </c>
      <c r="AE24" s="1">
        <f t="shared" ref="AE24:AE25" si="9">SUM(C24:AB24)</f>
        <v>97</v>
      </c>
    </row>
    <row r="25" spans="1:49" ht="14.25" customHeight="1">
      <c r="A25" s="1"/>
      <c r="B25" s="3" t="s">
        <v>47</v>
      </c>
      <c r="C25" s="4">
        <v>1</v>
      </c>
      <c r="D25" s="1"/>
      <c r="E25" s="1"/>
      <c r="F25" s="1"/>
      <c r="G25" s="4">
        <v>1</v>
      </c>
      <c r="H25" s="1"/>
      <c r="I25" s="1"/>
      <c r="J25" s="1"/>
      <c r="K25" s="1"/>
      <c r="L25" s="1"/>
      <c r="M25" s="1"/>
      <c r="N25" s="1">
        <v>1</v>
      </c>
      <c r="O25" s="1"/>
      <c r="P25" s="1"/>
      <c r="Q25" s="4">
        <v>1</v>
      </c>
      <c r="R25" s="1"/>
      <c r="S25" s="1"/>
      <c r="T25" s="4">
        <v>1</v>
      </c>
      <c r="U25" s="1"/>
      <c r="V25" s="1"/>
      <c r="W25" s="4">
        <v>1</v>
      </c>
      <c r="X25" s="1"/>
      <c r="Y25" s="1"/>
      <c r="Z25" s="1"/>
      <c r="AA25" s="1"/>
      <c r="AB25" s="4">
        <v>2</v>
      </c>
      <c r="AE25" s="1">
        <f t="shared" si="9"/>
        <v>8</v>
      </c>
    </row>
    <row r="26" spans="1:49" ht="14.25" customHeight="1">
      <c r="A26" s="1"/>
      <c r="B26" s="2" t="s">
        <v>45</v>
      </c>
      <c r="C26" s="4"/>
      <c r="D26" s="4"/>
      <c r="E26" s="4"/>
      <c r="F26" s="1"/>
      <c r="G26" s="4"/>
      <c r="H26" s="1"/>
      <c r="I26" s="1"/>
      <c r="J26" s="1"/>
      <c r="K26" s="4"/>
      <c r="L26" s="1"/>
      <c r="M26" s="4"/>
      <c r="N26" s="1"/>
      <c r="O26" s="1"/>
      <c r="P26" s="4">
        <v>1</v>
      </c>
      <c r="Q26" s="4"/>
      <c r="R26" s="4"/>
      <c r="S26" s="4"/>
      <c r="T26" s="4"/>
      <c r="U26" s="4"/>
      <c r="V26" s="4"/>
      <c r="W26" s="1"/>
      <c r="X26" s="4"/>
      <c r="Y26" s="4"/>
      <c r="Z26" s="4"/>
      <c r="AA26" s="1"/>
      <c r="AB26" s="4"/>
      <c r="AE26" s="1">
        <f>SUM(C26:AB26)</f>
        <v>1</v>
      </c>
    </row>
    <row r="27" spans="1:49" ht="14.25" customHeight="1">
      <c r="A27" s="1"/>
      <c r="B27" s="3" t="s">
        <v>44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">
        <v>2</v>
      </c>
      <c r="Q27" s="1"/>
      <c r="R27" s="1"/>
      <c r="S27" s="1"/>
      <c r="T27" s="1"/>
      <c r="U27" s="1"/>
      <c r="V27" s="1"/>
      <c r="W27" s="1"/>
      <c r="X27" s="1"/>
      <c r="Y27" s="4">
        <v>1</v>
      </c>
      <c r="Z27" s="1"/>
      <c r="AA27" s="1"/>
      <c r="AB27" s="1"/>
      <c r="AE27" s="1">
        <f>SUM(C27:AB27)</f>
        <v>3</v>
      </c>
    </row>
    <row r="28" spans="1:49" s="4" customFormat="1" ht="14.25" customHeight="1">
      <c r="A28" s="1"/>
      <c r="B28" s="3"/>
      <c r="D28" s="1"/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  <c r="R28" s="1"/>
      <c r="S28" s="1"/>
      <c r="U28" s="1"/>
      <c r="V28" s="1"/>
      <c r="X28" s="1"/>
      <c r="Y28" s="1"/>
      <c r="Z28" s="1"/>
      <c r="AA28" s="1"/>
      <c r="AE28" s="1"/>
    </row>
    <row r="29" spans="1:49" ht="14.25" customHeight="1">
      <c r="A29" s="1"/>
      <c r="B29" s="3" t="s">
        <v>48</v>
      </c>
      <c r="C29" s="1">
        <f>SUM(C24:C25)</f>
        <v>18</v>
      </c>
      <c r="D29" s="1">
        <f>SUM(D24:D25)</f>
        <v>8</v>
      </c>
      <c r="E29" s="1">
        <f>SUM(E24:E25)</f>
        <v>5</v>
      </c>
      <c r="F29" s="1">
        <f>SUM(F24:F25)</f>
        <v>0</v>
      </c>
      <c r="G29" s="1">
        <f>SUM(G24:G25)</f>
        <v>6</v>
      </c>
      <c r="H29" s="1">
        <f>SUM(H24:H25)</f>
        <v>0</v>
      </c>
      <c r="I29" s="1">
        <f>SUM(I24:I25)</f>
        <v>0</v>
      </c>
      <c r="J29" s="1">
        <f>SUM(J24:J25)</f>
        <v>0</v>
      </c>
      <c r="K29" s="1">
        <f>SUM(K24:K25)</f>
        <v>3</v>
      </c>
      <c r="L29" s="1">
        <f>SUM(L24:L25)</f>
        <v>1</v>
      </c>
      <c r="M29" s="1">
        <f>SUM(M24:M25)</f>
        <v>2</v>
      </c>
      <c r="N29" s="1">
        <f>SUM(N24:N25)</f>
        <v>1</v>
      </c>
      <c r="O29" s="1">
        <f>SUM(O24:O25)</f>
        <v>1</v>
      </c>
      <c r="P29" s="1">
        <f>SUM(P24:P25)</f>
        <v>16</v>
      </c>
      <c r="Q29" s="1">
        <f>SUM(Q24:Q25)</f>
        <v>10</v>
      </c>
      <c r="R29" s="1">
        <f>SUM(R24:R25)</f>
        <v>4</v>
      </c>
      <c r="S29" s="1">
        <f>SUM(S24:S25)</f>
        <v>1</v>
      </c>
      <c r="T29" s="1">
        <f>SUM(T24:T25)</f>
        <v>8</v>
      </c>
      <c r="U29" s="1">
        <f>SUM(U24:U25)</f>
        <v>3</v>
      </c>
      <c r="V29" s="1">
        <f>SUM(V24:V25)</f>
        <v>2</v>
      </c>
      <c r="W29" s="1">
        <f>SUM(W24:W25)</f>
        <v>3</v>
      </c>
      <c r="X29" s="1">
        <f>SUM(X24:X25)</f>
        <v>4</v>
      </c>
      <c r="Y29" s="1">
        <f>SUM(Y24:Y25)</f>
        <v>2</v>
      </c>
      <c r="Z29" s="1">
        <f>SUM(Z24:Z25)</f>
        <v>4</v>
      </c>
      <c r="AA29" s="1">
        <f>SUM(AA24:AA25)</f>
        <v>0</v>
      </c>
      <c r="AB29" s="1">
        <f>SUM(AB24:AB25)</f>
        <v>3</v>
      </c>
      <c r="AC29" s="1"/>
      <c r="AD29" s="1"/>
      <c r="AE29" s="1">
        <f>SUM(AE24:AE25)</f>
        <v>105</v>
      </c>
    </row>
    <row r="30" spans="1:49" ht="14.25" customHeight="1">
      <c r="A30" s="5"/>
      <c r="B30" s="6" t="s">
        <v>49</v>
      </c>
      <c r="C30" s="5">
        <f t="shared" ref="C30:AB30" si="10">100*(C24/C29)</f>
        <v>94.444444444444443</v>
      </c>
      <c r="D30" s="5">
        <f t="shared" si="10"/>
        <v>100</v>
      </c>
      <c r="E30" s="5">
        <f t="shared" si="10"/>
        <v>100</v>
      </c>
      <c r="F30" s="5" t="e">
        <f t="shared" si="10"/>
        <v>#DIV/0!</v>
      </c>
      <c r="G30" s="5">
        <f t="shared" si="10"/>
        <v>83.333333333333343</v>
      </c>
      <c r="H30" s="5" t="e">
        <f t="shared" si="10"/>
        <v>#DIV/0!</v>
      </c>
      <c r="I30" s="5" t="e">
        <f t="shared" si="10"/>
        <v>#DIV/0!</v>
      </c>
      <c r="J30" s="5" t="e">
        <f t="shared" si="10"/>
        <v>#DIV/0!</v>
      </c>
      <c r="K30" s="5">
        <f t="shared" si="10"/>
        <v>100</v>
      </c>
      <c r="L30" s="5">
        <f t="shared" si="10"/>
        <v>100</v>
      </c>
      <c r="M30" s="5">
        <f t="shared" si="10"/>
        <v>100</v>
      </c>
      <c r="N30" s="5">
        <f t="shared" si="10"/>
        <v>0</v>
      </c>
      <c r="O30" s="5">
        <f t="shared" si="10"/>
        <v>100</v>
      </c>
      <c r="P30" s="5">
        <f t="shared" si="10"/>
        <v>100</v>
      </c>
      <c r="Q30" s="5">
        <f t="shared" si="10"/>
        <v>90</v>
      </c>
      <c r="R30" s="5">
        <f t="shared" si="10"/>
        <v>100</v>
      </c>
      <c r="S30" s="5">
        <f t="shared" si="10"/>
        <v>100</v>
      </c>
      <c r="T30" s="5">
        <f t="shared" si="10"/>
        <v>87.5</v>
      </c>
      <c r="U30" s="5">
        <f t="shared" si="10"/>
        <v>100</v>
      </c>
      <c r="V30" s="5">
        <f t="shared" si="10"/>
        <v>100</v>
      </c>
      <c r="W30" s="5">
        <f t="shared" si="10"/>
        <v>66.666666666666657</v>
      </c>
      <c r="X30" s="5">
        <f t="shared" si="10"/>
        <v>100</v>
      </c>
      <c r="Y30" s="5">
        <f t="shared" si="10"/>
        <v>100</v>
      </c>
      <c r="Z30" s="5">
        <f t="shared" si="10"/>
        <v>100</v>
      </c>
      <c r="AA30" s="5" t="e">
        <f t="shared" si="10"/>
        <v>#DIV/0!</v>
      </c>
      <c r="AB30" s="5">
        <f t="shared" si="10"/>
        <v>33.333333333333329</v>
      </c>
      <c r="AC30" s="5"/>
      <c r="AD30" s="5"/>
      <c r="AE30" s="5">
        <f>100*(AE24/AE29)</f>
        <v>92.38095238095238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14.25" customHeight="1">
      <c r="A31" s="5"/>
      <c r="B31" s="13" t="s">
        <v>50</v>
      </c>
      <c r="C31" s="5">
        <f>100*((C27+C26)/C29)</f>
        <v>0</v>
      </c>
      <c r="D31" s="5">
        <f>100*((D27+D26)/D29)</f>
        <v>0</v>
      </c>
      <c r="E31" s="5">
        <f>100*((E27+E26)/E29)</f>
        <v>0</v>
      </c>
      <c r="F31" s="5" t="e">
        <f>100*((F27+F26)/F29)</f>
        <v>#DIV/0!</v>
      </c>
      <c r="G31" s="5">
        <f>100*((G27+G26)/G29)</f>
        <v>0</v>
      </c>
      <c r="H31" s="5" t="e">
        <f>100*((H27+H26)/H29)</f>
        <v>#DIV/0!</v>
      </c>
      <c r="I31" s="5" t="e">
        <f>100*((I27+I26)/I29)</f>
        <v>#DIV/0!</v>
      </c>
      <c r="J31" s="5" t="e">
        <f>100*((J27+J26)/J29)</f>
        <v>#DIV/0!</v>
      </c>
      <c r="K31" s="5">
        <f>100*((K27+K26)/K29)</f>
        <v>0</v>
      </c>
      <c r="L31" s="5">
        <f>100*((L27+L26)/L29)</f>
        <v>0</v>
      </c>
      <c r="M31" s="5">
        <f>100*((M27+M26)/M29)</f>
        <v>0</v>
      </c>
      <c r="N31" s="5">
        <f>100*((N27+N26)/N29)</f>
        <v>0</v>
      </c>
      <c r="O31" s="5">
        <f>100*((O27+O26)/O29)</f>
        <v>0</v>
      </c>
      <c r="P31" s="5">
        <f>100*((P27+P26)/P29)</f>
        <v>18.75</v>
      </c>
      <c r="Q31" s="5">
        <f>100*((Q27+Q26)/Q29)</f>
        <v>0</v>
      </c>
      <c r="R31" s="5">
        <f>100*((R27+R26)/R29)</f>
        <v>0</v>
      </c>
      <c r="S31" s="5">
        <f>100*((S27+S26)/S29)</f>
        <v>0</v>
      </c>
      <c r="T31" s="5">
        <f>100*((T27+T26)/T29)</f>
        <v>0</v>
      </c>
      <c r="U31" s="5">
        <f>100*((U27+U26)/U29)</f>
        <v>0</v>
      </c>
      <c r="V31" s="5">
        <f>100*((V27+V26)/V29)</f>
        <v>0</v>
      </c>
      <c r="W31" s="5">
        <f>100*((W27+W26)/W29)</f>
        <v>0</v>
      </c>
      <c r="X31" s="5">
        <f>100*((X27+X26)/X29)</f>
        <v>0</v>
      </c>
      <c r="Y31" s="5">
        <f>100*((Y27+Y26)/Y29)</f>
        <v>50</v>
      </c>
      <c r="Z31" s="5">
        <f>100*((Z27+Z26)/Z29)</f>
        <v>0</v>
      </c>
      <c r="AA31" s="5" t="e">
        <f>100*((AA27+AA26)/AA29)</f>
        <v>#DIV/0!</v>
      </c>
      <c r="AB31" s="5">
        <f>100*((AB27+AB26)/AB29)</f>
        <v>0</v>
      </c>
      <c r="AC31" s="5"/>
      <c r="AD31" s="5"/>
      <c r="AE31" s="5">
        <f>100*((AE27+AE26)/AE29)</f>
        <v>3.8095238095238098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ht="14.25" customHeight="1">
      <c r="A32" s="5"/>
      <c r="B32" s="14" t="s">
        <v>51</v>
      </c>
      <c r="C32" s="5">
        <f t="shared" ref="C32:AB32" si="11">C30+C31</f>
        <v>94.444444444444443</v>
      </c>
      <c r="D32" s="5">
        <f t="shared" si="11"/>
        <v>100</v>
      </c>
      <c r="E32" s="5">
        <f t="shared" si="11"/>
        <v>100</v>
      </c>
      <c r="F32" s="5" t="e">
        <f t="shared" si="11"/>
        <v>#DIV/0!</v>
      </c>
      <c r="G32" s="5">
        <f t="shared" si="11"/>
        <v>83.333333333333343</v>
      </c>
      <c r="H32" s="5" t="e">
        <f t="shared" si="11"/>
        <v>#DIV/0!</v>
      </c>
      <c r="I32" s="5" t="e">
        <f t="shared" si="11"/>
        <v>#DIV/0!</v>
      </c>
      <c r="J32" s="5" t="e">
        <f t="shared" si="11"/>
        <v>#DIV/0!</v>
      </c>
      <c r="K32" s="5">
        <f t="shared" si="11"/>
        <v>100</v>
      </c>
      <c r="L32" s="5">
        <f t="shared" si="11"/>
        <v>100</v>
      </c>
      <c r="M32" s="5">
        <f t="shared" si="11"/>
        <v>100</v>
      </c>
      <c r="N32" s="5">
        <f t="shared" si="11"/>
        <v>0</v>
      </c>
      <c r="O32" s="5">
        <f t="shared" si="11"/>
        <v>100</v>
      </c>
      <c r="P32" s="5">
        <f t="shared" si="11"/>
        <v>118.75</v>
      </c>
      <c r="Q32" s="5">
        <f t="shared" si="11"/>
        <v>90</v>
      </c>
      <c r="R32" s="5">
        <f t="shared" si="11"/>
        <v>100</v>
      </c>
      <c r="S32" s="5">
        <f t="shared" si="11"/>
        <v>100</v>
      </c>
      <c r="T32" s="5">
        <f t="shared" si="11"/>
        <v>87.5</v>
      </c>
      <c r="U32" s="5">
        <f t="shared" si="11"/>
        <v>100</v>
      </c>
      <c r="V32" s="5">
        <f t="shared" si="11"/>
        <v>100</v>
      </c>
      <c r="W32" s="5">
        <f t="shared" si="11"/>
        <v>66.666666666666657</v>
      </c>
      <c r="X32" s="5">
        <f t="shared" si="11"/>
        <v>100</v>
      </c>
      <c r="Y32" s="5">
        <f t="shared" si="11"/>
        <v>150</v>
      </c>
      <c r="Z32" s="5">
        <f t="shared" si="11"/>
        <v>100</v>
      </c>
      <c r="AA32" s="5" t="e">
        <f t="shared" si="11"/>
        <v>#DIV/0!</v>
      </c>
      <c r="AB32" s="5">
        <f t="shared" si="11"/>
        <v>33.333333333333329</v>
      </c>
      <c r="AC32" s="5"/>
      <c r="AD32" s="5"/>
      <c r="AE32" s="5">
        <f>AE30+AE31</f>
        <v>96.19047619047619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ht="14.25" customHeight="1">
      <c r="A33" s="5"/>
      <c r="B33" s="1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8"/>
      <c r="AD33" s="8"/>
      <c r="AE33" s="5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ht="14.25" customHeight="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E34" s="1">
        <f>SUM(C34:AB34)</f>
        <v>0</v>
      </c>
    </row>
    <row r="35" spans="1:49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E35" s="1"/>
    </row>
    <row r="36" spans="1:49" ht="14.25" customHeight="1">
      <c r="A36" s="1" t="s">
        <v>53</v>
      </c>
      <c r="B36" s="1"/>
      <c r="C36" s="1">
        <f>C20+C29+C34</f>
        <v>23</v>
      </c>
      <c r="D36" s="1">
        <f>D20+D29+D34</f>
        <v>9</v>
      </c>
      <c r="E36" s="1">
        <f>E20+E29+E34</f>
        <v>5</v>
      </c>
      <c r="F36" s="1">
        <f>F20+F29+F34</f>
        <v>0</v>
      </c>
      <c r="G36" s="1">
        <f>G20+G29+G34</f>
        <v>8</v>
      </c>
      <c r="H36" s="1">
        <f>H20+H29+H34</f>
        <v>0</v>
      </c>
      <c r="I36" s="1">
        <f>I20+I29+I34</f>
        <v>0</v>
      </c>
      <c r="J36" s="1">
        <f>J20+J29+J34</f>
        <v>0</v>
      </c>
      <c r="K36" s="1">
        <f>K20+K29+K34</f>
        <v>4</v>
      </c>
      <c r="L36" s="1">
        <f>L20+L29+L34</f>
        <v>1</v>
      </c>
      <c r="M36" s="1">
        <f>M20+M29+M34</f>
        <v>2</v>
      </c>
      <c r="N36" s="1">
        <f>N20+N29+N34</f>
        <v>4</v>
      </c>
      <c r="O36" s="1">
        <f>O20+O29+O34</f>
        <v>2</v>
      </c>
      <c r="P36" s="1">
        <f>P20+P29+P34</f>
        <v>19</v>
      </c>
      <c r="Q36" s="1">
        <f>Q20+Q29+Q34</f>
        <v>11</v>
      </c>
      <c r="R36" s="1">
        <f>R20+R29+R34</f>
        <v>4</v>
      </c>
      <c r="S36" s="1">
        <f>S20+S29+S34</f>
        <v>3</v>
      </c>
      <c r="T36" s="1">
        <f>T20+T29+T34</f>
        <v>10</v>
      </c>
      <c r="U36" s="1">
        <f>U20+U29+U34</f>
        <v>5</v>
      </c>
      <c r="V36" s="1">
        <f>V20+V29+V34</f>
        <v>2</v>
      </c>
      <c r="W36" s="1">
        <f>W20+W29+W34</f>
        <v>4</v>
      </c>
      <c r="X36" s="1">
        <f>X20+X29+X34</f>
        <v>4</v>
      </c>
      <c r="Y36" s="1">
        <f>Y20+Y29+Y34</f>
        <v>3</v>
      </c>
      <c r="Z36" s="1">
        <f>Z20+Z29+Z34</f>
        <v>5</v>
      </c>
      <c r="AA36" s="1">
        <f>AA20+AA29+AA34</f>
        <v>0</v>
      </c>
      <c r="AB36" s="1">
        <f>AB20+AB29+AB34</f>
        <v>4</v>
      </c>
      <c r="AE36" s="1">
        <f>SUM(C36:AB36)</f>
        <v>132</v>
      </c>
    </row>
    <row r="37" spans="1:49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E37" s="1"/>
    </row>
    <row r="38" spans="1:49" ht="14.25" customHeight="1">
      <c r="A38" s="1" t="s">
        <v>54</v>
      </c>
      <c r="B38" s="3" t="s">
        <v>34</v>
      </c>
      <c r="C38" s="1">
        <f>C20/C36</f>
        <v>0.21739130434782608</v>
      </c>
      <c r="D38" s="1">
        <f>D20/D36</f>
        <v>0.1111111111111111</v>
      </c>
      <c r="E38" s="1">
        <f>E20/E36</f>
        <v>0</v>
      </c>
      <c r="F38" s="1" t="e">
        <f>F20/F36</f>
        <v>#DIV/0!</v>
      </c>
      <c r="G38" s="1">
        <f>G20/G36</f>
        <v>0.25</v>
      </c>
      <c r="H38" s="1" t="e">
        <f>H20/H36</f>
        <v>#DIV/0!</v>
      </c>
      <c r="I38" s="1" t="e">
        <f>I20/I36</f>
        <v>#DIV/0!</v>
      </c>
      <c r="J38" s="1" t="e">
        <f>J20/J36</f>
        <v>#DIV/0!</v>
      </c>
      <c r="K38" s="1">
        <f>K20/K36</f>
        <v>0.25</v>
      </c>
      <c r="L38" s="1">
        <f>L20/L36</f>
        <v>0</v>
      </c>
      <c r="M38" s="1">
        <f>M20/M36</f>
        <v>0</v>
      </c>
      <c r="N38" s="1">
        <f>N20/N36</f>
        <v>0.75</v>
      </c>
      <c r="O38" s="1">
        <f>O20/O36</f>
        <v>0.5</v>
      </c>
      <c r="P38" s="1">
        <f>P20/P36</f>
        <v>0.15789473684210525</v>
      </c>
      <c r="Q38" s="1">
        <f>Q20/Q36</f>
        <v>9.0909090909090912E-2</v>
      </c>
      <c r="R38" s="1">
        <f>R20/R36</f>
        <v>0</v>
      </c>
      <c r="S38" s="1">
        <f>S20/S36</f>
        <v>0.66666666666666663</v>
      </c>
      <c r="T38" s="1">
        <f>T20/T36</f>
        <v>0.2</v>
      </c>
      <c r="U38" s="1">
        <f>U20/U36</f>
        <v>0.4</v>
      </c>
      <c r="V38" s="1">
        <f>V20/V36</f>
        <v>0</v>
      </c>
      <c r="W38" s="1">
        <f>W20/W36</f>
        <v>0.25</v>
      </c>
      <c r="X38" s="1">
        <f>X20/X36</f>
        <v>0</v>
      </c>
      <c r="Y38" s="1">
        <f>Y20/Y36</f>
        <v>0.33333333333333331</v>
      </c>
      <c r="Z38" s="1">
        <f>Z20/Z36</f>
        <v>0.2</v>
      </c>
      <c r="AA38" s="1" t="e">
        <f>AA20/AA36</f>
        <v>#DIV/0!</v>
      </c>
      <c r="AB38" s="1">
        <f>AB20/AB36</f>
        <v>0.25</v>
      </c>
      <c r="AE38" s="10">
        <f>AE20/AE36</f>
        <v>0.20454545454545456</v>
      </c>
    </row>
    <row r="39" spans="1:49" ht="14.25" customHeight="1">
      <c r="A39" s="1"/>
      <c r="B39" s="3" t="s">
        <v>43</v>
      </c>
      <c r="C39" s="1">
        <f t="shared" ref="C39:AB39" si="12">C29/C36</f>
        <v>0.78260869565217395</v>
      </c>
      <c r="D39" s="1">
        <f t="shared" si="12"/>
        <v>0.88888888888888884</v>
      </c>
      <c r="E39" s="1">
        <f t="shared" si="12"/>
        <v>1</v>
      </c>
      <c r="F39" s="1" t="e">
        <f t="shared" si="12"/>
        <v>#DIV/0!</v>
      </c>
      <c r="G39" s="1">
        <f t="shared" si="12"/>
        <v>0.75</v>
      </c>
      <c r="H39" s="1" t="e">
        <f t="shared" si="12"/>
        <v>#DIV/0!</v>
      </c>
      <c r="I39" s="1" t="e">
        <f t="shared" si="12"/>
        <v>#DIV/0!</v>
      </c>
      <c r="J39" s="1" t="e">
        <f t="shared" si="12"/>
        <v>#DIV/0!</v>
      </c>
      <c r="K39" s="1">
        <f t="shared" si="12"/>
        <v>0.75</v>
      </c>
      <c r="L39" s="1">
        <f t="shared" si="12"/>
        <v>1</v>
      </c>
      <c r="M39" s="1">
        <f t="shared" si="12"/>
        <v>1</v>
      </c>
      <c r="N39" s="1">
        <f t="shared" si="12"/>
        <v>0.25</v>
      </c>
      <c r="O39" s="1">
        <f t="shared" si="12"/>
        <v>0.5</v>
      </c>
      <c r="P39" s="1">
        <f t="shared" si="12"/>
        <v>0.84210526315789469</v>
      </c>
      <c r="Q39" s="1">
        <f t="shared" si="12"/>
        <v>0.90909090909090906</v>
      </c>
      <c r="R39" s="1">
        <f t="shared" si="12"/>
        <v>1</v>
      </c>
      <c r="S39" s="1">
        <f t="shared" si="12"/>
        <v>0.33333333333333331</v>
      </c>
      <c r="T39" s="1">
        <f t="shared" si="12"/>
        <v>0.8</v>
      </c>
      <c r="U39" s="1">
        <f t="shared" si="12"/>
        <v>0.6</v>
      </c>
      <c r="V39" s="1">
        <f t="shared" si="12"/>
        <v>1</v>
      </c>
      <c r="W39" s="1">
        <f t="shared" si="12"/>
        <v>0.75</v>
      </c>
      <c r="X39" s="1">
        <f t="shared" si="12"/>
        <v>1</v>
      </c>
      <c r="Y39" s="1">
        <f t="shared" si="12"/>
        <v>0.66666666666666663</v>
      </c>
      <c r="Z39" s="1">
        <f t="shared" si="12"/>
        <v>0.8</v>
      </c>
      <c r="AA39" s="1" t="e">
        <f t="shared" si="12"/>
        <v>#DIV/0!</v>
      </c>
      <c r="AB39" s="1">
        <f t="shared" si="12"/>
        <v>0.75</v>
      </c>
      <c r="AE39" s="10">
        <f>AE29/AE36</f>
        <v>0.79545454545454541</v>
      </c>
    </row>
    <row r="40" spans="1:49" ht="14.25" customHeight="1">
      <c r="A40" s="1"/>
      <c r="B40" s="3" t="s">
        <v>55</v>
      </c>
      <c r="C40" s="1">
        <f t="shared" ref="C40:AB40" si="13">C34/C36</f>
        <v>0</v>
      </c>
      <c r="D40" s="1">
        <f t="shared" si="13"/>
        <v>0</v>
      </c>
      <c r="E40" s="1">
        <f t="shared" si="13"/>
        <v>0</v>
      </c>
      <c r="F40" s="1" t="e">
        <f t="shared" si="13"/>
        <v>#DIV/0!</v>
      </c>
      <c r="G40" s="1">
        <f t="shared" si="13"/>
        <v>0</v>
      </c>
      <c r="H40" s="1" t="e">
        <f t="shared" si="13"/>
        <v>#DIV/0!</v>
      </c>
      <c r="I40" s="1" t="e">
        <f t="shared" si="13"/>
        <v>#DIV/0!</v>
      </c>
      <c r="J40" s="1" t="e">
        <f t="shared" si="13"/>
        <v>#DIV/0!</v>
      </c>
      <c r="K40" s="1">
        <f t="shared" si="13"/>
        <v>0</v>
      </c>
      <c r="L40" s="1">
        <f t="shared" si="13"/>
        <v>0</v>
      </c>
      <c r="M40" s="1">
        <f t="shared" si="13"/>
        <v>0</v>
      </c>
      <c r="N40" s="1">
        <f t="shared" si="13"/>
        <v>0</v>
      </c>
      <c r="O40" s="1">
        <f t="shared" si="13"/>
        <v>0</v>
      </c>
      <c r="P40" s="1">
        <f t="shared" si="13"/>
        <v>0</v>
      </c>
      <c r="Q40" s="1">
        <f t="shared" si="13"/>
        <v>0</v>
      </c>
      <c r="R40" s="1">
        <f t="shared" si="13"/>
        <v>0</v>
      </c>
      <c r="S40" s="1">
        <f t="shared" si="13"/>
        <v>0</v>
      </c>
      <c r="T40" s="1">
        <f t="shared" si="13"/>
        <v>0</v>
      </c>
      <c r="U40" s="1">
        <f t="shared" si="13"/>
        <v>0</v>
      </c>
      <c r="V40" s="1">
        <f t="shared" si="13"/>
        <v>0</v>
      </c>
      <c r="W40" s="1">
        <f t="shared" si="13"/>
        <v>0</v>
      </c>
      <c r="X40" s="1">
        <f t="shared" si="13"/>
        <v>0</v>
      </c>
      <c r="Y40" s="1">
        <f t="shared" si="13"/>
        <v>0</v>
      </c>
      <c r="Z40" s="1">
        <f t="shared" si="13"/>
        <v>0</v>
      </c>
      <c r="AA40" s="1" t="e">
        <f t="shared" si="13"/>
        <v>#DIV/0!</v>
      </c>
      <c r="AB40" s="1">
        <f t="shared" si="13"/>
        <v>0</v>
      </c>
      <c r="AE40" s="10">
        <f>AE34/AE36</f>
        <v>0</v>
      </c>
    </row>
    <row r="41" spans="1:4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E41" s="10"/>
    </row>
    <row r="42" spans="1:49" ht="14.25" customHeight="1">
      <c r="A42" s="1" t="s">
        <v>56</v>
      </c>
      <c r="B42" s="3" t="s">
        <v>35</v>
      </c>
      <c r="C42" s="1">
        <f>C18/C36</f>
        <v>0.13043478260869565</v>
      </c>
      <c r="D42" s="1">
        <f>D18/D36</f>
        <v>0.1111111111111111</v>
      </c>
      <c r="E42" s="1">
        <f>E18/E36</f>
        <v>0</v>
      </c>
      <c r="F42" s="1" t="e">
        <f>F18/F36</f>
        <v>#DIV/0!</v>
      </c>
      <c r="G42" s="1">
        <f>G18/G36</f>
        <v>0.25</v>
      </c>
      <c r="H42" s="1" t="e">
        <f>H18/H36</f>
        <v>#DIV/0!</v>
      </c>
      <c r="I42" s="1" t="e">
        <f>I18/I36</f>
        <v>#DIV/0!</v>
      </c>
      <c r="J42" s="1" t="e">
        <f>J18/J36</f>
        <v>#DIV/0!</v>
      </c>
      <c r="K42" s="1">
        <f>K18/K36</f>
        <v>0</v>
      </c>
      <c r="L42" s="1">
        <f>L18/L36</f>
        <v>0</v>
      </c>
      <c r="M42" s="1">
        <f>M18/M36</f>
        <v>0</v>
      </c>
      <c r="N42" s="1">
        <f>N18/N36</f>
        <v>0.75</v>
      </c>
      <c r="O42" s="1">
        <f>O18/O36</f>
        <v>0.5</v>
      </c>
      <c r="P42" s="1">
        <f>P18/P36</f>
        <v>5.2631578947368418E-2</v>
      </c>
      <c r="Q42" s="1">
        <f>Q18/Q36</f>
        <v>0</v>
      </c>
      <c r="R42" s="1">
        <f>R18/R36</f>
        <v>0</v>
      </c>
      <c r="S42" s="1">
        <f>S18/S36</f>
        <v>0</v>
      </c>
      <c r="T42" s="1">
        <f>T18/T36</f>
        <v>0</v>
      </c>
      <c r="U42" s="1">
        <f>U18/U36</f>
        <v>0.4</v>
      </c>
      <c r="V42" s="1">
        <f>V18/V36</f>
        <v>0</v>
      </c>
      <c r="W42" s="1">
        <f>W18/W36</f>
        <v>0.25</v>
      </c>
      <c r="X42" s="1">
        <f>X18/X36</f>
        <v>0</v>
      </c>
      <c r="Y42" s="1">
        <f>Y18/Y36</f>
        <v>0</v>
      </c>
      <c r="Z42" s="1">
        <f>Z18/Z36</f>
        <v>0</v>
      </c>
      <c r="AA42" s="1" t="e">
        <f>AA18/AA36</f>
        <v>#DIV/0!</v>
      </c>
      <c r="AB42" s="1">
        <f>AB18/AB36</f>
        <v>0</v>
      </c>
      <c r="AE42" s="10">
        <f>AE18/AE36</f>
        <v>0.10606060606060606</v>
      </c>
    </row>
    <row r="43" spans="1:49" ht="14.25" customHeight="1">
      <c r="A43" s="1"/>
      <c r="B43" s="3" t="s">
        <v>36</v>
      </c>
      <c r="C43" s="1">
        <f>C19/C36</f>
        <v>8.6956521739130432E-2</v>
      </c>
      <c r="D43" s="1">
        <f>D19/D36</f>
        <v>0</v>
      </c>
      <c r="E43" s="1">
        <f>E19/E36</f>
        <v>0</v>
      </c>
      <c r="F43" s="1" t="e">
        <f>F19/F36</f>
        <v>#DIV/0!</v>
      </c>
      <c r="G43" s="1">
        <f>G19/G36</f>
        <v>0</v>
      </c>
      <c r="H43" s="1" t="e">
        <f>H19/H36</f>
        <v>#DIV/0!</v>
      </c>
      <c r="I43" s="1" t="e">
        <f>I19/I36</f>
        <v>#DIV/0!</v>
      </c>
      <c r="J43" s="1" t="e">
        <f>J19/J36</f>
        <v>#DIV/0!</v>
      </c>
      <c r="K43" s="1">
        <f>K19/K36</f>
        <v>0.25</v>
      </c>
      <c r="L43" s="1">
        <f>L19/L36</f>
        <v>0</v>
      </c>
      <c r="M43" s="1">
        <f>M19/M36</f>
        <v>0</v>
      </c>
      <c r="N43" s="1">
        <f>N19/N36</f>
        <v>0</v>
      </c>
      <c r="O43" s="1">
        <f>O19/O36</f>
        <v>0</v>
      </c>
      <c r="P43" s="1">
        <f>P19/P36</f>
        <v>0.10526315789473684</v>
      </c>
      <c r="Q43" s="1">
        <f>Q19/Q36</f>
        <v>9.0909090909090912E-2</v>
      </c>
      <c r="R43" s="1">
        <f>R19/R36</f>
        <v>0</v>
      </c>
      <c r="S43" s="1">
        <f>S19/S36</f>
        <v>0.66666666666666663</v>
      </c>
      <c r="T43" s="1">
        <f>T19/T36</f>
        <v>0.2</v>
      </c>
      <c r="U43" s="1">
        <f>U19/U36</f>
        <v>0</v>
      </c>
      <c r="V43" s="1">
        <f>V19/V36</f>
        <v>0</v>
      </c>
      <c r="W43" s="1">
        <f>W19/W36</f>
        <v>0</v>
      </c>
      <c r="X43" s="1">
        <f>X19/X36</f>
        <v>0</v>
      </c>
      <c r="Y43" s="1">
        <f>Y19/Y36</f>
        <v>0.33333333333333331</v>
      </c>
      <c r="Z43" s="1">
        <f>Z19/Z36</f>
        <v>0.2</v>
      </c>
      <c r="AA43" s="1" t="e">
        <f>AA19/AA36</f>
        <v>#DIV/0!</v>
      </c>
      <c r="AB43" s="1">
        <f>AB19/AB36</f>
        <v>0.25</v>
      </c>
      <c r="AE43" s="10">
        <f>AE19/AE36</f>
        <v>9.8484848484848481E-2</v>
      </c>
    </row>
    <row r="44" spans="1:49" ht="14.25" customHeight="1">
      <c r="A44" s="1"/>
      <c r="B44" s="2" t="s">
        <v>45</v>
      </c>
      <c r="C44" s="1">
        <f>(C27+C26)/C36</f>
        <v>0</v>
      </c>
      <c r="D44" s="1">
        <f>(D27+D26)/D36</f>
        <v>0</v>
      </c>
      <c r="E44" s="1">
        <f>(E27+E26)/E36</f>
        <v>0</v>
      </c>
      <c r="F44" s="1" t="e">
        <f>(F27+F26)/F36</f>
        <v>#DIV/0!</v>
      </c>
      <c r="G44" s="1">
        <f>(G27+G26)/G36</f>
        <v>0</v>
      </c>
      <c r="H44" s="1" t="e">
        <f>(H27+H26)/H36</f>
        <v>#DIV/0!</v>
      </c>
      <c r="I44" s="1" t="e">
        <f>(I27+I26)/I36</f>
        <v>#DIV/0!</v>
      </c>
      <c r="J44" s="1" t="e">
        <f>(J27+J26)/J36</f>
        <v>#DIV/0!</v>
      </c>
      <c r="K44" s="1">
        <f>(K27+K26)/K36</f>
        <v>0</v>
      </c>
      <c r="L44" s="1">
        <f>(L27+L26)/L36</f>
        <v>0</v>
      </c>
      <c r="M44" s="1">
        <f>(M27+M26)/M36</f>
        <v>0</v>
      </c>
      <c r="N44" s="1">
        <f>(N27+N26)/N36</f>
        <v>0</v>
      </c>
      <c r="O44" s="1">
        <f>(O27+O26)/O36</f>
        <v>0</v>
      </c>
      <c r="P44" s="1">
        <f>(P27+P26)/P36</f>
        <v>0.15789473684210525</v>
      </c>
      <c r="Q44" s="1">
        <f>(Q27+Q26)/Q36</f>
        <v>0</v>
      </c>
      <c r="R44" s="1">
        <f>(R27+R26)/R36</f>
        <v>0</v>
      </c>
      <c r="S44" s="1">
        <f>(S27+S26)/S36</f>
        <v>0</v>
      </c>
      <c r="T44" s="1">
        <f>(T27+T26)/T36</f>
        <v>0</v>
      </c>
      <c r="U44" s="1">
        <f>(U27+U26)/U36</f>
        <v>0</v>
      </c>
      <c r="V44" s="1">
        <f>(V27+V26)/V36</f>
        <v>0</v>
      </c>
      <c r="W44" s="1">
        <f>(W27+W26)/W36</f>
        <v>0</v>
      </c>
      <c r="X44" s="1">
        <f>(X27+X26)/X36</f>
        <v>0</v>
      </c>
      <c r="Y44" s="1">
        <f>(Y27+Y26)/Y36</f>
        <v>0.33333333333333331</v>
      </c>
      <c r="Z44" s="1">
        <f>(Z27+Z26)/Z36</f>
        <v>0</v>
      </c>
      <c r="AA44" s="1" t="e">
        <f>(AA27+AA26)/AA36</f>
        <v>#DIV/0!</v>
      </c>
      <c r="AB44" s="1">
        <f>(AB27+AB26)/AB36</f>
        <v>0</v>
      </c>
      <c r="AC44" s="1"/>
      <c r="AD44" s="1"/>
      <c r="AE44" s="16">
        <f>(AE27+AE26)/AE36</f>
        <v>3.0303030303030304E-2</v>
      </c>
    </row>
    <row r="45" spans="1:49" ht="14.25" customHeight="1">
      <c r="A45" s="1"/>
      <c r="B45" s="3" t="s">
        <v>57</v>
      </c>
      <c r="C45" s="1">
        <f t="shared" ref="C45:AB45" si="14">C24/C36</f>
        <v>0.73913043478260865</v>
      </c>
      <c r="D45" s="1">
        <f t="shared" si="14"/>
        <v>0.88888888888888884</v>
      </c>
      <c r="E45" s="1">
        <f t="shared" si="14"/>
        <v>1</v>
      </c>
      <c r="F45" s="1" t="e">
        <f t="shared" si="14"/>
        <v>#DIV/0!</v>
      </c>
      <c r="G45" s="1">
        <f t="shared" si="14"/>
        <v>0.625</v>
      </c>
      <c r="H45" s="1" t="e">
        <f t="shared" si="14"/>
        <v>#DIV/0!</v>
      </c>
      <c r="I45" s="1" t="e">
        <f t="shared" si="14"/>
        <v>#DIV/0!</v>
      </c>
      <c r="J45" s="1" t="e">
        <f t="shared" si="14"/>
        <v>#DIV/0!</v>
      </c>
      <c r="K45" s="1">
        <f t="shared" si="14"/>
        <v>0.75</v>
      </c>
      <c r="L45" s="1">
        <f t="shared" si="14"/>
        <v>1</v>
      </c>
      <c r="M45" s="1">
        <f t="shared" si="14"/>
        <v>1</v>
      </c>
      <c r="N45" s="1">
        <f t="shared" si="14"/>
        <v>0</v>
      </c>
      <c r="O45" s="1">
        <f t="shared" si="14"/>
        <v>0.5</v>
      </c>
      <c r="P45" s="1">
        <f t="shared" si="14"/>
        <v>0.84210526315789469</v>
      </c>
      <c r="Q45" s="1">
        <f t="shared" si="14"/>
        <v>0.81818181818181823</v>
      </c>
      <c r="R45" s="1">
        <f t="shared" si="14"/>
        <v>1</v>
      </c>
      <c r="S45" s="1">
        <f t="shared" si="14"/>
        <v>0.33333333333333331</v>
      </c>
      <c r="T45" s="1">
        <f t="shared" si="14"/>
        <v>0.7</v>
      </c>
      <c r="U45" s="1">
        <f t="shared" si="14"/>
        <v>0.6</v>
      </c>
      <c r="V45" s="1">
        <f t="shared" si="14"/>
        <v>1</v>
      </c>
      <c r="W45" s="1">
        <f t="shared" si="14"/>
        <v>0.5</v>
      </c>
      <c r="X45" s="1">
        <f t="shared" si="14"/>
        <v>1</v>
      </c>
      <c r="Y45" s="1">
        <f t="shared" si="14"/>
        <v>0.66666666666666663</v>
      </c>
      <c r="Z45" s="1">
        <f t="shared" si="14"/>
        <v>0.8</v>
      </c>
      <c r="AA45" s="1" t="e">
        <f t="shared" si="14"/>
        <v>#DIV/0!</v>
      </c>
      <c r="AB45" s="1">
        <f t="shared" si="14"/>
        <v>0.25</v>
      </c>
      <c r="AE45" s="10">
        <f>AE24/AE36</f>
        <v>0.73484848484848486</v>
      </c>
    </row>
    <row r="46" spans="1:49" ht="14.25" customHeight="1">
      <c r="A46" s="1"/>
      <c r="B46" s="3" t="s">
        <v>58</v>
      </c>
      <c r="C46" s="1">
        <f t="shared" ref="C46:AB46" si="15">C25/C36</f>
        <v>4.3478260869565216E-2</v>
      </c>
      <c r="D46" s="1">
        <f t="shared" si="15"/>
        <v>0</v>
      </c>
      <c r="E46" s="1">
        <f t="shared" si="15"/>
        <v>0</v>
      </c>
      <c r="F46" s="1" t="e">
        <f t="shared" si="15"/>
        <v>#DIV/0!</v>
      </c>
      <c r="G46" s="1">
        <f t="shared" si="15"/>
        <v>0.125</v>
      </c>
      <c r="H46" s="1" t="e">
        <f t="shared" si="15"/>
        <v>#DIV/0!</v>
      </c>
      <c r="I46" s="1" t="e">
        <f t="shared" si="15"/>
        <v>#DIV/0!</v>
      </c>
      <c r="J46" s="1" t="e">
        <f t="shared" si="15"/>
        <v>#DIV/0!</v>
      </c>
      <c r="K46" s="1">
        <f t="shared" si="15"/>
        <v>0</v>
      </c>
      <c r="L46" s="1">
        <f t="shared" si="15"/>
        <v>0</v>
      </c>
      <c r="M46" s="1">
        <f t="shared" si="15"/>
        <v>0</v>
      </c>
      <c r="N46" s="1">
        <f t="shared" si="15"/>
        <v>0.25</v>
      </c>
      <c r="O46" s="1">
        <f t="shared" si="15"/>
        <v>0</v>
      </c>
      <c r="P46" s="1">
        <f t="shared" si="15"/>
        <v>0</v>
      </c>
      <c r="Q46" s="1">
        <f t="shared" si="15"/>
        <v>9.0909090909090912E-2</v>
      </c>
      <c r="R46" s="1">
        <f t="shared" si="15"/>
        <v>0</v>
      </c>
      <c r="S46" s="1">
        <f t="shared" si="15"/>
        <v>0</v>
      </c>
      <c r="T46" s="1">
        <f t="shared" si="15"/>
        <v>0.1</v>
      </c>
      <c r="U46" s="1">
        <f t="shared" si="15"/>
        <v>0</v>
      </c>
      <c r="V46" s="1">
        <f t="shared" si="15"/>
        <v>0</v>
      </c>
      <c r="W46" s="1">
        <f t="shared" si="15"/>
        <v>0.25</v>
      </c>
      <c r="X46" s="1">
        <f t="shared" si="15"/>
        <v>0</v>
      </c>
      <c r="Y46" s="1">
        <f t="shared" si="15"/>
        <v>0</v>
      </c>
      <c r="Z46" s="1">
        <f t="shared" si="15"/>
        <v>0</v>
      </c>
      <c r="AA46" s="1" t="e">
        <f t="shared" si="15"/>
        <v>#DIV/0!</v>
      </c>
      <c r="AB46" s="1">
        <f t="shared" si="15"/>
        <v>0.5</v>
      </c>
      <c r="AE46" s="10">
        <f>AE25/AE36</f>
        <v>6.0606060606060608E-2</v>
      </c>
    </row>
    <row r="47" spans="1:49" ht="14.25" customHeight="1">
      <c r="A47" s="1"/>
      <c r="B47" s="3" t="s">
        <v>52</v>
      </c>
      <c r="C47" s="1">
        <f t="shared" ref="C47:AB47" si="16">C34/C36</f>
        <v>0</v>
      </c>
      <c r="D47" s="1">
        <f t="shared" si="16"/>
        <v>0</v>
      </c>
      <c r="E47" s="1">
        <f t="shared" si="16"/>
        <v>0</v>
      </c>
      <c r="F47" s="1" t="e">
        <f t="shared" si="16"/>
        <v>#DIV/0!</v>
      </c>
      <c r="G47" s="1">
        <f t="shared" si="16"/>
        <v>0</v>
      </c>
      <c r="H47" s="1" t="e">
        <f t="shared" si="16"/>
        <v>#DIV/0!</v>
      </c>
      <c r="I47" s="1" t="e">
        <f t="shared" si="16"/>
        <v>#DIV/0!</v>
      </c>
      <c r="J47" s="1" t="e">
        <f t="shared" si="16"/>
        <v>#DIV/0!</v>
      </c>
      <c r="K47" s="1">
        <f t="shared" si="16"/>
        <v>0</v>
      </c>
      <c r="L47" s="1">
        <f t="shared" si="16"/>
        <v>0</v>
      </c>
      <c r="M47" s="1">
        <f t="shared" si="16"/>
        <v>0</v>
      </c>
      <c r="N47" s="1">
        <f t="shared" si="16"/>
        <v>0</v>
      </c>
      <c r="O47" s="1">
        <f t="shared" si="16"/>
        <v>0</v>
      </c>
      <c r="P47" s="1">
        <f t="shared" si="16"/>
        <v>0</v>
      </c>
      <c r="Q47" s="1">
        <f t="shared" si="16"/>
        <v>0</v>
      </c>
      <c r="R47" s="1">
        <f t="shared" si="16"/>
        <v>0</v>
      </c>
      <c r="S47" s="1">
        <f t="shared" si="16"/>
        <v>0</v>
      </c>
      <c r="T47" s="1">
        <f t="shared" si="16"/>
        <v>0</v>
      </c>
      <c r="U47" s="1">
        <f t="shared" si="16"/>
        <v>0</v>
      </c>
      <c r="V47" s="1">
        <f t="shared" si="16"/>
        <v>0</v>
      </c>
      <c r="W47" s="1">
        <f t="shared" si="16"/>
        <v>0</v>
      </c>
      <c r="X47" s="1">
        <f t="shared" si="16"/>
        <v>0</v>
      </c>
      <c r="Y47" s="1">
        <f t="shared" si="16"/>
        <v>0</v>
      </c>
      <c r="Z47" s="1">
        <f t="shared" si="16"/>
        <v>0</v>
      </c>
      <c r="AA47" s="1" t="e">
        <f t="shared" si="16"/>
        <v>#DIV/0!</v>
      </c>
      <c r="AB47" s="1">
        <f t="shared" si="16"/>
        <v>0</v>
      </c>
      <c r="AE47" s="10">
        <f>AE34/AE36</f>
        <v>0</v>
      </c>
    </row>
    <row r="48" spans="1:4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E48" s="1"/>
    </row>
    <row r="49" spans="1:32" ht="14.25" customHeight="1">
      <c r="A49" s="1"/>
      <c r="B49" s="3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31</v>
      </c>
      <c r="AF49" s="1" t="s">
        <v>32</v>
      </c>
    </row>
    <row r="50" spans="1:32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E50" s="1"/>
    </row>
    <row r="51" spans="1:32" ht="14.25" customHeight="1">
      <c r="A51" s="3" t="s">
        <v>59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E51" s="1"/>
    </row>
    <row r="52" spans="1:3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E52" s="1"/>
    </row>
    <row r="53" spans="1:32" ht="14.25" customHeight="1">
      <c r="A53" s="1" t="s">
        <v>34</v>
      </c>
      <c r="B53" s="3" t="s">
        <v>35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1</v>
      </c>
      <c r="AC53" s="1">
        <f>SUM(C53:F53)+SUM(P53:S53)</f>
        <v>0</v>
      </c>
      <c r="AD53" s="1">
        <f t="shared" ref="AD53:AD54" si="17">SUM(G53:O53)+SUM(T53:AB53)</f>
        <v>1</v>
      </c>
      <c r="AE53" s="1">
        <f t="shared" ref="AE53:AE54" si="18">AC53+AD53</f>
        <v>1</v>
      </c>
      <c r="AF53" s="9">
        <v>2</v>
      </c>
    </row>
    <row r="54" spans="1:32" ht="14.25" customHeight="1">
      <c r="A54" s="1"/>
      <c r="B54" s="3" t="s">
        <v>36</v>
      </c>
      <c r="C54" s="1"/>
      <c r="D54" s="1"/>
      <c r="E54" s="1"/>
      <c r="F54" s="4">
        <v>1</v>
      </c>
      <c r="G54" s="1"/>
      <c r="H54" s="1">
        <v>1</v>
      </c>
      <c r="I54" s="1">
        <v>1</v>
      </c>
      <c r="J54" s="1"/>
      <c r="K54" s="1">
        <v>1</v>
      </c>
      <c r="L54" s="1"/>
      <c r="M54" s="1"/>
      <c r="N54" s="1">
        <v>1</v>
      </c>
      <c r="O54" s="1"/>
      <c r="P54" s="1">
        <v>1</v>
      </c>
      <c r="Q54" s="1"/>
      <c r="R54" s="1"/>
      <c r="S54" s="1"/>
      <c r="T54" s="4">
        <v>1</v>
      </c>
      <c r="U54" s="1"/>
      <c r="V54" s="1"/>
      <c r="W54" s="1"/>
      <c r="X54" s="1"/>
      <c r="Y54" s="1">
        <v>1</v>
      </c>
      <c r="Z54" s="1"/>
      <c r="AA54" s="1"/>
      <c r="AB54" s="1"/>
      <c r="AC54" s="1">
        <f>(SUM(C54:F54)+SUM(P54:S54))</f>
        <v>2</v>
      </c>
      <c r="AD54" s="1">
        <f t="shared" si="17"/>
        <v>6</v>
      </c>
      <c r="AE54" s="1">
        <f t="shared" si="18"/>
        <v>8</v>
      </c>
      <c r="AF54">
        <v>1</v>
      </c>
    </row>
    <row r="55" spans="1:32" ht="14.25" customHeight="1">
      <c r="A55" s="1"/>
      <c r="B55" s="3" t="s">
        <v>37</v>
      </c>
      <c r="C55" s="1">
        <f t="shared" ref="C55:AF55" si="19">C53+C54</f>
        <v>0</v>
      </c>
      <c r="D55" s="1">
        <f t="shared" si="19"/>
        <v>0</v>
      </c>
      <c r="E55" s="1">
        <f t="shared" si="19"/>
        <v>0</v>
      </c>
      <c r="F55" s="1">
        <f t="shared" si="19"/>
        <v>1</v>
      </c>
      <c r="G55" s="1">
        <f t="shared" si="19"/>
        <v>0</v>
      </c>
      <c r="H55" s="1">
        <f t="shared" si="19"/>
        <v>1</v>
      </c>
      <c r="I55" s="1">
        <f t="shared" si="19"/>
        <v>1</v>
      </c>
      <c r="J55" s="1">
        <f t="shared" si="19"/>
        <v>0</v>
      </c>
      <c r="K55" s="1">
        <f t="shared" si="19"/>
        <v>1</v>
      </c>
      <c r="L55" s="1">
        <f t="shared" si="19"/>
        <v>0</v>
      </c>
      <c r="M55" s="1">
        <f t="shared" si="19"/>
        <v>0</v>
      </c>
      <c r="N55" s="1">
        <f t="shared" si="19"/>
        <v>1</v>
      </c>
      <c r="O55" s="1">
        <f t="shared" si="19"/>
        <v>0</v>
      </c>
      <c r="P55" s="1">
        <f t="shared" si="19"/>
        <v>1</v>
      </c>
      <c r="Q55" s="1">
        <f t="shared" si="19"/>
        <v>0</v>
      </c>
      <c r="R55" s="1">
        <f t="shared" si="19"/>
        <v>0</v>
      </c>
      <c r="S55" s="1">
        <f t="shared" si="19"/>
        <v>0</v>
      </c>
      <c r="T55" s="1">
        <f t="shared" si="19"/>
        <v>1</v>
      </c>
      <c r="U55" s="1">
        <f t="shared" si="19"/>
        <v>0</v>
      </c>
      <c r="V55" s="1">
        <f t="shared" si="19"/>
        <v>0</v>
      </c>
      <c r="W55" s="1">
        <f t="shared" si="19"/>
        <v>0</v>
      </c>
      <c r="X55" s="1">
        <f t="shared" si="19"/>
        <v>0</v>
      </c>
      <c r="Y55" s="1">
        <f t="shared" si="19"/>
        <v>1</v>
      </c>
      <c r="Z55" s="1">
        <f t="shared" si="19"/>
        <v>0</v>
      </c>
      <c r="AA55" s="1">
        <f t="shared" si="19"/>
        <v>0</v>
      </c>
      <c r="AB55" s="1">
        <f t="shared" si="19"/>
        <v>1</v>
      </c>
      <c r="AC55" s="1">
        <f t="shared" si="19"/>
        <v>2</v>
      </c>
      <c r="AD55" s="1">
        <f t="shared" si="19"/>
        <v>7</v>
      </c>
      <c r="AE55" s="1">
        <f t="shared" si="19"/>
        <v>9</v>
      </c>
      <c r="AF55" s="1">
        <f t="shared" si="19"/>
        <v>3</v>
      </c>
    </row>
    <row r="56" spans="1:32" ht="14.25" customHeight="1">
      <c r="A56" s="1"/>
      <c r="B56" s="3" t="s">
        <v>38</v>
      </c>
      <c r="C56" s="1" t="e">
        <f t="shared" ref="C56:AF56" si="20">100*(C53/C55)</f>
        <v>#DIV/0!</v>
      </c>
      <c r="D56" s="1" t="e">
        <f t="shared" si="20"/>
        <v>#DIV/0!</v>
      </c>
      <c r="E56" s="1" t="e">
        <f t="shared" si="20"/>
        <v>#DIV/0!</v>
      </c>
      <c r="F56" s="1">
        <f t="shared" si="20"/>
        <v>0</v>
      </c>
      <c r="G56" s="1" t="e">
        <f t="shared" si="20"/>
        <v>#DIV/0!</v>
      </c>
      <c r="H56" s="1">
        <f t="shared" si="20"/>
        <v>0</v>
      </c>
      <c r="I56" s="1">
        <f t="shared" si="20"/>
        <v>0</v>
      </c>
      <c r="J56" s="1" t="e">
        <f t="shared" si="20"/>
        <v>#DIV/0!</v>
      </c>
      <c r="K56" s="1">
        <f t="shared" si="20"/>
        <v>0</v>
      </c>
      <c r="L56" s="1" t="e">
        <f t="shared" si="20"/>
        <v>#DIV/0!</v>
      </c>
      <c r="M56" s="1" t="e">
        <f t="shared" si="20"/>
        <v>#DIV/0!</v>
      </c>
      <c r="N56" s="1">
        <f t="shared" si="20"/>
        <v>0</v>
      </c>
      <c r="O56" s="1" t="e">
        <f t="shared" si="20"/>
        <v>#DIV/0!</v>
      </c>
      <c r="P56" s="1">
        <f t="shared" si="20"/>
        <v>0</v>
      </c>
      <c r="Q56" s="1" t="e">
        <f t="shared" si="20"/>
        <v>#DIV/0!</v>
      </c>
      <c r="R56" s="1" t="e">
        <f t="shared" si="20"/>
        <v>#DIV/0!</v>
      </c>
      <c r="S56" s="1" t="e">
        <f t="shared" si="20"/>
        <v>#DIV/0!</v>
      </c>
      <c r="T56" s="1">
        <f t="shared" si="20"/>
        <v>0</v>
      </c>
      <c r="U56" s="1" t="e">
        <f t="shared" si="20"/>
        <v>#DIV/0!</v>
      </c>
      <c r="V56" s="1" t="e">
        <f t="shared" si="20"/>
        <v>#DIV/0!</v>
      </c>
      <c r="W56" s="1" t="e">
        <f t="shared" si="20"/>
        <v>#DIV/0!</v>
      </c>
      <c r="X56" s="1" t="e">
        <f t="shared" si="20"/>
        <v>#DIV/0!</v>
      </c>
      <c r="Y56" s="1">
        <f t="shared" si="20"/>
        <v>0</v>
      </c>
      <c r="Z56" s="1" t="e">
        <f t="shared" si="20"/>
        <v>#DIV/0!</v>
      </c>
      <c r="AA56" s="1" t="e">
        <f t="shared" si="20"/>
        <v>#DIV/0!</v>
      </c>
      <c r="AB56" s="1">
        <f t="shared" si="20"/>
        <v>100</v>
      </c>
      <c r="AC56" s="1">
        <f t="shared" si="20"/>
        <v>0</v>
      </c>
      <c r="AD56" s="1">
        <f t="shared" si="20"/>
        <v>14.285714285714285</v>
      </c>
      <c r="AE56" s="10">
        <f t="shared" si="20"/>
        <v>11.111111111111111</v>
      </c>
      <c r="AF56" s="1">
        <f t="shared" si="20"/>
        <v>66.666666666666657</v>
      </c>
    </row>
    <row r="57" spans="1:32" ht="14.25" customHeight="1">
      <c r="A57" s="1"/>
      <c r="B57" s="3" t="s">
        <v>41</v>
      </c>
      <c r="C57" s="1">
        <f>C55/AE55</f>
        <v>0</v>
      </c>
      <c r="D57" s="1">
        <f>D55/AE55</f>
        <v>0</v>
      </c>
      <c r="E57" s="1">
        <f>E55/AE55</f>
        <v>0</v>
      </c>
      <c r="F57" s="1">
        <f>F55/AE55</f>
        <v>0.1111111111111111</v>
      </c>
      <c r="G57" s="1">
        <f>G55/AE55</f>
        <v>0</v>
      </c>
      <c r="H57" s="1">
        <f>H55/AE55</f>
        <v>0.1111111111111111</v>
      </c>
      <c r="I57" s="1">
        <f>I55/AE55</f>
        <v>0.1111111111111111</v>
      </c>
      <c r="J57" s="1">
        <f>J55/AE55</f>
        <v>0</v>
      </c>
      <c r="K57" s="1">
        <f>K55/AE55</f>
        <v>0.1111111111111111</v>
      </c>
      <c r="L57" s="1">
        <f>L55/AE55</f>
        <v>0</v>
      </c>
      <c r="M57" s="1">
        <f>M55/AE55</f>
        <v>0</v>
      </c>
      <c r="N57" s="1">
        <f>N55/AE55</f>
        <v>0.1111111111111111</v>
      </c>
      <c r="O57" s="1">
        <f>O55/AE55</f>
        <v>0</v>
      </c>
      <c r="P57" s="1">
        <f>P55/AE55</f>
        <v>0.1111111111111111</v>
      </c>
      <c r="Q57" s="1">
        <f>Q55/AE55</f>
        <v>0</v>
      </c>
      <c r="R57" s="1">
        <f>R55/AE55</f>
        <v>0</v>
      </c>
      <c r="S57" s="1">
        <f>S55/AE55</f>
        <v>0</v>
      </c>
      <c r="T57" s="1">
        <f>T55/AE55</f>
        <v>0.1111111111111111</v>
      </c>
      <c r="U57" s="1">
        <f>U55/AE55</f>
        <v>0</v>
      </c>
      <c r="V57" s="1">
        <f>V55/AE55</f>
        <v>0</v>
      </c>
      <c r="W57" s="1">
        <f>W55/AE55</f>
        <v>0</v>
      </c>
      <c r="X57" s="1">
        <f>X55/AE55</f>
        <v>0</v>
      </c>
      <c r="Y57" s="1">
        <f>Y55/AE55</f>
        <v>0.1111111111111111</v>
      </c>
      <c r="Z57" s="1">
        <f>Z55/AE55</f>
        <v>0</v>
      </c>
      <c r="AA57" s="1">
        <f>AA55/AE55</f>
        <v>0</v>
      </c>
      <c r="AB57" s="1">
        <f>AB55/AE55</f>
        <v>0.1111111111111111</v>
      </c>
      <c r="AC57" s="10">
        <f>AC55/AE55</f>
        <v>0.22222222222222221</v>
      </c>
      <c r="AD57" s="10">
        <f>AD55/AE55</f>
        <v>0.77777777777777779</v>
      </c>
      <c r="AE57" s="1">
        <f>SUM(C57:AB57)</f>
        <v>1.0000000000000002</v>
      </c>
    </row>
    <row r="58" spans="1:32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E58" s="1"/>
    </row>
    <row r="59" spans="1:32" ht="14.25" customHeight="1">
      <c r="A59" s="25" t="s">
        <v>43</v>
      </c>
      <c r="B59" s="3" t="s">
        <v>46</v>
      </c>
      <c r="C59" s="4">
        <v>4</v>
      </c>
      <c r="D59" s="4">
        <v>1</v>
      </c>
      <c r="E59" s="4">
        <v>1</v>
      </c>
      <c r="F59" s="1"/>
      <c r="G59" s="1"/>
      <c r="H59" s="1"/>
      <c r="I59" s="1"/>
      <c r="J59" s="1"/>
      <c r="K59" s="1">
        <v>1</v>
      </c>
      <c r="L59" s="1"/>
      <c r="M59" s="1"/>
      <c r="N59" s="1"/>
      <c r="O59" s="1"/>
      <c r="P59" s="4">
        <v>5</v>
      </c>
      <c r="Q59" s="1">
        <v>1</v>
      </c>
      <c r="R59" s="1"/>
      <c r="S59" s="1"/>
      <c r="T59" s="1"/>
      <c r="U59" s="1"/>
      <c r="V59" s="1"/>
      <c r="W59" s="1"/>
      <c r="X59" s="1"/>
      <c r="Y59" s="1">
        <v>1</v>
      </c>
      <c r="Z59" s="1"/>
      <c r="AA59" s="1"/>
      <c r="AB59" s="1"/>
      <c r="AE59" s="1">
        <f t="shared" ref="AE59:AE60" si="21">SUM(C59:AB59)</f>
        <v>14</v>
      </c>
    </row>
    <row r="60" spans="1:32" ht="14.25" customHeight="1">
      <c r="A60" s="1"/>
      <c r="B60" s="3" t="s">
        <v>47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4">
        <v>1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1</v>
      </c>
      <c r="AE60" s="1">
        <f t="shared" si="21"/>
        <v>2</v>
      </c>
    </row>
    <row r="61" spans="1:32" ht="14.25" customHeight="1">
      <c r="A61" s="1"/>
      <c r="B61" s="2" t="s">
        <v>45</v>
      </c>
      <c r="C61" s="4"/>
      <c r="D61" s="4"/>
      <c r="E61" s="4">
        <v>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4"/>
      <c r="Q61" s="1">
        <v>1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E61" s="1">
        <f>SUM(C61:AB61)</f>
        <v>2</v>
      </c>
    </row>
    <row r="62" spans="1:32" ht="14.25" customHeight="1">
      <c r="A62" s="1"/>
      <c r="B62" s="3" t="s">
        <v>44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E62" s="1">
        <f>SUM(C62:AB62)</f>
        <v>0</v>
      </c>
    </row>
    <row r="63" spans="1:32" s="4" customFormat="1" ht="14.25" customHeight="1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E63" s="1"/>
    </row>
    <row r="64" spans="1:32" ht="14.25" customHeight="1">
      <c r="A64" s="1"/>
      <c r="B64" s="3" t="s">
        <v>48</v>
      </c>
      <c r="C64" s="1">
        <f>SUM(C59:C60)</f>
        <v>4</v>
      </c>
      <c r="D64" s="1">
        <f>SUM(D59:D60)</f>
        <v>1</v>
      </c>
      <c r="E64" s="1">
        <f>SUM(E59:E60)</f>
        <v>1</v>
      </c>
      <c r="F64" s="1">
        <f>SUM(F59:F60)</f>
        <v>0</v>
      </c>
      <c r="G64" s="1">
        <f>SUM(G59:G60)</f>
        <v>0</v>
      </c>
      <c r="H64" s="1">
        <f>SUM(H59:H60)</f>
        <v>0</v>
      </c>
      <c r="I64" s="1">
        <f>SUM(I59:I60)</f>
        <v>0</v>
      </c>
      <c r="J64" s="1">
        <f>SUM(J59:J60)</f>
        <v>0</v>
      </c>
      <c r="K64" s="1">
        <f>SUM(K59:K60)</f>
        <v>1</v>
      </c>
      <c r="L64" s="1">
        <f>SUM(L59:L60)</f>
        <v>0</v>
      </c>
      <c r="M64" s="1">
        <f>SUM(M59:M60)</f>
        <v>0</v>
      </c>
      <c r="N64" s="1">
        <f>SUM(N59:N60)</f>
        <v>0</v>
      </c>
      <c r="O64" s="1">
        <f>SUM(O59:O60)</f>
        <v>0</v>
      </c>
      <c r="P64" s="1">
        <f>SUM(P59:P60)</f>
        <v>6</v>
      </c>
      <c r="Q64" s="1">
        <f>SUM(Q59:Q60)</f>
        <v>1</v>
      </c>
      <c r="R64" s="1">
        <f>SUM(R59:R60)</f>
        <v>0</v>
      </c>
      <c r="S64" s="1">
        <f>SUM(S59:S60)</f>
        <v>0</v>
      </c>
      <c r="T64" s="1">
        <f>SUM(T59:T60)</f>
        <v>0</v>
      </c>
      <c r="U64" s="1">
        <f>SUM(U59:U60)</f>
        <v>0</v>
      </c>
      <c r="V64" s="1">
        <f>SUM(V59:V60)</f>
        <v>0</v>
      </c>
      <c r="W64" s="1">
        <f>SUM(W59:W60)</f>
        <v>0</v>
      </c>
      <c r="X64" s="1">
        <f>SUM(X59:X60)</f>
        <v>0</v>
      </c>
      <c r="Y64" s="1">
        <f>SUM(Y59:Y60)</f>
        <v>1</v>
      </c>
      <c r="Z64" s="1">
        <f>SUM(Z59:Z60)</f>
        <v>0</v>
      </c>
      <c r="AA64" s="1">
        <f>SUM(AA59:AA60)</f>
        <v>0</v>
      </c>
      <c r="AB64" s="1">
        <f>SUM(AB59:AB60)</f>
        <v>1</v>
      </c>
      <c r="AC64" s="1"/>
      <c r="AD64" s="1"/>
      <c r="AE64" s="1">
        <f>SUM(AE59:AE60)</f>
        <v>16</v>
      </c>
    </row>
    <row r="65" spans="1:49" ht="14.25" customHeight="1">
      <c r="A65" s="5"/>
      <c r="B65" s="6" t="s">
        <v>49</v>
      </c>
      <c r="C65" s="5">
        <f t="shared" ref="C65:AB65" si="22">100*(C59/C64)</f>
        <v>100</v>
      </c>
      <c r="D65" s="5">
        <f t="shared" si="22"/>
        <v>100</v>
      </c>
      <c r="E65" s="5">
        <f t="shared" si="22"/>
        <v>100</v>
      </c>
      <c r="F65" s="5" t="e">
        <f t="shared" si="22"/>
        <v>#DIV/0!</v>
      </c>
      <c r="G65" s="5" t="e">
        <f t="shared" si="22"/>
        <v>#DIV/0!</v>
      </c>
      <c r="H65" s="5" t="e">
        <f t="shared" si="22"/>
        <v>#DIV/0!</v>
      </c>
      <c r="I65" s="5" t="e">
        <f t="shared" si="22"/>
        <v>#DIV/0!</v>
      </c>
      <c r="J65" s="5" t="e">
        <f t="shared" si="22"/>
        <v>#DIV/0!</v>
      </c>
      <c r="K65" s="5">
        <f t="shared" si="22"/>
        <v>100</v>
      </c>
      <c r="L65" s="5" t="e">
        <f t="shared" si="22"/>
        <v>#DIV/0!</v>
      </c>
      <c r="M65" s="5" t="e">
        <f t="shared" si="22"/>
        <v>#DIV/0!</v>
      </c>
      <c r="N65" s="5" t="e">
        <f t="shared" si="22"/>
        <v>#DIV/0!</v>
      </c>
      <c r="O65" s="5" t="e">
        <f t="shared" si="22"/>
        <v>#DIV/0!</v>
      </c>
      <c r="P65" s="5">
        <f t="shared" si="22"/>
        <v>83.333333333333343</v>
      </c>
      <c r="Q65" s="5">
        <f t="shared" si="22"/>
        <v>100</v>
      </c>
      <c r="R65" s="5" t="e">
        <f t="shared" si="22"/>
        <v>#DIV/0!</v>
      </c>
      <c r="S65" s="5" t="e">
        <f t="shared" si="22"/>
        <v>#DIV/0!</v>
      </c>
      <c r="T65" s="5" t="e">
        <f t="shared" si="22"/>
        <v>#DIV/0!</v>
      </c>
      <c r="U65" s="5" t="e">
        <f t="shared" si="22"/>
        <v>#DIV/0!</v>
      </c>
      <c r="V65" s="5" t="e">
        <f t="shared" si="22"/>
        <v>#DIV/0!</v>
      </c>
      <c r="W65" s="5" t="e">
        <f t="shared" si="22"/>
        <v>#DIV/0!</v>
      </c>
      <c r="X65" s="5" t="e">
        <f t="shared" si="22"/>
        <v>#DIV/0!</v>
      </c>
      <c r="Y65" s="5">
        <f t="shared" si="22"/>
        <v>100</v>
      </c>
      <c r="Z65" s="5" t="e">
        <f t="shared" si="22"/>
        <v>#DIV/0!</v>
      </c>
      <c r="AA65" s="5" t="e">
        <f t="shared" si="22"/>
        <v>#DIV/0!</v>
      </c>
      <c r="AB65" s="5">
        <f t="shared" si="22"/>
        <v>0</v>
      </c>
      <c r="AC65" s="5"/>
      <c r="AD65" s="5"/>
      <c r="AE65" s="5">
        <f>100*(AE59/AE64)</f>
        <v>87.5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ht="14.25" customHeight="1">
      <c r="A66" s="5"/>
      <c r="B66" s="13" t="s">
        <v>50</v>
      </c>
      <c r="C66" s="5">
        <f>100*((C62+C61)/C64)</f>
        <v>0</v>
      </c>
      <c r="D66" s="5">
        <f>100*((D62+D61)/D64)</f>
        <v>0</v>
      </c>
      <c r="E66" s="5">
        <f>100*((E62+E61)/E64)</f>
        <v>100</v>
      </c>
      <c r="F66" s="5" t="e">
        <f>100*((F62+F61)/F64)</f>
        <v>#DIV/0!</v>
      </c>
      <c r="G66" s="5" t="e">
        <f>100*((G62+G61)/G64)</f>
        <v>#DIV/0!</v>
      </c>
      <c r="H66" s="5" t="e">
        <f>100*((H62+H61)/H64)</f>
        <v>#DIV/0!</v>
      </c>
      <c r="I66" s="5" t="e">
        <f>100*((I62+I61)/I64)</f>
        <v>#DIV/0!</v>
      </c>
      <c r="J66" s="5" t="e">
        <f>100*((J62+J61)/J64)</f>
        <v>#DIV/0!</v>
      </c>
      <c r="K66" s="5">
        <f>100*((K62+K61)/K64)</f>
        <v>0</v>
      </c>
      <c r="L66" s="5" t="e">
        <f>100*((L62+L61)/L64)</f>
        <v>#DIV/0!</v>
      </c>
      <c r="M66" s="5" t="e">
        <f>100*((M62+M61)/M64)</f>
        <v>#DIV/0!</v>
      </c>
      <c r="N66" s="5" t="e">
        <f>100*((N62+N61)/N64)</f>
        <v>#DIV/0!</v>
      </c>
      <c r="O66" s="5" t="e">
        <f>100*((O62+O61)/O64)</f>
        <v>#DIV/0!</v>
      </c>
      <c r="P66" s="5">
        <f>100*((P62+P61)/P64)</f>
        <v>0</v>
      </c>
      <c r="Q66" s="5">
        <f>100*((Q62+Q61)/Q64)</f>
        <v>100</v>
      </c>
      <c r="R66" s="5" t="e">
        <f>100*((R62+R61)/R64)</f>
        <v>#DIV/0!</v>
      </c>
      <c r="S66" s="5" t="e">
        <f>100*((S62+S61)/S64)</f>
        <v>#DIV/0!</v>
      </c>
      <c r="T66" s="5" t="e">
        <f>100*((T62+T61)/T64)</f>
        <v>#DIV/0!</v>
      </c>
      <c r="U66" s="5" t="e">
        <f>100*((U62+U61)/U64)</f>
        <v>#DIV/0!</v>
      </c>
      <c r="V66" s="5" t="e">
        <f>100*((V62+V61)/V64)</f>
        <v>#DIV/0!</v>
      </c>
      <c r="W66" s="5" t="e">
        <f>100*((W62+W61)/W64)</f>
        <v>#DIV/0!</v>
      </c>
      <c r="X66" s="5" t="e">
        <f>100*((X62+X61)/X64)</f>
        <v>#DIV/0!</v>
      </c>
      <c r="Y66" s="5">
        <f>100*((Y62+Y61)/Y64)</f>
        <v>0</v>
      </c>
      <c r="Z66" s="5" t="e">
        <f>100*((Z62+Z61)/Z64)</f>
        <v>#DIV/0!</v>
      </c>
      <c r="AA66" s="5" t="e">
        <f>100*((AA62+AA61)/AA64)</f>
        <v>#DIV/0!</v>
      </c>
      <c r="AB66" s="5">
        <f>100*((AB62+AB61)/AB64)</f>
        <v>0</v>
      </c>
      <c r="AC66" s="5"/>
      <c r="AD66" s="5"/>
      <c r="AE66" s="5">
        <f>100*((AE62+AE61)/AE64)</f>
        <v>12.5</v>
      </c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ht="14.25" customHeight="1">
      <c r="A67" s="5"/>
      <c r="B67" s="14" t="s">
        <v>51</v>
      </c>
      <c r="C67" s="5">
        <f t="shared" ref="C67:AB67" si="23">C65+C66</f>
        <v>100</v>
      </c>
      <c r="D67" s="5">
        <f t="shared" si="23"/>
        <v>100</v>
      </c>
      <c r="E67" s="5">
        <f t="shared" si="23"/>
        <v>200</v>
      </c>
      <c r="F67" s="5" t="e">
        <f t="shared" si="23"/>
        <v>#DIV/0!</v>
      </c>
      <c r="G67" s="5" t="e">
        <f t="shared" si="23"/>
        <v>#DIV/0!</v>
      </c>
      <c r="H67" s="5" t="e">
        <f t="shared" si="23"/>
        <v>#DIV/0!</v>
      </c>
      <c r="I67" s="5" t="e">
        <f t="shared" si="23"/>
        <v>#DIV/0!</v>
      </c>
      <c r="J67" s="5" t="e">
        <f t="shared" si="23"/>
        <v>#DIV/0!</v>
      </c>
      <c r="K67" s="5">
        <f t="shared" si="23"/>
        <v>100</v>
      </c>
      <c r="L67" s="5" t="e">
        <f t="shared" si="23"/>
        <v>#DIV/0!</v>
      </c>
      <c r="M67" s="5" t="e">
        <f t="shared" si="23"/>
        <v>#DIV/0!</v>
      </c>
      <c r="N67" s="5" t="e">
        <f t="shared" si="23"/>
        <v>#DIV/0!</v>
      </c>
      <c r="O67" s="5" t="e">
        <f t="shared" si="23"/>
        <v>#DIV/0!</v>
      </c>
      <c r="P67" s="5">
        <f t="shared" si="23"/>
        <v>83.333333333333343</v>
      </c>
      <c r="Q67" s="5">
        <f t="shared" si="23"/>
        <v>200</v>
      </c>
      <c r="R67" s="5" t="e">
        <f t="shared" si="23"/>
        <v>#DIV/0!</v>
      </c>
      <c r="S67" s="5" t="e">
        <f t="shared" si="23"/>
        <v>#DIV/0!</v>
      </c>
      <c r="T67" s="5" t="e">
        <f t="shared" si="23"/>
        <v>#DIV/0!</v>
      </c>
      <c r="U67" s="5" t="e">
        <f t="shared" si="23"/>
        <v>#DIV/0!</v>
      </c>
      <c r="V67" s="5" t="e">
        <f t="shared" si="23"/>
        <v>#DIV/0!</v>
      </c>
      <c r="W67" s="5" t="e">
        <f t="shared" si="23"/>
        <v>#DIV/0!</v>
      </c>
      <c r="X67" s="5" t="e">
        <f t="shared" si="23"/>
        <v>#DIV/0!</v>
      </c>
      <c r="Y67" s="5">
        <f t="shared" si="23"/>
        <v>100</v>
      </c>
      <c r="Z67" s="5" t="e">
        <f t="shared" si="23"/>
        <v>#DIV/0!</v>
      </c>
      <c r="AA67" s="5" t="e">
        <f t="shared" si="23"/>
        <v>#DIV/0!</v>
      </c>
      <c r="AB67" s="5">
        <f t="shared" si="23"/>
        <v>0</v>
      </c>
      <c r="AC67" s="5"/>
      <c r="AD67" s="5"/>
      <c r="AE67" s="5">
        <f>AE65+AE66</f>
        <v>100</v>
      </c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ht="14.25" customHeight="1">
      <c r="A68" s="1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E68" s="1"/>
    </row>
    <row r="69" spans="1:49" ht="14.25" customHeight="1">
      <c r="A69" s="1" t="s">
        <v>52</v>
      </c>
      <c r="B69" s="1"/>
      <c r="C69" s="1">
        <v>1</v>
      </c>
      <c r="D69" s="1"/>
      <c r="E69" s="1"/>
      <c r="F69" s="1"/>
      <c r="G69" s="1"/>
      <c r="H69" s="1"/>
      <c r="I69" s="4">
        <v>1</v>
      </c>
      <c r="J69" s="1"/>
      <c r="K69" s="1"/>
      <c r="L69" s="1"/>
      <c r="M69" s="1"/>
      <c r="N69" s="1"/>
      <c r="O69" s="1"/>
      <c r="P69" s="1"/>
      <c r="Q69" s="4">
        <v>1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E69" s="1">
        <f>SUM(C69:AB69)</f>
        <v>3</v>
      </c>
    </row>
    <row r="70" spans="1:4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E70" s="1"/>
    </row>
    <row r="71" spans="1:49" ht="14.25" customHeight="1">
      <c r="A71" s="1" t="s">
        <v>53</v>
      </c>
      <c r="B71" s="1"/>
      <c r="C71" s="1">
        <f>C55+C64+C69</f>
        <v>5</v>
      </c>
      <c r="D71" s="1">
        <f>D55+D64+D69</f>
        <v>1</v>
      </c>
      <c r="E71" s="1">
        <f>E55+E64+E69</f>
        <v>1</v>
      </c>
      <c r="F71" s="1">
        <f>F55+F64+F69</f>
        <v>1</v>
      </c>
      <c r="G71" s="1">
        <f>G55+G64+G69</f>
        <v>0</v>
      </c>
      <c r="H71" s="1">
        <f>H55+H64+H69</f>
        <v>1</v>
      </c>
      <c r="I71" s="1">
        <f>I55+I64+I69</f>
        <v>2</v>
      </c>
      <c r="J71" s="1">
        <f>J55+J64+J69</f>
        <v>0</v>
      </c>
      <c r="K71" s="1">
        <f>K55+K64+K69</f>
        <v>2</v>
      </c>
      <c r="L71" s="1">
        <f>L55+L64+L69</f>
        <v>0</v>
      </c>
      <c r="M71" s="1">
        <f>M55+M64+M69</f>
        <v>0</v>
      </c>
      <c r="N71" s="1">
        <f>N55+N64+N69</f>
        <v>1</v>
      </c>
      <c r="O71" s="1">
        <f>O55+O64+O69</f>
        <v>0</v>
      </c>
      <c r="P71" s="1">
        <f>P55+P64+P69</f>
        <v>7</v>
      </c>
      <c r="Q71" s="1">
        <f>Q55+Q64+Q69</f>
        <v>2</v>
      </c>
      <c r="R71" s="1">
        <f>R55+R64+R69</f>
        <v>0</v>
      </c>
      <c r="S71" s="1">
        <f>S55+S64+S69</f>
        <v>0</v>
      </c>
      <c r="T71" s="1">
        <f>T55+T64+T69</f>
        <v>1</v>
      </c>
      <c r="U71" s="1">
        <f>U55+U64+U69</f>
        <v>0</v>
      </c>
      <c r="V71" s="1">
        <f>V55+V64+V69</f>
        <v>0</v>
      </c>
      <c r="W71" s="1">
        <f>W55+W64+W69</f>
        <v>0</v>
      </c>
      <c r="X71" s="1">
        <f>X55+X64+X69</f>
        <v>0</v>
      </c>
      <c r="Y71" s="1">
        <f>Y55+Y64+Y69</f>
        <v>2</v>
      </c>
      <c r="Z71" s="1">
        <f>Z55+Z64+Z69</f>
        <v>0</v>
      </c>
      <c r="AA71" s="1">
        <f>AA55+AA64+AA69</f>
        <v>0</v>
      </c>
      <c r="AB71" s="1">
        <f>AB55+AB64+AB69</f>
        <v>2</v>
      </c>
      <c r="AE71" s="1">
        <f>SUM(C71:AB71)</f>
        <v>28</v>
      </c>
    </row>
    <row r="72" spans="1:4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E72" s="1"/>
    </row>
    <row r="73" spans="1:49" ht="14.25" customHeight="1">
      <c r="A73" s="1" t="s">
        <v>54</v>
      </c>
      <c r="B73" s="3" t="s">
        <v>34</v>
      </c>
      <c r="C73" s="1">
        <f>C55/C71</f>
        <v>0</v>
      </c>
      <c r="D73" s="1">
        <f>D55/D71</f>
        <v>0</v>
      </c>
      <c r="E73" s="1">
        <f>E55/E71</f>
        <v>0</v>
      </c>
      <c r="F73" s="1">
        <f>F55/F71</f>
        <v>1</v>
      </c>
      <c r="G73" s="1" t="e">
        <f>G55/G71</f>
        <v>#DIV/0!</v>
      </c>
      <c r="H73" s="1">
        <f>H55/H71</f>
        <v>1</v>
      </c>
      <c r="I73" s="1">
        <f>I55/I71</f>
        <v>0.5</v>
      </c>
      <c r="J73" s="1" t="e">
        <f>J55/J71</f>
        <v>#DIV/0!</v>
      </c>
      <c r="K73" s="1">
        <f>K55/K71</f>
        <v>0.5</v>
      </c>
      <c r="L73" s="1" t="e">
        <f>L55/L71</f>
        <v>#DIV/0!</v>
      </c>
      <c r="M73" s="1" t="e">
        <f>M55/M71</f>
        <v>#DIV/0!</v>
      </c>
      <c r="N73" s="1">
        <f>N55/N71</f>
        <v>1</v>
      </c>
      <c r="O73" s="1" t="e">
        <f>O55/O71</f>
        <v>#DIV/0!</v>
      </c>
      <c r="P73" s="1">
        <f>P55/P71</f>
        <v>0.14285714285714285</v>
      </c>
      <c r="Q73" s="1">
        <f>Q55/Q71</f>
        <v>0</v>
      </c>
      <c r="R73" s="1" t="e">
        <f>R55/R71</f>
        <v>#DIV/0!</v>
      </c>
      <c r="S73" s="1" t="e">
        <f>S55/S71</f>
        <v>#DIV/0!</v>
      </c>
      <c r="T73" s="1">
        <f>T55/T71</f>
        <v>1</v>
      </c>
      <c r="U73" s="1" t="e">
        <f>U55/U71</f>
        <v>#DIV/0!</v>
      </c>
      <c r="V73" s="1" t="e">
        <f>V55/V71</f>
        <v>#DIV/0!</v>
      </c>
      <c r="W73" s="1" t="e">
        <f>W55/W71</f>
        <v>#DIV/0!</v>
      </c>
      <c r="X73" s="1" t="e">
        <f>X55/X71</f>
        <v>#DIV/0!</v>
      </c>
      <c r="Y73" s="1">
        <f>Y55/Y71</f>
        <v>0.5</v>
      </c>
      <c r="Z73" s="1" t="e">
        <f>Z55/Z71</f>
        <v>#DIV/0!</v>
      </c>
      <c r="AA73" s="1" t="e">
        <f>AA55/AA71</f>
        <v>#DIV/0!</v>
      </c>
      <c r="AB73" s="1">
        <f>AB55/AB71</f>
        <v>0.5</v>
      </c>
      <c r="AE73" s="10">
        <f>AE55/AE71</f>
        <v>0.32142857142857145</v>
      </c>
    </row>
    <row r="74" spans="1:49" ht="14.25" customHeight="1">
      <c r="A74" s="1"/>
      <c r="B74" s="3" t="s">
        <v>43</v>
      </c>
      <c r="C74" s="1">
        <f t="shared" ref="C74:AB74" si="24">C64/C71</f>
        <v>0.8</v>
      </c>
      <c r="D74" s="1">
        <f t="shared" si="24"/>
        <v>1</v>
      </c>
      <c r="E74" s="1">
        <f t="shared" si="24"/>
        <v>1</v>
      </c>
      <c r="F74" s="1">
        <f t="shared" si="24"/>
        <v>0</v>
      </c>
      <c r="G74" s="1" t="e">
        <f t="shared" si="24"/>
        <v>#DIV/0!</v>
      </c>
      <c r="H74" s="1">
        <f t="shared" si="24"/>
        <v>0</v>
      </c>
      <c r="I74" s="1">
        <f t="shared" si="24"/>
        <v>0</v>
      </c>
      <c r="J74" s="1" t="e">
        <f t="shared" si="24"/>
        <v>#DIV/0!</v>
      </c>
      <c r="K74" s="1">
        <f t="shared" si="24"/>
        <v>0.5</v>
      </c>
      <c r="L74" s="1" t="e">
        <f t="shared" si="24"/>
        <v>#DIV/0!</v>
      </c>
      <c r="M74" s="1" t="e">
        <f t="shared" si="24"/>
        <v>#DIV/0!</v>
      </c>
      <c r="N74" s="1">
        <f t="shared" si="24"/>
        <v>0</v>
      </c>
      <c r="O74" s="1" t="e">
        <f t="shared" si="24"/>
        <v>#DIV/0!</v>
      </c>
      <c r="P74" s="1">
        <f t="shared" si="24"/>
        <v>0.8571428571428571</v>
      </c>
      <c r="Q74" s="1">
        <f t="shared" si="24"/>
        <v>0.5</v>
      </c>
      <c r="R74" s="1" t="e">
        <f t="shared" si="24"/>
        <v>#DIV/0!</v>
      </c>
      <c r="S74" s="1" t="e">
        <f t="shared" si="24"/>
        <v>#DIV/0!</v>
      </c>
      <c r="T74" s="1">
        <f t="shared" si="24"/>
        <v>0</v>
      </c>
      <c r="U74" s="1" t="e">
        <f t="shared" si="24"/>
        <v>#DIV/0!</v>
      </c>
      <c r="V74" s="1" t="e">
        <f t="shared" si="24"/>
        <v>#DIV/0!</v>
      </c>
      <c r="W74" s="1" t="e">
        <f t="shared" si="24"/>
        <v>#DIV/0!</v>
      </c>
      <c r="X74" s="1" t="e">
        <f t="shared" si="24"/>
        <v>#DIV/0!</v>
      </c>
      <c r="Y74" s="1">
        <f t="shared" si="24"/>
        <v>0.5</v>
      </c>
      <c r="Z74" s="1" t="e">
        <f t="shared" si="24"/>
        <v>#DIV/0!</v>
      </c>
      <c r="AA74" s="1" t="e">
        <f t="shared" si="24"/>
        <v>#DIV/0!</v>
      </c>
      <c r="AB74" s="1">
        <f t="shared" si="24"/>
        <v>0.5</v>
      </c>
      <c r="AE74" s="10">
        <f>AE64/AE71</f>
        <v>0.5714285714285714</v>
      </c>
    </row>
    <row r="75" spans="1:49" ht="14.25" customHeight="1">
      <c r="A75" s="1"/>
      <c r="B75" s="3" t="s">
        <v>55</v>
      </c>
      <c r="C75" s="1">
        <f t="shared" ref="C75:AB75" si="25">C69/C71</f>
        <v>0.2</v>
      </c>
      <c r="D75" s="1">
        <f t="shared" si="25"/>
        <v>0</v>
      </c>
      <c r="E75" s="1">
        <f t="shared" si="25"/>
        <v>0</v>
      </c>
      <c r="F75" s="1">
        <f t="shared" si="25"/>
        <v>0</v>
      </c>
      <c r="G75" s="1" t="e">
        <f t="shared" si="25"/>
        <v>#DIV/0!</v>
      </c>
      <c r="H75" s="1">
        <f t="shared" si="25"/>
        <v>0</v>
      </c>
      <c r="I75" s="1">
        <f t="shared" si="25"/>
        <v>0.5</v>
      </c>
      <c r="J75" s="1" t="e">
        <f t="shared" si="25"/>
        <v>#DIV/0!</v>
      </c>
      <c r="K75" s="1">
        <f t="shared" si="25"/>
        <v>0</v>
      </c>
      <c r="L75" s="1" t="e">
        <f t="shared" si="25"/>
        <v>#DIV/0!</v>
      </c>
      <c r="M75" s="1" t="e">
        <f t="shared" si="25"/>
        <v>#DIV/0!</v>
      </c>
      <c r="N75" s="1">
        <f t="shared" si="25"/>
        <v>0</v>
      </c>
      <c r="O75" s="1" t="e">
        <f t="shared" si="25"/>
        <v>#DIV/0!</v>
      </c>
      <c r="P75" s="1">
        <f t="shared" si="25"/>
        <v>0</v>
      </c>
      <c r="Q75" s="1">
        <f t="shared" si="25"/>
        <v>0.5</v>
      </c>
      <c r="R75" s="1" t="e">
        <f t="shared" si="25"/>
        <v>#DIV/0!</v>
      </c>
      <c r="S75" s="1" t="e">
        <f t="shared" si="25"/>
        <v>#DIV/0!</v>
      </c>
      <c r="T75" s="1">
        <f t="shared" si="25"/>
        <v>0</v>
      </c>
      <c r="U75" s="1" t="e">
        <f t="shared" si="25"/>
        <v>#DIV/0!</v>
      </c>
      <c r="V75" s="1" t="e">
        <f t="shared" si="25"/>
        <v>#DIV/0!</v>
      </c>
      <c r="W75" s="1" t="e">
        <f t="shared" si="25"/>
        <v>#DIV/0!</v>
      </c>
      <c r="X75" s="1" t="e">
        <f t="shared" si="25"/>
        <v>#DIV/0!</v>
      </c>
      <c r="Y75" s="1">
        <f t="shared" si="25"/>
        <v>0</v>
      </c>
      <c r="Z75" s="1" t="e">
        <f t="shared" si="25"/>
        <v>#DIV/0!</v>
      </c>
      <c r="AA75" s="1" t="e">
        <f t="shared" si="25"/>
        <v>#DIV/0!</v>
      </c>
      <c r="AB75" s="1">
        <f t="shared" si="25"/>
        <v>0</v>
      </c>
      <c r="AE75" s="10">
        <f>AE69/AE71</f>
        <v>0.10714285714285714</v>
      </c>
    </row>
    <row r="76" spans="1:4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E76" s="1"/>
    </row>
    <row r="77" spans="1:49" ht="14.25" customHeight="1">
      <c r="A77" s="1" t="s">
        <v>56</v>
      </c>
      <c r="B77" s="3" t="s">
        <v>35</v>
      </c>
      <c r="C77" s="1">
        <f>C53/C71</f>
        <v>0</v>
      </c>
      <c r="D77" s="1">
        <f>D53/D71</f>
        <v>0</v>
      </c>
      <c r="E77" s="1">
        <f>E53/E71</f>
        <v>0</v>
      </c>
      <c r="F77" s="1">
        <f>F53/F71</f>
        <v>0</v>
      </c>
      <c r="G77" s="1" t="e">
        <f>G53/G71</f>
        <v>#DIV/0!</v>
      </c>
      <c r="H77" s="1">
        <f>H53/H71</f>
        <v>0</v>
      </c>
      <c r="I77" s="1">
        <f>I53/I71</f>
        <v>0</v>
      </c>
      <c r="J77" s="1" t="e">
        <f>J53/J71</f>
        <v>#DIV/0!</v>
      </c>
      <c r="K77" s="1">
        <f>K53/K71</f>
        <v>0</v>
      </c>
      <c r="L77" s="1" t="e">
        <f>L53/L71</f>
        <v>#DIV/0!</v>
      </c>
      <c r="M77" s="1" t="e">
        <f>M53/M71</f>
        <v>#DIV/0!</v>
      </c>
      <c r="N77" s="1">
        <f>N53/N71</f>
        <v>0</v>
      </c>
      <c r="O77" s="1" t="e">
        <f>O53/O71</f>
        <v>#DIV/0!</v>
      </c>
      <c r="P77" s="1">
        <f>P53/P71</f>
        <v>0</v>
      </c>
      <c r="Q77" s="1">
        <f>Q53/Q71</f>
        <v>0</v>
      </c>
      <c r="R77" s="1" t="e">
        <f>R53/R71</f>
        <v>#DIV/0!</v>
      </c>
      <c r="S77" s="1" t="e">
        <f>S53/S71</f>
        <v>#DIV/0!</v>
      </c>
      <c r="T77" s="1">
        <f>T53/T71</f>
        <v>0</v>
      </c>
      <c r="U77" s="1" t="e">
        <f>U53/U71</f>
        <v>#DIV/0!</v>
      </c>
      <c r="V77" s="1" t="e">
        <f>V53/V71</f>
        <v>#DIV/0!</v>
      </c>
      <c r="W77" s="1" t="e">
        <f>W53/W71</f>
        <v>#DIV/0!</v>
      </c>
      <c r="X77" s="1" t="e">
        <f>X53/X71</f>
        <v>#DIV/0!</v>
      </c>
      <c r="Y77" s="1">
        <f>Y53/Y71</f>
        <v>0</v>
      </c>
      <c r="Z77" s="1" t="e">
        <f>Z53/Z71</f>
        <v>#DIV/0!</v>
      </c>
      <c r="AA77" s="1" t="e">
        <f>AA53/AA71</f>
        <v>#DIV/0!</v>
      </c>
      <c r="AB77" s="1">
        <f>AB53/AB71</f>
        <v>0.5</v>
      </c>
      <c r="AE77" s="10">
        <f>AE53/AE71</f>
        <v>3.5714285714285712E-2</v>
      </c>
    </row>
    <row r="78" spans="1:49" ht="14.25" customHeight="1">
      <c r="A78" s="1"/>
      <c r="B78" s="3" t="s">
        <v>36</v>
      </c>
      <c r="C78" s="1">
        <f>C54/C71</f>
        <v>0</v>
      </c>
      <c r="D78" s="1">
        <f>D54/D71</f>
        <v>0</v>
      </c>
      <c r="E78" s="1">
        <f>E54/E71</f>
        <v>0</v>
      </c>
      <c r="F78" s="1">
        <f>F54/F71</f>
        <v>1</v>
      </c>
      <c r="G78" s="1" t="e">
        <f>G54/G71</f>
        <v>#DIV/0!</v>
      </c>
      <c r="H78" s="1">
        <f>H54/H71</f>
        <v>1</v>
      </c>
      <c r="I78" s="1">
        <f>I54/I71</f>
        <v>0.5</v>
      </c>
      <c r="J78" s="1" t="e">
        <f>J54/J71</f>
        <v>#DIV/0!</v>
      </c>
      <c r="K78" s="1">
        <f>K54/K71</f>
        <v>0.5</v>
      </c>
      <c r="L78" s="1" t="e">
        <f>L54/L71</f>
        <v>#DIV/0!</v>
      </c>
      <c r="M78" s="1" t="e">
        <f>M54/M71</f>
        <v>#DIV/0!</v>
      </c>
      <c r="N78" s="1">
        <f>N54/N71</f>
        <v>1</v>
      </c>
      <c r="O78" s="1" t="e">
        <f>O54/O71</f>
        <v>#DIV/0!</v>
      </c>
      <c r="P78" s="1">
        <f>P54/P71</f>
        <v>0.14285714285714285</v>
      </c>
      <c r="Q78" s="1">
        <f>Q54/Q71</f>
        <v>0</v>
      </c>
      <c r="R78" s="1" t="e">
        <f>R54/R71</f>
        <v>#DIV/0!</v>
      </c>
      <c r="S78" s="1" t="e">
        <f>S54/S71</f>
        <v>#DIV/0!</v>
      </c>
      <c r="T78" s="1">
        <f>T54/T71</f>
        <v>1</v>
      </c>
      <c r="U78" s="1" t="e">
        <f>U54/U71</f>
        <v>#DIV/0!</v>
      </c>
      <c r="V78" s="1" t="e">
        <f>V54/V71</f>
        <v>#DIV/0!</v>
      </c>
      <c r="W78" s="1" t="e">
        <f>W54/W71</f>
        <v>#DIV/0!</v>
      </c>
      <c r="X78" s="1" t="e">
        <f>X54/X71</f>
        <v>#DIV/0!</v>
      </c>
      <c r="Y78" s="1">
        <f>Y54/Y71</f>
        <v>0.5</v>
      </c>
      <c r="Z78" s="1" t="e">
        <f>Z54/Z71</f>
        <v>#DIV/0!</v>
      </c>
      <c r="AA78" s="1" t="e">
        <f>AA54/AA71</f>
        <v>#DIV/0!</v>
      </c>
      <c r="AB78" s="1">
        <f>AB54/AB71</f>
        <v>0</v>
      </c>
      <c r="AE78" s="10">
        <f>AE54/AE71</f>
        <v>0.2857142857142857</v>
      </c>
    </row>
    <row r="79" spans="1:49" ht="14.25" customHeight="1">
      <c r="A79" s="1"/>
      <c r="B79" s="2" t="s">
        <v>45</v>
      </c>
      <c r="C79" s="1">
        <f>(C62+C61)/C71</f>
        <v>0</v>
      </c>
      <c r="D79" s="1">
        <f>(D62+D61)/D71</f>
        <v>0</v>
      </c>
      <c r="E79" s="1">
        <f>(E62+E61)/E71</f>
        <v>1</v>
      </c>
      <c r="F79" s="1">
        <f>(F62+F61)/F71</f>
        <v>0</v>
      </c>
      <c r="G79" s="1" t="e">
        <f>(G62+G61)/G71</f>
        <v>#DIV/0!</v>
      </c>
      <c r="H79" s="1">
        <f>(H62+H61)/H71</f>
        <v>0</v>
      </c>
      <c r="I79" s="1">
        <f>(I62+I61)/I71</f>
        <v>0</v>
      </c>
      <c r="J79" s="1" t="e">
        <f>(J62+J61)/J71</f>
        <v>#DIV/0!</v>
      </c>
      <c r="K79" s="1">
        <f>(K62+K61)/K71</f>
        <v>0</v>
      </c>
      <c r="L79" s="1" t="e">
        <f>(L62+L61)/L71</f>
        <v>#DIV/0!</v>
      </c>
      <c r="M79" s="1" t="e">
        <f>(M62+M61)/M71</f>
        <v>#DIV/0!</v>
      </c>
      <c r="N79" s="1">
        <f>(N62+N61)/N71</f>
        <v>0</v>
      </c>
      <c r="O79" s="1" t="e">
        <f>(O62+O61)/O71</f>
        <v>#DIV/0!</v>
      </c>
      <c r="P79" s="1">
        <f>(P62+P61)/P71</f>
        <v>0</v>
      </c>
      <c r="Q79" s="1">
        <f>(Q62+Q61)/Q71</f>
        <v>0.5</v>
      </c>
      <c r="R79" s="1" t="e">
        <f>(R62+R61)/R71</f>
        <v>#DIV/0!</v>
      </c>
      <c r="S79" s="1" t="e">
        <f>(S62+S61)/S71</f>
        <v>#DIV/0!</v>
      </c>
      <c r="T79" s="1">
        <f>(T62+T61)/T71</f>
        <v>0</v>
      </c>
      <c r="U79" s="1" t="e">
        <f>(U62+U61)/U71</f>
        <v>#DIV/0!</v>
      </c>
      <c r="V79" s="1" t="e">
        <f>(V62+V61)/V71</f>
        <v>#DIV/0!</v>
      </c>
      <c r="W79" s="1" t="e">
        <f>(W62+W61)/W71</f>
        <v>#DIV/0!</v>
      </c>
      <c r="X79" s="1" t="e">
        <f>(X62+X61)/X71</f>
        <v>#DIV/0!</v>
      </c>
      <c r="Y79" s="1">
        <f>(Y62+Y61)/Y71</f>
        <v>0</v>
      </c>
      <c r="Z79" s="1" t="e">
        <f>(Z62+Z61)/Z71</f>
        <v>#DIV/0!</v>
      </c>
      <c r="AA79" s="1" t="e">
        <f>(AA62+AA61)/AA71</f>
        <v>#DIV/0!</v>
      </c>
      <c r="AB79" s="1">
        <f>(AB62+AB61)/AB71</f>
        <v>0</v>
      </c>
      <c r="AC79" s="1"/>
      <c r="AD79" s="1"/>
      <c r="AE79" s="1">
        <f>(AE62+AE61)/AE71</f>
        <v>7.1428571428571425E-2</v>
      </c>
    </row>
    <row r="80" spans="1:49" ht="14.25" customHeight="1">
      <c r="A80" s="1"/>
      <c r="B80" s="3" t="s">
        <v>57</v>
      </c>
      <c r="C80" s="1">
        <f t="shared" ref="C80:AB80" si="26">C59/C71</f>
        <v>0.8</v>
      </c>
      <c r="D80" s="1">
        <f t="shared" si="26"/>
        <v>1</v>
      </c>
      <c r="E80" s="1">
        <f t="shared" si="26"/>
        <v>1</v>
      </c>
      <c r="F80" s="1">
        <f t="shared" si="26"/>
        <v>0</v>
      </c>
      <c r="G80" s="1" t="e">
        <f t="shared" si="26"/>
        <v>#DIV/0!</v>
      </c>
      <c r="H80" s="1">
        <f t="shared" si="26"/>
        <v>0</v>
      </c>
      <c r="I80" s="1">
        <f t="shared" si="26"/>
        <v>0</v>
      </c>
      <c r="J80" s="1" t="e">
        <f t="shared" si="26"/>
        <v>#DIV/0!</v>
      </c>
      <c r="K80" s="1">
        <f t="shared" si="26"/>
        <v>0.5</v>
      </c>
      <c r="L80" s="1" t="e">
        <f t="shared" si="26"/>
        <v>#DIV/0!</v>
      </c>
      <c r="M80" s="1" t="e">
        <f t="shared" si="26"/>
        <v>#DIV/0!</v>
      </c>
      <c r="N80" s="1">
        <f t="shared" si="26"/>
        <v>0</v>
      </c>
      <c r="O80" s="1" t="e">
        <f t="shared" si="26"/>
        <v>#DIV/0!</v>
      </c>
      <c r="P80" s="1">
        <f t="shared" si="26"/>
        <v>0.7142857142857143</v>
      </c>
      <c r="Q80" s="1">
        <f t="shared" si="26"/>
        <v>0.5</v>
      </c>
      <c r="R80" s="1" t="e">
        <f t="shared" si="26"/>
        <v>#DIV/0!</v>
      </c>
      <c r="S80" s="1" t="e">
        <f t="shared" si="26"/>
        <v>#DIV/0!</v>
      </c>
      <c r="T80" s="1">
        <f t="shared" si="26"/>
        <v>0</v>
      </c>
      <c r="U80" s="1" t="e">
        <f t="shared" si="26"/>
        <v>#DIV/0!</v>
      </c>
      <c r="V80" s="1" t="e">
        <f t="shared" si="26"/>
        <v>#DIV/0!</v>
      </c>
      <c r="W80" s="1" t="e">
        <f t="shared" si="26"/>
        <v>#DIV/0!</v>
      </c>
      <c r="X80" s="1" t="e">
        <f t="shared" si="26"/>
        <v>#DIV/0!</v>
      </c>
      <c r="Y80" s="1">
        <f t="shared" si="26"/>
        <v>0.5</v>
      </c>
      <c r="Z80" s="1" t="e">
        <f t="shared" si="26"/>
        <v>#DIV/0!</v>
      </c>
      <c r="AA80" s="1" t="e">
        <f t="shared" si="26"/>
        <v>#DIV/0!</v>
      </c>
      <c r="AB80" s="1">
        <f t="shared" si="26"/>
        <v>0</v>
      </c>
      <c r="AE80" s="10">
        <f>AE59/AE71</f>
        <v>0.5</v>
      </c>
    </row>
    <row r="81" spans="1:31" ht="14.25" customHeight="1">
      <c r="A81" s="1"/>
      <c r="B81" s="3" t="s">
        <v>58</v>
      </c>
      <c r="C81" s="1">
        <f t="shared" ref="C81:AB81" si="27">C60/C71</f>
        <v>0</v>
      </c>
      <c r="D81" s="1">
        <f t="shared" si="27"/>
        <v>0</v>
      </c>
      <c r="E81" s="1">
        <f t="shared" si="27"/>
        <v>0</v>
      </c>
      <c r="F81" s="1">
        <f t="shared" si="27"/>
        <v>0</v>
      </c>
      <c r="G81" s="1" t="e">
        <f t="shared" si="27"/>
        <v>#DIV/0!</v>
      </c>
      <c r="H81" s="1">
        <f t="shared" si="27"/>
        <v>0</v>
      </c>
      <c r="I81" s="1">
        <f t="shared" si="27"/>
        <v>0</v>
      </c>
      <c r="J81" s="1" t="e">
        <f t="shared" si="27"/>
        <v>#DIV/0!</v>
      </c>
      <c r="K81" s="1">
        <f t="shared" si="27"/>
        <v>0</v>
      </c>
      <c r="L81" s="1" t="e">
        <f t="shared" si="27"/>
        <v>#DIV/0!</v>
      </c>
      <c r="M81" s="1" t="e">
        <f t="shared" si="27"/>
        <v>#DIV/0!</v>
      </c>
      <c r="N81" s="1">
        <f t="shared" si="27"/>
        <v>0</v>
      </c>
      <c r="O81" s="1" t="e">
        <f t="shared" si="27"/>
        <v>#DIV/0!</v>
      </c>
      <c r="P81" s="1">
        <f t="shared" si="27"/>
        <v>0.14285714285714285</v>
      </c>
      <c r="Q81" s="1">
        <f t="shared" si="27"/>
        <v>0</v>
      </c>
      <c r="R81" s="1" t="e">
        <f t="shared" si="27"/>
        <v>#DIV/0!</v>
      </c>
      <c r="S81" s="1" t="e">
        <f t="shared" si="27"/>
        <v>#DIV/0!</v>
      </c>
      <c r="T81" s="1">
        <f t="shared" si="27"/>
        <v>0</v>
      </c>
      <c r="U81" s="1" t="e">
        <f t="shared" si="27"/>
        <v>#DIV/0!</v>
      </c>
      <c r="V81" s="1" t="e">
        <f t="shared" si="27"/>
        <v>#DIV/0!</v>
      </c>
      <c r="W81" s="1" t="e">
        <f t="shared" si="27"/>
        <v>#DIV/0!</v>
      </c>
      <c r="X81" s="1" t="e">
        <f t="shared" si="27"/>
        <v>#DIV/0!</v>
      </c>
      <c r="Y81" s="1">
        <f t="shared" si="27"/>
        <v>0</v>
      </c>
      <c r="Z81" s="1" t="e">
        <f t="shared" si="27"/>
        <v>#DIV/0!</v>
      </c>
      <c r="AA81" s="1" t="e">
        <f t="shared" si="27"/>
        <v>#DIV/0!</v>
      </c>
      <c r="AB81" s="1">
        <f t="shared" si="27"/>
        <v>0.5</v>
      </c>
      <c r="AE81" s="10">
        <f>AE60/AE71</f>
        <v>7.1428571428571425E-2</v>
      </c>
    </row>
    <row r="82" spans="1:31" ht="14.25" customHeight="1">
      <c r="A82" s="1"/>
      <c r="B82" s="3" t="s">
        <v>52</v>
      </c>
      <c r="C82" s="1">
        <f t="shared" ref="C82:AB82" si="28">C69/C71</f>
        <v>0.2</v>
      </c>
      <c r="D82" s="1">
        <f t="shared" si="28"/>
        <v>0</v>
      </c>
      <c r="E82" s="1">
        <f t="shared" si="28"/>
        <v>0</v>
      </c>
      <c r="F82" s="1">
        <f t="shared" si="28"/>
        <v>0</v>
      </c>
      <c r="G82" s="1" t="e">
        <f t="shared" si="28"/>
        <v>#DIV/0!</v>
      </c>
      <c r="H82" s="1">
        <f t="shared" si="28"/>
        <v>0</v>
      </c>
      <c r="I82" s="1">
        <f t="shared" si="28"/>
        <v>0.5</v>
      </c>
      <c r="J82" s="1" t="e">
        <f t="shared" si="28"/>
        <v>#DIV/0!</v>
      </c>
      <c r="K82" s="1">
        <f t="shared" si="28"/>
        <v>0</v>
      </c>
      <c r="L82" s="1" t="e">
        <f t="shared" si="28"/>
        <v>#DIV/0!</v>
      </c>
      <c r="M82" s="1" t="e">
        <f t="shared" si="28"/>
        <v>#DIV/0!</v>
      </c>
      <c r="N82" s="1">
        <f t="shared" si="28"/>
        <v>0</v>
      </c>
      <c r="O82" s="1" t="e">
        <f t="shared" si="28"/>
        <v>#DIV/0!</v>
      </c>
      <c r="P82" s="1">
        <f t="shared" si="28"/>
        <v>0</v>
      </c>
      <c r="Q82" s="1">
        <f t="shared" si="28"/>
        <v>0.5</v>
      </c>
      <c r="R82" s="1" t="e">
        <f t="shared" si="28"/>
        <v>#DIV/0!</v>
      </c>
      <c r="S82" s="1" t="e">
        <f t="shared" si="28"/>
        <v>#DIV/0!</v>
      </c>
      <c r="T82" s="1">
        <f t="shared" si="28"/>
        <v>0</v>
      </c>
      <c r="U82" s="1" t="e">
        <f t="shared" si="28"/>
        <v>#DIV/0!</v>
      </c>
      <c r="V82" s="1" t="e">
        <f t="shared" si="28"/>
        <v>#DIV/0!</v>
      </c>
      <c r="W82" s="1" t="e">
        <f t="shared" si="28"/>
        <v>#DIV/0!</v>
      </c>
      <c r="X82" s="1" t="e">
        <f t="shared" si="28"/>
        <v>#DIV/0!</v>
      </c>
      <c r="Y82" s="1">
        <f t="shared" si="28"/>
        <v>0</v>
      </c>
      <c r="Z82" s="1" t="e">
        <f t="shared" si="28"/>
        <v>#DIV/0!</v>
      </c>
      <c r="AA82" s="1" t="e">
        <f t="shared" si="28"/>
        <v>#DIV/0!</v>
      </c>
      <c r="AB82" s="1">
        <f t="shared" si="28"/>
        <v>0</v>
      </c>
      <c r="AE82" s="10">
        <f>AE69/AE71</f>
        <v>0.10714285714285714</v>
      </c>
    </row>
    <row r="83" spans="1:31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E83" s="1"/>
    </row>
    <row r="84" spans="1:31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E84" s="1"/>
    </row>
    <row r="85" spans="1:31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E85" s="1"/>
    </row>
    <row r="86" spans="1:31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E86" s="1"/>
    </row>
    <row r="87" spans="1:31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E87" s="1"/>
    </row>
    <row r="88" spans="1:31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E88" s="1"/>
    </row>
    <row r="89" spans="1:31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E89" s="1"/>
    </row>
    <row r="90" spans="1:31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E90" s="1"/>
    </row>
    <row r="91" spans="1:3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E91" s="1"/>
    </row>
    <row r="92" spans="1:31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E92" s="1"/>
    </row>
    <row r="93" spans="1:31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E93" s="1"/>
    </row>
    <row r="94" spans="1:31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E94" s="1"/>
    </row>
    <row r="95" spans="1:31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E95" s="1"/>
    </row>
    <row r="96" spans="1:31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E96" s="1"/>
    </row>
    <row r="97" spans="1:31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E97" s="1"/>
    </row>
    <row r="98" spans="1:31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E98" s="1"/>
    </row>
    <row r="99" spans="1:31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E99" s="1"/>
    </row>
    <row r="100" spans="1:31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E100" s="1"/>
    </row>
    <row r="101" spans="1:3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E101" s="1"/>
    </row>
    <row r="102" spans="1:31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E102" s="1"/>
    </row>
    <row r="103" spans="1:31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E103" s="1"/>
    </row>
    <row r="104" spans="1:31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E104" s="1"/>
    </row>
    <row r="105" spans="1:31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E105" s="1"/>
    </row>
    <row r="106" spans="1:31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E106" s="1"/>
    </row>
    <row r="107" spans="1:31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E107" s="1"/>
    </row>
    <row r="108" spans="1:31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E108" s="1"/>
    </row>
    <row r="109" spans="1:31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E109" s="1"/>
    </row>
    <row r="110" spans="1:31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E110" s="1"/>
    </row>
    <row r="111" spans="1:3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E111" s="1"/>
    </row>
    <row r="112" spans="1:31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E112" s="1"/>
    </row>
    <row r="113" spans="1:31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E113" s="1"/>
    </row>
    <row r="114" spans="1:31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E114" s="1"/>
    </row>
    <row r="115" spans="1:31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E115" s="1"/>
    </row>
    <row r="116" spans="1:31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E116" s="1"/>
    </row>
    <row r="117" spans="1:31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E117" s="1"/>
    </row>
    <row r="118" spans="1:31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E118" s="1"/>
    </row>
    <row r="119" spans="1:31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E119" s="1"/>
    </row>
    <row r="120" spans="1:31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E120" s="1"/>
    </row>
    <row r="121" spans="1:3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E121" s="1"/>
    </row>
    <row r="122" spans="1:31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E122" s="1"/>
    </row>
    <row r="123" spans="1:31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E123" s="1"/>
    </row>
    <row r="124" spans="1:31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E124" s="1"/>
    </row>
    <row r="125" spans="1:31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E125" s="1"/>
    </row>
    <row r="126" spans="1:31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E126" s="1"/>
    </row>
    <row r="127" spans="1:31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E127" s="1"/>
    </row>
    <row r="128" spans="1:31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E128" s="1"/>
    </row>
    <row r="129" spans="1:31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E129" s="1"/>
    </row>
    <row r="130" spans="1:31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E130" s="1"/>
    </row>
    <row r="131" spans="1: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E131" s="1"/>
    </row>
    <row r="132" spans="1:31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E132" s="1"/>
    </row>
    <row r="133" spans="1:31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E133" s="1"/>
    </row>
    <row r="134" spans="1:31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E134" s="1"/>
    </row>
    <row r="135" spans="1:31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E135" s="1"/>
    </row>
    <row r="136" spans="1:31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E136" s="1"/>
    </row>
    <row r="137" spans="1:31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E137" s="1"/>
    </row>
    <row r="138" spans="1:31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E138" s="1"/>
    </row>
    <row r="139" spans="1:31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E139" s="1"/>
    </row>
    <row r="140" spans="1:31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E140" s="1"/>
    </row>
    <row r="141" spans="1:3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E141" s="1"/>
    </row>
    <row r="142" spans="1:31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E142" s="1"/>
    </row>
    <row r="143" spans="1:31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E143" s="1"/>
    </row>
    <row r="144" spans="1:31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E144" s="1"/>
    </row>
    <row r="145" spans="1:31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E145" s="1"/>
    </row>
    <row r="146" spans="1:31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E146" s="1"/>
    </row>
    <row r="147" spans="1:31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E147" s="1"/>
    </row>
    <row r="148" spans="1:31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E148" s="1"/>
    </row>
    <row r="149" spans="1:31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E149" s="1"/>
    </row>
    <row r="150" spans="1:31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E150" s="1"/>
    </row>
    <row r="151" spans="1:3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E151" s="1"/>
    </row>
    <row r="152" spans="1:31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E152" s="1"/>
    </row>
    <row r="153" spans="1:31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E153" s="1"/>
    </row>
    <row r="154" spans="1:31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E154" s="1"/>
    </row>
    <row r="155" spans="1:31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E155" s="1"/>
    </row>
    <row r="156" spans="1:31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E156" s="1"/>
    </row>
    <row r="157" spans="1:31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E157" s="1"/>
    </row>
    <row r="158" spans="1:31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E158" s="1"/>
    </row>
    <row r="159" spans="1:31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E159" s="1"/>
    </row>
    <row r="160" spans="1:31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E160" s="1"/>
    </row>
    <row r="161" spans="1:3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E161" s="1"/>
    </row>
    <row r="162" spans="1:31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E162" s="1"/>
    </row>
    <row r="163" spans="1:31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E163" s="1"/>
    </row>
    <row r="164" spans="1:31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E164" s="1"/>
    </row>
    <row r="165" spans="1:31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E165" s="1"/>
    </row>
    <row r="166" spans="1:31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E166" s="1"/>
    </row>
    <row r="167" spans="1:31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E167" s="1"/>
    </row>
    <row r="168" spans="1:31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E168" s="1"/>
    </row>
    <row r="169" spans="1:31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E169" s="1"/>
    </row>
    <row r="170" spans="1:31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E170" s="1"/>
    </row>
    <row r="171" spans="1:3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E171" s="1"/>
    </row>
    <row r="172" spans="1:31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E172" s="1"/>
    </row>
    <row r="173" spans="1:31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E173" s="1"/>
    </row>
    <row r="174" spans="1:31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E174" s="1"/>
    </row>
    <row r="175" spans="1:31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E175" s="1"/>
    </row>
    <row r="176" spans="1:31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E176" s="1"/>
    </row>
    <row r="177" spans="1:31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E177" s="1"/>
    </row>
    <row r="178" spans="1:31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E178" s="1"/>
    </row>
    <row r="179" spans="1:31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E179" s="1"/>
    </row>
    <row r="180" spans="1:31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E180" s="1"/>
    </row>
    <row r="181" spans="1:3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E181" s="1"/>
    </row>
    <row r="182" spans="1:31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E182" s="1"/>
    </row>
    <row r="183" spans="1:31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E183" s="1"/>
    </row>
    <row r="184" spans="1:31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E184" s="1"/>
    </row>
    <row r="185" spans="1:31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E185" s="1"/>
    </row>
    <row r="186" spans="1:31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E186" s="1"/>
    </row>
    <row r="187" spans="1:31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E187" s="1"/>
    </row>
    <row r="188" spans="1:31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E188" s="1"/>
    </row>
    <row r="189" spans="1:31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E189" s="1"/>
    </row>
    <row r="190" spans="1:31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E190" s="1"/>
    </row>
    <row r="191" spans="1:3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E191" s="1"/>
    </row>
    <row r="192" spans="1:31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E192" s="1"/>
    </row>
    <row r="193" spans="1:31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E193" s="1"/>
    </row>
    <row r="194" spans="1:31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E194" s="1"/>
    </row>
    <row r="195" spans="1:31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E195" s="1"/>
    </row>
    <row r="196" spans="1:31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E196" s="1"/>
    </row>
    <row r="197" spans="1:31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E197" s="1"/>
    </row>
    <row r="198" spans="1:31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E198" s="1"/>
    </row>
    <row r="199" spans="1:31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E199" s="1"/>
    </row>
    <row r="200" spans="1:31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E200" s="1"/>
    </row>
    <row r="201" spans="1:3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E201" s="1"/>
    </row>
    <row r="202" spans="1:31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E202" s="1"/>
    </row>
    <row r="203" spans="1:31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E203" s="1"/>
    </row>
    <row r="204" spans="1:31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E204" s="1"/>
    </row>
    <row r="205" spans="1:31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E205" s="1"/>
    </row>
    <row r="206" spans="1:31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E206" s="1"/>
    </row>
    <row r="207" spans="1:31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E207" s="1"/>
    </row>
    <row r="208" spans="1:31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E208" s="1"/>
    </row>
    <row r="209" spans="1:31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E209" s="1"/>
    </row>
    <row r="210" spans="1:31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E210" s="1"/>
    </row>
    <row r="211" spans="1:3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E211" s="1"/>
    </row>
    <row r="212" spans="1:31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E212" s="1"/>
    </row>
    <row r="213" spans="1:31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E213" s="1"/>
    </row>
    <row r="214" spans="1:31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E214" s="1"/>
    </row>
    <row r="215" spans="1:31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E215" s="1"/>
    </row>
    <row r="216" spans="1:31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E216" s="1"/>
    </row>
    <row r="217" spans="1:31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E217" s="1"/>
    </row>
    <row r="218" spans="1:31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E218" s="1"/>
    </row>
    <row r="219" spans="1:31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E219" s="1"/>
    </row>
    <row r="220" spans="1:31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E220" s="1"/>
    </row>
    <row r="221" spans="1:3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E221" s="1"/>
    </row>
    <row r="222" spans="1:31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E222" s="1"/>
    </row>
    <row r="223" spans="1:31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E223" s="1"/>
    </row>
    <row r="224" spans="1:31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E224" s="1"/>
    </row>
    <row r="225" spans="1:31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E225" s="1"/>
    </row>
    <row r="226" spans="1:31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E226" s="1"/>
    </row>
    <row r="227" spans="1:31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E227" s="1"/>
    </row>
    <row r="228" spans="1:31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E228" s="1"/>
    </row>
    <row r="229" spans="1:31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E229" s="1"/>
    </row>
    <row r="230" spans="1:31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E230" s="1"/>
    </row>
    <row r="231" spans="1: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E231" s="1"/>
    </row>
    <row r="232" spans="1:31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E232" s="1"/>
    </row>
    <row r="233" spans="1:31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E233" s="1"/>
    </row>
    <row r="234" spans="1:31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E234" s="1"/>
    </row>
    <row r="235" spans="1:31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E235" s="1"/>
    </row>
    <row r="236" spans="1:31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E236" s="1"/>
    </row>
    <row r="237" spans="1:31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E237" s="1"/>
    </row>
    <row r="238" spans="1:31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E238" s="1"/>
    </row>
    <row r="239" spans="1:31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E239" s="1"/>
    </row>
    <row r="240" spans="1:31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E240" s="1"/>
    </row>
    <row r="241" spans="1:3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E241" s="1"/>
    </row>
    <row r="242" spans="1:31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E242" s="1"/>
    </row>
    <row r="243" spans="1:31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E243" s="1"/>
    </row>
    <row r="244" spans="1:31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E244" s="1"/>
    </row>
    <row r="245" spans="1:31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E245" s="1"/>
    </row>
    <row r="246" spans="1:31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E246" s="1"/>
    </row>
    <row r="247" spans="1:31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E247" s="1"/>
    </row>
    <row r="248" spans="1:31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E248" s="1"/>
    </row>
    <row r="249" spans="1:31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E249" s="1"/>
    </row>
    <row r="250" spans="1:31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E250" s="1"/>
    </row>
    <row r="251" spans="1:3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E251" s="1"/>
    </row>
    <row r="252" spans="1:31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E252" s="1"/>
    </row>
    <row r="253" spans="1:31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E253" s="1"/>
    </row>
    <row r="254" spans="1:31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E254" s="1"/>
    </row>
    <row r="255" spans="1:31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E255" s="1"/>
    </row>
    <row r="256" spans="1:31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E256" s="1"/>
    </row>
    <row r="257" spans="1:31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E257" s="1"/>
    </row>
    <row r="258" spans="1:31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E258" s="1"/>
    </row>
    <row r="259" spans="1:31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E259" s="1"/>
    </row>
    <row r="260" spans="1:31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E260" s="1"/>
    </row>
    <row r="261" spans="1:3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E261" s="1"/>
    </row>
    <row r="262" spans="1:31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E262" s="1"/>
    </row>
    <row r="263" spans="1:31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E263" s="1"/>
    </row>
    <row r="264" spans="1:31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E264" s="1"/>
    </row>
    <row r="265" spans="1:31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E265" s="1"/>
    </row>
    <row r="266" spans="1:31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E266" s="1"/>
    </row>
    <row r="267" spans="1:31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E267" s="1"/>
    </row>
    <row r="268" spans="1:31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E268" s="1"/>
    </row>
    <row r="269" spans="1:31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E269" s="1"/>
    </row>
    <row r="270" spans="1:31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E270" s="1"/>
    </row>
    <row r="271" spans="1:3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E271" s="1"/>
    </row>
    <row r="272" spans="1:31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E272" s="1"/>
    </row>
    <row r="273" spans="1:31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E273" s="1"/>
    </row>
    <row r="274" spans="1:31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E274" s="1"/>
    </row>
    <row r="275" spans="1:31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E275" s="1"/>
    </row>
    <row r="276" spans="1:31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E276" s="1"/>
    </row>
    <row r="277" spans="1:31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E277" s="1"/>
    </row>
    <row r="278" spans="1:31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E278" s="1"/>
    </row>
    <row r="279" spans="1:31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E279" s="1"/>
    </row>
    <row r="280" spans="1:31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E280" s="1"/>
    </row>
    <row r="281" spans="1:3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E281" s="1"/>
    </row>
    <row r="282" spans="1:31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E282" s="1"/>
    </row>
    <row r="283" spans="1:31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E283" s="1"/>
    </row>
    <row r="284" spans="1:31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E284" s="1"/>
    </row>
    <row r="285" spans="1:31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E285" s="1"/>
    </row>
    <row r="286" spans="1:31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E286" s="1"/>
    </row>
    <row r="287" spans="1:31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E287" s="1"/>
    </row>
    <row r="288" spans="1:31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E288" s="1"/>
    </row>
    <row r="289" spans="1:31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E289" s="1"/>
    </row>
    <row r="290" spans="1:31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E290" s="1"/>
    </row>
    <row r="291" spans="1:3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E291" s="1"/>
    </row>
    <row r="292" spans="1:31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E292" s="1"/>
    </row>
    <row r="293" spans="1:31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E293" s="1"/>
    </row>
    <row r="294" spans="1:31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E294" s="1"/>
    </row>
    <row r="295" spans="1:31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E295" s="1"/>
    </row>
    <row r="296" spans="1:31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E296" s="1"/>
    </row>
    <row r="297" spans="1:31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E297" s="1"/>
    </row>
    <row r="298" spans="1:31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E298" s="1"/>
    </row>
    <row r="299" spans="1:31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E299" s="1"/>
    </row>
    <row r="300" spans="1:31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E300" s="1"/>
    </row>
    <row r="301" spans="1:3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E301" s="1"/>
    </row>
    <row r="302" spans="1:31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E302" s="1"/>
    </row>
    <row r="303" spans="1:31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E303" s="1"/>
    </row>
    <row r="304" spans="1:31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E304" s="1"/>
    </row>
    <row r="305" spans="1:31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E305" s="1"/>
    </row>
    <row r="306" spans="1:31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E306" s="1"/>
    </row>
    <row r="307" spans="1:31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E307" s="1"/>
    </row>
    <row r="308" spans="1:31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E308" s="1"/>
    </row>
    <row r="309" spans="1:31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E309" s="1"/>
    </row>
    <row r="310" spans="1:31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E310" s="1"/>
    </row>
    <row r="311" spans="1:3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E311" s="1"/>
    </row>
    <row r="312" spans="1:31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E312" s="1"/>
    </row>
    <row r="313" spans="1:31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E313" s="1"/>
    </row>
    <row r="314" spans="1:31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E314" s="1"/>
    </row>
    <row r="315" spans="1:31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E315" s="1"/>
    </row>
    <row r="316" spans="1:31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E316" s="1"/>
    </row>
    <row r="317" spans="1:31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E317" s="1"/>
    </row>
    <row r="318" spans="1:31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E318" s="1"/>
    </row>
    <row r="319" spans="1:31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E319" s="1"/>
    </row>
    <row r="320" spans="1:31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E320" s="1"/>
    </row>
    <row r="321" spans="1:3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E321" s="1"/>
    </row>
    <row r="322" spans="1:31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E322" s="1"/>
    </row>
    <row r="323" spans="1:31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E323" s="1"/>
    </row>
    <row r="324" spans="1:31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E324" s="1"/>
    </row>
    <row r="325" spans="1:31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E325" s="1"/>
    </row>
    <row r="326" spans="1:31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E326" s="1"/>
    </row>
    <row r="327" spans="1:31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E327" s="1"/>
    </row>
    <row r="328" spans="1:31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E328" s="1"/>
    </row>
    <row r="329" spans="1:31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E329" s="1"/>
    </row>
    <row r="330" spans="1:31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E330" s="1"/>
    </row>
    <row r="331" spans="1: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E331" s="1"/>
    </row>
    <row r="332" spans="1:31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E332" s="1"/>
    </row>
    <row r="333" spans="1:31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E333" s="1"/>
    </row>
    <row r="334" spans="1:31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E334" s="1"/>
    </row>
    <row r="335" spans="1:31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E335" s="1"/>
    </row>
    <row r="336" spans="1:31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E336" s="1"/>
    </row>
    <row r="337" spans="1:31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E337" s="1"/>
    </row>
    <row r="338" spans="1:31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E338" s="1"/>
    </row>
    <row r="339" spans="1:31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E339" s="1"/>
    </row>
    <row r="340" spans="1:31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E340" s="1"/>
    </row>
    <row r="341" spans="1:3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E341" s="1"/>
    </row>
    <row r="342" spans="1:31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E342" s="1"/>
    </row>
    <row r="343" spans="1:31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E343" s="1"/>
    </row>
    <row r="344" spans="1:31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E344" s="1"/>
    </row>
    <row r="345" spans="1:31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E345" s="1"/>
    </row>
    <row r="346" spans="1:31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E346" s="1"/>
    </row>
    <row r="347" spans="1:31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E347" s="1"/>
    </row>
    <row r="348" spans="1:31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E348" s="1"/>
    </row>
    <row r="349" spans="1:31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E349" s="1"/>
    </row>
    <row r="350" spans="1:31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E350" s="1"/>
    </row>
    <row r="351" spans="1:3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E351" s="1"/>
    </row>
    <row r="352" spans="1:31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E352" s="1"/>
    </row>
    <row r="353" spans="1:31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E353" s="1"/>
    </row>
    <row r="354" spans="1:31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E354" s="1"/>
    </row>
    <row r="355" spans="1:31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E355" s="1"/>
    </row>
    <row r="356" spans="1:31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E356" s="1"/>
    </row>
    <row r="357" spans="1:31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E357" s="1"/>
    </row>
    <row r="358" spans="1:31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E358" s="1"/>
    </row>
    <row r="359" spans="1:31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E359" s="1"/>
    </row>
    <row r="360" spans="1:31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E360" s="1"/>
    </row>
    <row r="361" spans="1:3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E361" s="1"/>
    </row>
    <row r="362" spans="1:31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E362" s="1"/>
    </row>
    <row r="363" spans="1:31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E363" s="1"/>
    </row>
    <row r="364" spans="1:31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E364" s="1"/>
    </row>
    <row r="365" spans="1:31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E365" s="1"/>
    </row>
    <row r="366" spans="1:31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E366" s="1"/>
    </row>
    <row r="367" spans="1:31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E367" s="1"/>
    </row>
    <row r="368" spans="1:31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E368" s="1"/>
    </row>
    <row r="369" spans="1:31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E369" s="1"/>
    </row>
    <row r="370" spans="1:31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E370" s="1"/>
    </row>
    <row r="371" spans="1:3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E371" s="1"/>
    </row>
    <row r="372" spans="1:31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E372" s="1"/>
    </row>
    <row r="373" spans="1:31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E373" s="1"/>
    </row>
    <row r="374" spans="1:31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E374" s="1"/>
    </row>
    <row r="375" spans="1:31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E375" s="1"/>
    </row>
    <row r="376" spans="1:31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E376" s="1"/>
    </row>
    <row r="377" spans="1:31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E377" s="1"/>
    </row>
    <row r="378" spans="1:31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E378" s="1"/>
    </row>
    <row r="379" spans="1:31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E379" s="1"/>
    </row>
    <row r="380" spans="1:31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E380" s="1"/>
    </row>
    <row r="381" spans="1:3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E381" s="1"/>
    </row>
    <row r="382" spans="1:31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E382" s="1"/>
    </row>
    <row r="383" spans="1:31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E383" s="1"/>
    </row>
    <row r="384" spans="1:31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E384" s="1"/>
    </row>
    <row r="385" spans="1:31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E385" s="1"/>
    </row>
    <row r="386" spans="1:31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E386" s="1"/>
    </row>
    <row r="387" spans="1:31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E387" s="1"/>
    </row>
    <row r="388" spans="1:31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E388" s="1"/>
    </row>
    <row r="389" spans="1:31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E389" s="1"/>
    </row>
    <row r="390" spans="1:31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E390" s="1"/>
    </row>
    <row r="391" spans="1:3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E391" s="1"/>
    </row>
    <row r="392" spans="1:31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E392" s="1"/>
    </row>
    <row r="393" spans="1:31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E393" s="1"/>
    </row>
    <row r="394" spans="1:31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E394" s="1"/>
    </row>
    <row r="395" spans="1:31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E395" s="1"/>
    </row>
    <row r="396" spans="1:31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E396" s="1"/>
    </row>
    <row r="397" spans="1:31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E397" s="1"/>
    </row>
    <row r="398" spans="1:31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E398" s="1"/>
    </row>
    <row r="399" spans="1:31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E399" s="1"/>
    </row>
    <row r="400" spans="1:31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E400" s="1"/>
    </row>
    <row r="401" spans="1:3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E401" s="1"/>
    </row>
    <row r="402" spans="1:31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E402" s="1"/>
    </row>
    <row r="403" spans="1:31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E403" s="1"/>
    </row>
    <row r="404" spans="1:31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E404" s="1"/>
    </row>
    <row r="405" spans="1:31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E405" s="1"/>
    </row>
    <row r="406" spans="1:31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E406" s="1"/>
    </row>
    <row r="407" spans="1:31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E407" s="1"/>
    </row>
    <row r="408" spans="1:31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E408" s="1"/>
    </row>
    <row r="409" spans="1:31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E409" s="1"/>
    </row>
    <row r="410" spans="1:31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E410" s="1"/>
    </row>
    <row r="411" spans="1:3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E411" s="1"/>
    </row>
    <row r="412" spans="1:31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E412" s="1"/>
    </row>
    <row r="413" spans="1:31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E413" s="1"/>
    </row>
    <row r="414" spans="1:31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E414" s="1"/>
    </row>
    <row r="415" spans="1:31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E415" s="1"/>
    </row>
    <row r="416" spans="1:31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E416" s="1"/>
    </row>
    <row r="417" spans="1:31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E417" s="1"/>
    </row>
    <row r="418" spans="1:31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E418" s="1"/>
    </row>
    <row r="419" spans="1:31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E419" s="1"/>
    </row>
    <row r="420" spans="1:31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E420" s="1"/>
    </row>
    <row r="421" spans="1:3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E421" s="1"/>
    </row>
    <row r="422" spans="1:31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E422" s="1"/>
    </row>
    <row r="423" spans="1:31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E423" s="1"/>
    </row>
    <row r="424" spans="1:31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E424" s="1"/>
    </row>
    <row r="425" spans="1:31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E425" s="1"/>
    </row>
    <row r="426" spans="1:31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E426" s="1"/>
    </row>
    <row r="427" spans="1:31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E427" s="1"/>
    </row>
    <row r="428" spans="1:31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E428" s="1"/>
    </row>
    <row r="429" spans="1:31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E429" s="1"/>
    </row>
    <row r="430" spans="1:31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E430" s="1"/>
    </row>
    <row r="431" spans="1: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E431" s="1"/>
    </row>
    <row r="432" spans="1:31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E432" s="1"/>
    </row>
    <row r="433" spans="1:31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E433" s="1"/>
    </row>
    <row r="434" spans="1:31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E434" s="1"/>
    </row>
    <row r="435" spans="1:31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E435" s="1"/>
    </row>
    <row r="436" spans="1:31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E436" s="1"/>
    </row>
    <row r="437" spans="1:31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E437" s="1"/>
    </row>
    <row r="438" spans="1:31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E438" s="1"/>
    </row>
    <row r="439" spans="1:31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E439" s="1"/>
    </row>
    <row r="440" spans="1:31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E440" s="1"/>
    </row>
    <row r="441" spans="1:3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E441" s="1"/>
    </row>
    <row r="442" spans="1:31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E442" s="1"/>
    </row>
    <row r="443" spans="1:31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E443" s="1"/>
    </row>
    <row r="444" spans="1:31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E444" s="1"/>
    </row>
    <row r="445" spans="1:31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E445" s="1"/>
    </row>
    <row r="446" spans="1:31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E446" s="1"/>
    </row>
    <row r="447" spans="1:31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E447" s="1"/>
    </row>
    <row r="448" spans="1:31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E448" s="1"/>
    </row>
    <row r="449" spans="1:31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E449" s="1"/>
    </row>
    <row r="450" spans="1:31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E450" s="1"/>
    </row>
    <row r="451" spans="1:3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E451" s="1"/>
    </row>
    <row r="452" spans="1:31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E452" s="1"/>
    </row>
    <row r="453" spans="1:31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E453" s="1"/>
    </row>
    <row r="454" spans="1:31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E454" s="1"/>
    </row>
    <row r="455" spans="1:31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E455" s="1"/>
    </row>
    <row r="456" spans="1:31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E456" s="1"/>
    </row>
    <row r="457" spans="1:31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E457" s="1"/>
    </row>
    <row r="458" spans="1:31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E458" s="1"/>
    </row>
    <row r="459" spans="1:31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E459" s="1"/>
    </row>
    <row r="460" spans="1:31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E460" s="1"/>
    </row>
    <row r="461" spans="1:3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E461" s="1"/>
    </row>
    <row r="462" spans="1:31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E462" s="1"/>
    </row>
    <row r="463" spans="1:31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E463" s="1"/>
    </row>
    <row r="464" spans="1:31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E464" s="1"/>
    </row>
    <row r="465" spans="1:31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E465" s="1"/>
    </row>
    <row r="466" spans="1:31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E466" s="1"/>
    </row>
    <row r="467" spans="1:31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E467" s="1"/>
    </row>
    <row r="468" spans="1:31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E468" s="1"/>
    </row>
    <row r="469" spans="1:31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E469" s="1"/>
    </row>
    <row r="470" spans="1:31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E470" s="1"/>
    </row>
    <row r="471" spans="1:3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E471" s="1"/>
    </row>
    <row r="472" spans="1:31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E472" s="1"/>
    </row>
    <row r="473" spans="1:31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E473" s="1"/>
    </row>
    <row r="474" spans="1:31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E474" s="1"/>
    </row>
    <row r="475" spans="1:31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E475" s="1"/>
    </row>
    <row r="476" spans="1:31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E476" s="1"/>
    </row>
    <row r="477" spans="1:31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E477" s="1"/>
    </row>
    <row r="478" spans="1:31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E478" s="1"/>
    </row>
    <row r="479" spans="1:31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E479" s="1"/>
    </row>
    <row r="480" spans="1:31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E480" s="1"/>
    </row>
    <row r="481" spans="1:3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E481" s="1"/>
    </row>
    <row r="482" spans="1:31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E482" s="1"/>
    </row>
    <row r="483" spans="1:31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E483" s="1"/>
    </row>
    <row r="484" spans="1:31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E484" s="1"/>
    </row>
    <row r="485" spans="1:31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E485" s="1"/>
    </row>
    <row r="486" spans="1:31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E486" s="1"/>
    </row>
    <row r="487" spans="1:31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E487" s="1"/>
    </row>
    <row r="488" spans="1:31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E488" s="1"/>
    </row>
    <row r="489" spans="1:31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E489" s="1"/>
    </row>
    <row r="490" spans="1:31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E490" s="1"/>
    </row>
    <row r="491" spans="1:3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E491" s="1"/>
    </row>
    <row r="492" spans="1:31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E492" s="1"/>
    </row>
    <row r="493" spans="1:31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E493" s="1"/>
    </row>
    <row r="494" spans="1:31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E494" s="1"/>
    </row>
    <row r="495" spans="1:31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E495" s="1"/>
    </row>
    <row r="496" spans="1:31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E496" s="1"/>
    </row>
    <row r="497" spans="1:31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E497" s="1"/>
    </row>
    <row r="498" spans="1:31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E498" s="1"/>
    </row>
    <row r="499" spans="1:31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E499" s="1"/>
    </row>
    <row r="500" spans="1:31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E500" s="1"/>
    </row>
    <row r="501" spans="1:3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E501" s="1"/>
    </row>
    <row r="502" spans="1:31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E502" s="1"/>
    </row>
    <row r="503" spans="1:31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E503" s="1"/>
    </row>
    <row r="504" spans="1:31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E504" s="1"/>
    </row>
    <row r="505" spans="1:31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E505" s="1"/>
    </row>
    <row r="506" spans="1:31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E506" s="1"/>
    </row>
    <row r="507" spans="1:31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E507" s="1"/>
    </row>
    <row r="508" spans="1:31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E508" s="1"/>
    </row>
    <row r="509" spans="1:31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E509" s="1"/>
    </row>
    <row r="510" spans="1:31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E510" s="1"/>
    </row>
    <row r="511" spans="1:3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E511" s="1"/>
    </row>
    <row r="512" spans="1:31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E512" s="1"/>
    </row>
    <row r="513" spans="1:31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E513" s="1"/>
    </row>
    <row r="514" spans="1:31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E514" s="1"/>
    </row>
    <row r="515" spans="1:31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E515" s="1"/>
    </row>
    <row r="516" spans="1:31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E516" s="1"/>
    </row>
    <row r="517" spans="1:31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E517" s="1"/>
    </row>
    <row r="518" spans="1:31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E518" s="1"/>
    </row>
    <row r="519" spans="1:31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E519" s="1"/>
    </row>
    <row r="520" spans="1:31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E520" s="1"/>
    </row>
    <row r="521" spans="1:3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E521" s="1"/>
    </row>
    <row r="522" spans="1:31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E522" s="1"/>
    </row>
    <row r="523" spans="1:31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E523" s="1"/>
    </row>
    <row r="524" spans="1:31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E524" s="1"/>
    </row>
    <row r="525" spans="1:31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E525" s="1"/>
    </row>
    <row r="526" spans="1:31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E526" s="1"/>
    </row>
    <row r="527" spans="1:31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E527" s="1"/>
    </row>
    <row r="528" spans="1:31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E528" s="1"/>
    </row>
    <row r="529" spans="1:31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E529" s="1"/>
    </row>
    <row r="530" spans="1:31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E530" s="1"/>
    </row>
    <row r="531" spans="1: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E531" s="1"/>
    </row>
    <row r="532" spans="1:31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E532" s="1"/>
    </row>
    <row r="533" spans="1:31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E533" s="1"/>
    </row>
    <row r="534" spans="1:31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E534" s="1"/>
    </row>
    <row r="535" spans="1:31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E535" s="1"/>
    </row>
    <row r="536" spans="1:31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E536" s="1"/>
    </row>
    <row r="537" spans="1:31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E537" s="1"/>
    </row>
    <row r="538" spans="1:31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E538" s="1"/>
    </row>
    <row r="539" spans="1:31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E539" s="1"/>
    </row>
    <row r="540" spans="1:31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E540" s="1"/>
    </row>
    <row r="541" spans="1:3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E541" s="1"/>
    </row>
    <row r="542" spans="1:31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E542" s="1"/>
    </row>
    <row r="543" spans="1:31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E543" s="1"/>
    </row>
    <row r="544" spans="1:31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E544" s="1"/>
    </row>
    <row r="545" spans="1:31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E545" s="1"/>
    </row>
    <row r="546" spans="1:31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E546" s="1"/>
    </row>
    <row r="547" spans="1:31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E547" s="1"/>
    </row>
    <row r="548" spans="1:31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E548" s="1"/>
    </row>
    <row r="549" spans="1:31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E549" s="1"/>
    </row>
    <row r="550" spans="1:31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E550" s="1"/>
    </row>
    <row r="551" spans="1:3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E551" s="1"/>
    </row>
    <row r="552" spans="1:31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E552" s="1"/>
    </row>
    <row r="553" spans="1:31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E553" s="1"/>
    </row>
    <row r="554" spans="1:31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E554" s="1"/>
    </row>
    <row r="555" spans="1:31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E555" s="1"/>
    </row>
    <row r="556" spans="1:31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E556" s="1"/>
    </row>
    <row r="557" spans="1:31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E557" s="1"/>
    </row>
    <row r="558" spans="1:31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E558" s="1"/>
    </row>
    <row r="559" spans="1:31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E559" s="1"/>
    </row>
    <row r="560" spans="1:31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E560" s="1"/>
    </row>
    <row r="561" spans="1:3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E561" s="1"/>
    </row>
    <row r="562" spans="1:31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E562" s="1"/>
    </row>
    <row r="563" spans="1:31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E563" s="1"/>
    </row>
    <row r="564" spans="1:31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E564" s="1"/>
    </row>
    <row r="565" spans="1:31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E565" s="1"/>
    </row>
    <row r="566" spans="1:31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E566" s="1"/>
    </row>
    <row r="567" spans="1:31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E567" s="1"/>
    </row>
    <row r="568" spans="1:31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E568" s="1"/>
    </row>
    <row r="569" spans="1:31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E569" s="1"/>
    </row>
    <row r="570" spans="1:31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E570" s="1"/>
    </row>
    <row r="571" spans="1:3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E571" s="1"/>
    </row>
    <row r="572" spans="1:31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E572" s="1"/>
    </row>
    <row r="573" spans="1:31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E573" s="1"/>
    </row>
    <row r="574" spans="1:31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E574" s="1"/>
    </row>
    <row r="575" spans="1:31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E575" s="1"/>
    </row>
    <row r="576" spans="1:31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E576" s="1"/>
    </row>
    <row r="577" spans="1:31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E577" s="1"/>
    </row>
    <row r="578" spans="1:31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E578" s="1"/>
    </row>
    <row r="579" spans="1:31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E579" s="1"/>
    </row>
    <row r="580" spans="1:31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E580" s="1"/>
    </row>
    <row r="581" spans="1:3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E581" s="1"/>
    </row>
    <row r="582" spans="1:31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E582" s="1"/>
    </row>
    <row r="583" spans="1:31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E583" s="1"/>
    </row>
    <row r="584" spans="1:31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E584" s="1"/>
    </row>
    <row r="585" spans="1:31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E585" s="1"/>
    </row>
    <row r="586" spans="1:31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E586" s="1"/>
    </row>
    <row r="587" spans="1:31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E587" s="1"/>
    </row>
    <row r="588" spans="1:31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E588" s="1"/>
    </row>
    <row r="589" spans="1:31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E589" s="1"/>
    </row>
    <row r="590" spans="1:31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E590" s="1"/>
    </row>
    <row r="591" spans="1:3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E591" s="1"/>
    </row>
    <row r="592" spans="1:31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E592" s="1"/>
    </row>
    <row r="593" spans="1:31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E593" s="1"/>
    </row>
    <row r="594" spans="1:31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E594" s="1"/>
    </row>
    <row r="595" spans="1:31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E595" s="1"/>
    </row>
    <row r="596" spans="1:31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E596" s="1"/>
    </row>
    <row r="597" spans="1:31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E597" s="1"/>
    </row>
    <row r="598" spans="1:31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E598" s="1"/>
    </row>
    <row r="599" spans="1:31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E599" s="1"/>
    </row>
    <row r="600" spans="1:31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E600" s="1"/>
    </row>
    <row r="601" spans="1:3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E601" s="1"/>
    </row>
    <row r="602" spans="1:31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E602" s="1"/>
    </row>
    <row r="603" spans="1:31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E603" s="1"/>
    </row>
    <row r="604" spans="1:31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E604" s="1"/>
    </row>
    <row r="605" spans="1:31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E605" s="1"/>
    </row>
    <row r="606" spans="1:31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E606" s="1"/>
    </row>
    <row r="607" spans="1:31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E607" s="1"/>
    </row>
    <row r="608" spans="1:31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E608" s="1"/>
    </row>
    <row r="609" spans="1:31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E609" s="1"/>
    </row>
    <row r="610" spans="1:31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E610" s="1"/>
    </row>
    <row r="611" spans="1:3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E611" s="1"/>
    </row>
    <row r="612" spans="1:31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E612" s="1"/>
    </row>
    <row r="613" spans="1:31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E613" s="1"/>
    </row>
    <row r="614" spans="1:31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E614" s="1"/>
    </row>
    <row r="615" spans="1:31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E615" s="1"/>
    </row>
    <row r="616" spans="1:31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E616" s="1"/>
    </row>
    <row r="617" spans="1:31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E617" s="1"/>
    </row>
    <row r="618" spans="1:31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E618" s="1"/>
    </row>
    <row r="619" spans="1:31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E619" s="1"/>
    </row>
    <row r="620" spans="1:31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E620" s="1"/>
    </row>
    <row r="621" spans="1:3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E621" s="1"/>
    </row>
    <row r="622" spans="1:31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E622" s="1"/>
    </row>
    <row r="623" spans="1:31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E623" s="1"/>
    </row>
    <row r="624" spans="1:31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E624" s="1"/>
    </row>
    <row r="625" spans="1:31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E625" s="1"/>
    </row>
    <row r="626" spans="1:31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E626" s="1"/>
    </row>
    <row r="627" spans="1:31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E627" s="1"/>
    </row>
    <row r="628" spans="1:31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E628" s="1"/>
    </row>
    <row r="629" spans="1:31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E629" s="1"/>
    </row>
    <row r="630" spans="1:31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E630" s="1"/>
    </row>
    <row r="631" spans="1: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E631" s="1"/>
    </row>
    <row r="632" spans="1:31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E632" s="1"/>
    </row>
    <row r="633" spans="1:31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E633" s="1"/>
    </row>
    <row r="634" spans="1:31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E634" s="1"/>
    </row>
    <row r="635" spans="1:31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E635" s="1"/>
    </row>
    <row r="636" spans="1:31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E636" s="1"/>
    </row>
    <row r="637" spans="1:31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E637" s="1"/>
    </row>
    <row r="638" spans="1:31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E638" s="1"/>
    </row>
    <row r="639" spans="1:31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E639" s="1"/>
    </row>
    <row r="640" spans="1:31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E640" s="1"/>
    </row>
    <row r="641" spans="1:3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E641" s="1"/>
    </row>
    <row r="642" spans="1:31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E642" s="1"/>
    </row>
    <row r="643" spans="1:31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E643" s="1"/>
    </row>
    <row r="644" spans="1:31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E644" s="1"/>
    </row>
    <row r="645" spans="1:31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E645" s="1"/>
    </row>
    <row r="646" spans="1:31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E646" s="1"/>
    </row>
    <row r="647" spans="1:31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E647" s="1"/>
    </row>
    <row r="648" spans="1:31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E648" s="1"/>
    </row>
    <row r="649" spans="1:31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E649" s="1"/>
    </row>
    <row r="650" spans="1:31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E650" s="1"/>
    </row>
    <row r="651" spans="1:3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E651" s="1"/>
    </row>
    <row r="652" spans="1:31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E652" s="1"/>
    </row>
    <row r="653" spans="1:31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E653" s="1"/>
    </row>
    <row r="654" spans="1:31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E654" s="1"/>
    </row>
    <row r="655" spans="1:31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E655" s="1"/>
    </row>
    <row r="656" spans="1:31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E656" s="1"/>
    </row>
    <row r="657" spans="1:31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E657" s="1"/>
    </row>
    <row r="658" spans="1:31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E658" s="1"/>
    </row>
    <row r="659" spans="1:31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E659" s="1"/>
    </row>
    <row r="660" spans="1:31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E660" s="1"/>
    </row>
    <row r="661" spans="1:3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E661" s="1"/>
    </row>
    <row r="662" spans="1:31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E662" s="1"/>
    </row>
    <row r="663" spans="1:31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E663" s="1"/>
    </row>
    <row r="664" spans="1:31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E664" s="1"/>
    </row>
    <row r="665" spans="1:31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E665" s="1"/>
    </row>
    <row r="666" spans="1:31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E666" s="1"/>
    </row>
    <row r="667" spans="1:31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E667" s="1"/>
    </row>
    <row r="668" spans="1:31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E668" s="1"/>
    </row>
    <row r="669" spans="1:31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E669" s="1"/>
    </row>
    <row r="670" spans="1:31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E670" s="1"/>
    </row>
    <row r="671" spans="1:3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E671" s="1"/>
    </row>
    <row r="672" spans="1:31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E672" s="1"/>
    </row>
    <row r="673" spans="1:31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E673" s="1"/>
    </row>
    <row r="674" spans="1:31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E674" s="1"/>
    </row>
    <row r="675" spans="1:31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E675" s="1"/>
    </row>
    <row r="676" spans="1:31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E676" s="1"/>
    </row>
    <row r="677" spans="1:31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E677" s="1"/>
    </row>
    <row r="678" spans="1:31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E678" s="1"/>
    </row>
    <row r="679" spans="1:31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E679" s="1"/>
    </row>
    <row r="680" spans="1:31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E680" s="1"/>
    </row>
    <row r="681" spans="1:3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E681" s="1"/>
    </row>
    <row r="682" spans="1:31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E682" s="1"/>
    </row>
    <row r="683" spans="1:31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E683" s="1"/>
    </row>
    <row r="684" spans="1:31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E684" s="1"/>
    </row>
    <row r="685" spans="1:31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E685" s="1"/>
    </row>
    <row r="686" spans="1:31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E686" s="1"/>
    </row>
    <row r="687" spans="1:31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E687" s="1"/>
    </row>
    <row r="688" spans="1:31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E688" s="1"/>
    </row>
    <row r="689" spans="1:31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E689" s="1"/>
    </row>
    <row r="690" spans="1:31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E690" s="1"/>
    </row>
    <row r="691" spans="1:3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E691" s="1"/>
    </row>
    <row r="692" spans="1:31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E692" s="1"/>
    </row>
    <row r="693" spans="1:31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E693" s="1"/>
    </row>
    <row r="694" spans="1:31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E694" s="1"/>
    </row>
    <row r="695" spans="1:31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E695" s="1"/>
    </row>
    <row r="696" spans="1:31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E696" s="1"/>
    </row>
    <row r="697" spans="1:31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E697" s="1"/>
    </row>
    <row r="698" spans="1:31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E698" s="1"/>
    </row>
    <row r="699" spans="1:31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E699" s="1"/>
    </row>
    <row r="700" spans="1:31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E700" s="1"/>
    </row>
    <row r="701" spans="1:3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E701" s="1"/>
    </row>
    <row r="702" spans="1:31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E702" s="1"/>
    </row>
    <row r="703" spans="1:31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E703" s="1"/>
    </row>
    <row r="704" spans="1:31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E704" s="1"/>
    </row>
    <row r="705" spans="1:31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E705" s="1"/>
    </row>
    <row r="706" spans="1:31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E706" s="1"/>
    </row>
    <row r="707" spans="1:31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E707" s="1"/>
    </row>
    <row r="708" spans="1:31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E708" s="1"/>
    </row>
    <row r="709" spans="1:31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E709" s="1"/>
    </row>
    <row r="710" spans="1:31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E710" s="1"/>
    </row>
    <row r="711" spans="1:3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E711" s="1"/>
    </row>
    <row r="712" spans="1:31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E712" s="1"/>
    </row>
    <row r="713" spans="1:31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E713" s="1"/>
    </row>
    <row r="714" spans="1:31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E714" s="1"/>
    </row>
    <row r="715" spans="1:31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E715" s="1"/>
    </row>
    <row r="716" spans="1:31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E716" s="1"/>
    </row>
    <row r="717" spans="1:31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E717" s="1"/>
    </row>
    <row r="718" spans="1:31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E718" s="1"/>
    </row>
    <row r="719" spans="1:31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E719" s="1"/>
    </row>
    <row r="720" spans="1:31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E720" s="1"/>
    </row>
    <row r="721" spans="1:3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E721" s="1"/>
    </row>
    <row r="722" spans="1:31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E722" s="1"/>
    </row>
    <row r="723" spans="1:31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E723" s="1"/>
    </row>
    <row r="724" spans="1:31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E724" s="1"/>
    </row>
    <row r="725" spans="1:31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E725" s="1"/>
    </row>
    <row r="726" spans="1:31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E726" s="1"/>
    </row>
    <row r="727" spans="1:31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E727" s="1"/>
    </row>
    <row r="728" spans="1:31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E728" s="1"/>
    </row>
    <row r="729" spans="1:31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E729" s="1"/>
    </row>
    <row r="730" spans="1:31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E730" s="1"/>
    </row>
    <row r="731" spans="1: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E731" s="1"/>
    </row>
    <row r="732" spans="1:31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E732" s="1"/>
    </row>
    <row r="733" spans="1:31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E733" s="1"/>
    </row>
    <row r="734" spans="1:31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E734" s="1"/>
    </row>
    <row r="735" spans="1:31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E735" s="1"/>
    </row>
    <row r="736" spans="1:31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E736" s="1"/>
    </row>
    <row r="737" spans="1:31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E737" s="1"/>
    </row>
    <row r="738" spans="1:31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E738" s="1"/>
    </row>
    <row r="739" spans="1:31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E739" s="1"/>
    </row>
    <row r="740" spans="1:31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E740" s="1"/>
    </row>
    <row r="741" spans="1:3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E741" s="1"/>
    </row>
    <row r="742" spans="1:31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E742" s="1"/>
    </row>
    <row r="743" spans="1:31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E743" s="1"/>
    </row>
    <row r="744" spans="1:31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E744" s="1"/>
    </row>
    <row r="745" spans="1:31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E745" s="1"/>
    </row>
    <row r="746" spans="1:31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E746" s="1"/>
    </row>
    <row r="747" spans="1:31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E747" s="1"/>
    </row>
    <row r="748" spans="1:31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E748" s="1"/>
    </row>
    <row r="749" spans="1:31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E749" s="1"/>
    </row>
    <row r="750" spans="1:31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E750" s="1"/>
    </row>
    <row r="751" spans="1:3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E751" s="1"/>
    </row>
    <row r="752" spans="1:31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E752" s="1"/>
    </row>
    <row r="753" spans="1:31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E753" s="1"/>
    </row>
    <row r="754" spans="1:31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E754" s="1"/>
    </row>
    <row r="755" spans="1:31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E755" s="1"/>
    </row>
    <row r="756" spans="1:31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E756" s="1"/>
    </row>
    <row r="757" spans="1:31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E757" s="1"/>
    </row>
    <row r="758" spans="1:31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E758" s="1"/>
    </row>
    <row r="759" spans="1:31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E759" s="1"/>
    </row>
    <row r="760" spans="1:31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E760" s="1"/>
    </row>
    <row r="761" spans="1:3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E761" s="1"/>
    </row>
    <row r="762" spans="1:31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E762" s="1"/>
    </row>
    <row r="763" spans="1:31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E763" s="1"/>
    </row>
    <row r="764" spans="1:31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E764" s="1"/>
    </row>
    <row r="765" spans="1:31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E765" s="1"/>
    </row>
    <row r="766" spans="1:31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E766" s="1"/>
    </row>
    <row r="767" spans="1:31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E767" s="1"/>
    </row>
    <row r="768" spans="1:31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E768" s="1"/>
    </row>
    <row r="769" spans="1:31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E769" s="1"/>
    </row>
    <row r="770" spans="1:31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E770" s="1"/>
    </row>
    <row r="771" spans="1:3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E771" s="1"/>
    </row>
    <row r="772" spans="1:31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E772" s="1"/>
    </row>
    <row r="773" spans="1:31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E773" s="1"/>
    </row>
    <row r="774" spans="1:31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E774" s="1"/>
    </row>
    <row r="775" spans="1:31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E775" s="1"/>
    </row>
    <row r="776" spans="1:31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E776" s="1"/>
    </row>
    <row r="777" spans="1:31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E777" s="1"/>
    </row>
    <row r="778" spans="1:31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E778" s="1"/>
    </row>
    <row r="779" spans="1:31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E779" s="1"/>
    </row>
    <row r="780" spans="1:31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E780" s="1"/>
    </row>
    <row r="781" spans="1:3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E781" s="1"/>
    </row>
    <row r="782" spans="1:31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E782" s="1"/>
    </row>
    <row r="783" spans="1:31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E783" s="1"/>
    </row>
    <row r="784" spans="1:31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E784" s="1"/>
    </row>
    <row r="785" spans="1:31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E785" s="1"/>
    </row>
    <row r="786" spans="1:31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E786" s="1"/>
    </row>
    <row r="787" spans="1:31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E787" s="1"/>
    </row>
    <row r="788" spans="1:31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E788" s="1"/>
    </row>
    <row r="789" spans="1:31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E789" s="1"/>
    </row>
    <row r="790" spans="1:31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E790" s="1"/>
    </row>
    <row r="791" spans="1:3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E791" s="1"/>
    </row>
    <row r="792" spans="1:31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E792" s="1"/>
    </row>
    <row r="793" spans="1:31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E793" s="1"/>
    </row>
    <row r="794" spans="1:31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E794" s="1"/>
    </row>
    <row r="795" spans="1:31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E795" s="1"/>
    </row>
    <row r="796" spans="1:31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E796" s="1"/>
    </row>
    <row r="797" spans="1:31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E797" s="1"/>
    </row>
    <row r="798" spans="1:31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E798" s="1"/>
    </row>
    <row r="799" spans="1:31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E799" s="1"/>
    </row>
    <row r="800" spans="1:31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E800" s="1"/>
    </row>
    <row r="801" spans="1:3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E801" s="1"/>
    </row>
    <row r="802" spans="1:31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E802" s="1"/>
    </row>
    <row r="803" spans="1:31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E803" s="1"/>
    </row>
    <row r="804" spans="1:31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E804" s="1"/>
    </row>
    <row r="805" spans="1:31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E805" s="1"/>
    </row>
    <row r="806" spans="1:31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E806" s="1"/>
    </row>
    <row r="807" spans="1:31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E807" s="1"/>
    </row>
    <row r="808" spans="1:31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E808" s="1"/>
    </row>
    <row r="809" spans="1:31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E809" s="1"/>
    </row>
    <row r="810" spans="1:31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E810" s="1"/>
    </row>
    <row r="811" spans="1:3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E811" s="1"/>
    </row>
    <row r="812" spans="1:31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E812" s="1"/>
    </row>
    <row r="813" spans="1:31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E813" s="1"/>
    </row>
    <row r="814" spans="1:31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E814" s="1"/>
    </row>
    <row r="815" spans="1:31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E815" s="1"/>
    </row>
    <row r="816" spans="1:31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E816" s="1"/>
    </row>
    <row r="817" spans="1:31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E817" s="1"/>
    </row>
    <row r="818" spans="1:31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E818" s="1"/>
    </row>
    <row r="819" spans="1:31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E819" s="1"/>
    </row>
    <row r="820" spans="1:31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E820" s="1"/>
    </row>
    <row r="821" spans="1:3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E821" s="1"/>
    </row>
    <row r="822" spans="1:31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E822" s="1"/>
    </row>
    <row r="823" spans="1:31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E823" s="1"/>
    </row>
    <row r="824" spans="1:31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E824" s="1"/>
    </row>
    <row r="825" spans="1:31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E825" s="1"/>
    </row>
    <row r="826" spans="1:31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E826" s="1"/>
    </row>
    <row r="827" spans="1:31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E827" s="1"/>
    </row>
    <row r="828" spans="1:31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E828" s="1"/>
    </row>
    <row r="829" spans="1:31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E829" s="1"/>
    </row>
    <row r="830" spans="1:31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E830" s="1"/>
    </row>
    <row r="831" spans="1: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E831" s="1"/>
    </row>
    <row r="832" spans="1:31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E832" s="1"/>
    </row>
    <row r="833" spans="1:31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E833" s="1"/>
    </row>
    <row r="834" spans="1:31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E834" s="1"/>
    </row>
    <row r="835" spans="1:31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E835" s="1"/>
    </row>
    <row r="836" spans="1:31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E836" s="1"/>
    </row>
    <row r="837" spans="1:31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E837" s="1"/>
    </row>
    <row r="838" spans="1:31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E838" s="1"/>
    </row>
    <row r="839" spans="1:31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E839" s="1"/>
    </row>
    <row r="840" spans="1:31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E840" s="1"/>
    </row>
    <row r="841" spans="1:3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E841" s="1"/>
    </row>
    <row r="842" spans="1:31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E842" s="1"/>
    </row>
    <row r="843" spans="1:31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E843" s="1"/>
    </row>
    <row r="844" spans="1:31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E844" s="1"/>
    </row>
    <row r="845" spans="1:31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E845" s="1"/>
    </row>
    <row r="846" spans="1:31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E846" s="1"/>
    </row>
    <row r="847" spans="1:31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E847" s="1"/>
    </row>
    <row r="848" spans="1:31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E848" s="1"/>
    </row>
    <row r="849" spans="1:31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E849" s="1"/>
    </row>
    <row r="850" spans="1:31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E850" s="1"/>
    </row>
    <row r="851" spans="1:3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E851" s="1"/>
    </row>
    <row r="852" spans="1:31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E852" s="1"/>
    </row>
    <row r="853" spans="1:31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E853" s="1"/>
    </row>
    <row r="854" spans="1:31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E854" s="1"/>
    </row>
    <row r="855" spans="1:31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E855" s="1"/>
    </row>
    <row r="856" spans="1:31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E856" s="1"/>
    </row>
    <row r="857" spans="1:31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E857" s="1"/>
    </row>
    <row r="858" spans="1:31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E858" s="1"/>
    </row>
    <row r="859" spans="1:31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E859" s="1"/>
    </row>
    <row r="860" spans="1:31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E860" s="1"/>
    </row>
    <row r="861" spans="1:3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E861" s="1"/>
    </row>
    <row r="862" spans="1:31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E862" s="1"/>
    </row>
    <row r="863" spans="1:31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E863" s="1"/>
    </row>
    <row r="864" spans="1:31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E864" s="1"/>
    </row>
    <row r="865" spans="1:31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E865" s="1"/>
    </row>
    <row r="866" spans="1:31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E866" s="1"/>
    </row>
    <row r="867" spans="1:31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E867" s="1"/>
    </row>
    <row r="868" spans="1:31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E868" s="1"/>
    </row>
    <row r="869" spans="1:31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E869" s="1"/>
    </row>
    <row r="870" spans="1:31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E870" s="1"/>
    </row>
    <row r="871" spans="1:3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E871" s="1"/>
    </row>
    <row r="872" spans="1:31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E872" s="1"/>
    </row>
    <row r="873" spans="1:31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E873" s="1"/>
    </row>
    <row r="874" spans="1:31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E874" s="1"/>
    </row>
    <row r="875" spans="1:31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E875" s="1"/>
    </row>
    <row r="876" spans="1:31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E876" s="1"/>
    </row>
    <row r="877" spans="1:31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E877" s="1"/>
    </row>
    <row r="878" spans="1:31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E878" s="1"/>
    </row>
    <row r="879" spans="1:31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E879" s="1"/>
    </row>
    <row r="880" spans="1:31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E880" s="1"/>
    </row>
    <row r="881" spans="1:3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E881" s="1"/>
    </row>
    <row r="882" spans="1:31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E882" s="1"/>
    </row>
    <row r="883" spans="1:31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E883" s="1"/>
    </row>
    <row r="884" spans="1:31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E884" s="1"/>
    </row>
    <row r="885" spans="1:31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E885" s="1"/>
    </row>
    <row r="886" spans="1:31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E886" s="1"/>
    </row>
    <row r="887" spans="1:31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E887" s="1"/>
    </row>
    <row r="888" spans="1:31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E888" s="1"/>
    </row>
    <row r="889" spans="1:31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E889" s="1"/>
    </row>
    <row r="890" spans="1:31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E890" s="1"/>
    </row>
    <row r="891" spans="1:3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E891" s="1"/>
    </row>
    <row r="892" spans="1:31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E892" s="1"/>
    </row>
    <row r="893" spans="1:31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E893" s="1"/>
    </row>
    <row r="894" spans="1:31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E894" s="1"/>
    </row>
    <row r="895" spans="1:31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E895" s="1"/>
    </row>
    <row r="896" spans="1:31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E896" s="1"/>
    </row>
    <row r="897" spans="1:31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E897" s="1"/>
    </row>
    <row r="898" spans="1:31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E898" s="1"/>
    </row>
    <row r="899" spans="1:31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E899" s="1"/>
    </row>
    <row r="900" spans="1:31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E900" s="1"/>
    </row>
    <row r="901" spans="1:3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E901" s="1"/>
    </row>
    <row r="902" spans="1:31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E902" s="1"/>
    </row>
    <row r="903" spans="1:31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E903" s="1"/>
    </row>
    <row r="904" spans="1:31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E904" s="1"/>
    </row>
    <row r="905" spans="1:31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E905" s="1"/>
    </row>
    <row r="906" spans="1:31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E906" s="1"/>
    </row>
    <row r="907" spans="1:31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E907" s="1"/>
    </row>
    <row r="908" spans="1:31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E908" s="1"/>
    </row>
    <row r="909" spans="1:31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E909" s="1"/>
    </row>
    <row r="910" spans="1:31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E910" s="1"/>
    </row>
    <row r="911" spans="1:3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E911" s="1"/>
    </row>
    <row r="912" spans="1:31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E912" s="1"/>
    </row>
    <row r="913" spans="1:31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E913" s="1"/>
    </row>
    <row r="914" spans="1:31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E914" s="1"/>
    </row>
    <row r="915" spans="1:31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E915" s="1"/>
    </row>
    <row r="916" spans="1:31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E916" s="1"/>
    </row>
    <row r="917" spans="1:31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E917" s="1"/>
    </row>
    <row r="918" spans="1:31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E918" s="1"/>
    </row>
    <row r="919" spans="1:31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E919" s="1"/>
    </row>
    <row r="920" spans="1:31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E920" s="1"/>
    </row>
    <row r="921" spans="1:3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E921" s="1"/>
    </row>
    <row r="922" spans="1:31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E922" s="1"/>
    </row>
    <row r="923" spans="1:31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E923" s="1"/>
    </row>
    <row r="924" spans="1:31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E924" s="1"/>
    </row>
    <row r="925" spans="1:31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E925" s="1"/>
    </row>
    <row r="926" spans="1:31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E926" s="1"/>
    </row>
    <row r="927" spans="1:31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E927" s="1"/>
    </row>
    <row r="928" spans="1:31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E928" s="1"/>
    </row>
    <row r="929" spans="1:31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E929" s="1"/>
    </row>
    <row r="930" spans="1:31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E930" s="1"/>
    </row>
    <row r="931" spans="1: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E931" s="1"/>
    </row>
    <row r="932" spans="1:31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E932" s="1"/>
    </row>
    <row r="933" spans="1:31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E933" s="1"/>
    </row>
    <row r="934" spans="1:31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E934" s="1"/>
    </row>
    <row r="935" spans="1:31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E935" s="1"/>
    </row>
    <row r="936" spans="1:31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E936" s="1"/>
    </row>
    <row r="937" spans="1:31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E937" s="1"/>
    </row>
    <row r="938" spans="1:31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E938" s="1"/>
    </row>
    <row r="939" spans="1:31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E939" s="1"/>
    </row>
    <row r="940" spans="1:31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E940" s="1"/>
    </row>
    <row r="941" spans="1:3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E941" s="1"/>
    </row>
    <row r="942" spans="1:31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E942" s="1"/>
    </row>
    <row r="943" spans="1:31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E943" s="1"/>
    </row>
    <row r="944" spans="1:31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E944" s="1"/>
    </row>
    <row r="945" spans="1:31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E945" s="1"/>
    </row>
    <row r="946" spans="1:31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E946" s="1"/>
    </row>
    <row r="947" spans="1:31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E947" s="1"/>
    </row>
    <row r="948" spans="1:31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E948" s="1"/>
    </row>
    <row r="949" spans="1:31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E949" s="1"/>
    </row>
    <row r="950" spans="1:31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E950" s="1"/>
    </row>
    <row r="951" spans="1:3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E951" s="1"/>
    </row>
    <row r="952" spans="1:31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E952" s="1"/>
    </row>
    <row r="953" spans="1:31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E953" s="1"/>
    </row>
    <row r="954" spans="1:31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E954" s="1"/>
    </row>
    <row r="955" spans="1:31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E955" s="1"/>
    </row>
    <row r="956" spans="1:31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E956" s="1"/>
    </row>
    <row r="957" spans="1:31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E957" s="1"/>
    </row>
    <row r="958" spans="1:31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E958" s="1"/>
    </row>
    <row r="959" spans="1:31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E959" s="1"/>
    </row>
    <row r="960" spans="1:31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E960" s="1"/>
    </row>
    <row r="961" spans="1:3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E961" s="1"/>
    </row>
    <row r="962" spans="1:31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E962" s="1"/>
    </row>
    <row r="963" spans="1:31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E963" s="1"/>
    </row>
    <row r="964" spans="1:31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E964" s="1"/>
    </row>
    <row r="965" spans="1:31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E965" s="1"/>
    </row>
    <row r="966" spans="1:31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E966" s="1"/>
    </row>
    <row r="967" spans="1:31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E967" s="1"/>
    </row>
    <row r="968" spans="1:31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E968" s="1"/>
    </row>
    <row r="969" spans="1:31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E969" s="1"/>
    </row>
    <row r="970" spans="1:31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E970" s="1"/>
    </row>
    <row r="971" spans="1:3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E971" s="1"/>
    </row>
    <row r="972" spans="1:31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E972" s="1"/>
    </row>
    <row r="973" spans="1:31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E973" s="1"/>
    </row>
    <row r="974" spans="1:31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E974" s="1"/>
    </row>
    <row r="975" spans="1:31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E975" s="1"/>
    </row>
    <row r="976" spans="1:31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E976" s="1"/>
    </row>
    <row r="977" spans="1:31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E977" s="1"/>
    </row>
    <row r="978" spans="1:31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E978" s="1"/>
    </row>
    <row r="979" spans="1:31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E979" s="1"/>
    </row>
    <row r="980" spans="1:31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E980" s="1"/>
    </row>
    <row r="981" spans="1:3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E981" s="1"/>
    </row>
    <row r="982" spans="1:31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E982" s="1"/>
    </row>
    <row r="983" spans="1:31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E983" s="1"/>
    </row>
    <row r="984" spans="1:31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E984" s="1"/>
    </row>
    <row r="985" spans="1:31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E985" s="1"/>
    </row>
    <row r="986" spans="1:31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E986" s="1"/>
    </row>
    <row r="987" spans="1:31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E987" s="1"/>
    </row>
    <row r="988" spans="1:31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E988" s="1"/>
    </row>
    <row r="989" spans="1:31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E989" s="1"/>
    </row>
    <row r="990" spans="1:31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E990" s="1"/>
    </row>
    <row r="991" spans="1:3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E991" s="1"/>
    </row>
    <row r="992" spans="1:31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E992" s="1"/>
    </row>
    <row r="993" spans="1:31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E993" s="1"/>
    </row>
    <row r="994" spans="1:31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E994" s="1"/>
    </row>
    <row r="995" spans="1:31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E995" s="1"/>
    </row>
    <row r="996" spans="1:31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E996" s="1"/>
    </row>
    <row r="997" spans="1:31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E997" s="1"/>
    </row>
    <row r="998" spans="1:31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E998" s="1"/>
    </row>
    <row r="999" spans="1:31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E999" s="1"/>
    </row>
    <row r="1000" spans="1:31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E1000" s="1"/>
    </row>
    <row r="1001" spans="1:3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E1001" s="1"/>
    </row>
    <row r="1002" spans="1:31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E1002" s="1"/>
    </row>
    <row r="1003" spans="1:31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E1003" s="1"/>
    </row>
    <row r="1004" spans="1:31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E1004" s="1"/>
    </row>
    <row r="1005" spans="1:31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E1005" s="1"/>
    </row>
    <row r="1006" spans="1:31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E1006" s="1"/>
    </row>
    <row r="1007" spans="1:31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E1007" s="1"/>
    </row>
  </sheetData>
  <conditionalFormatting sqref="A6:AW6 A49:AW49">
    <cfRule type="notContainsBlanks" dxfId="8" priority="1">
      <formula>LEN(TRIM(A6))&gt;0</formula>
    </cfRule>
  </conditionalFormatting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7"/>
  <sheetViews>
    <sheetView topLeftCell="A43" zoomScaleNormal="100" workbookViewId="0">
      <selection activeCell="E62" sqref="E62"/>
    </sheetView>
  </sheetViews>
  <sheetFormatPr defaultColWidth="15.109375" defaultRowHeight="15" customHeight="1"/>
  <cols>
    <col min="1" max="1" width="9.6640625" customWidth="1"/>
    <col min="2" max="2" width="15.6640625" customWidth="1"/>
    <col min="3" max="28" width="5" customWidth="1"/>
    <col min="29" max="30" width="7.6640625" customWidth="1"/>
    <col min="31" max="31" width="11.44140625" customWidth="1"/>
    <col min="32" max="49" width="7.6640625" customWidth="1"/>
  </cols>
  <sheetData>
    <row r="1" spans="1:4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</row>
    <row r="2" spans="1:4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E2" s="1"/>
    </row>
    <row r="3" spans="1:49" ht="14.25" customHeight="1">
      <c r="A3" s="1"/>
      <c r="B3" s="2" t="s">
        <v>60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E3" s="1"/>
    </row>
    <row r="4" spans="1:49" ht="14.2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E4" s="1"/>
    </row>
    <row r="5" spans="1:49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E5" s="1"/>
    </row>
    <row r="6" spans="1:49" ht="14.25" customHeight="1">
      <c r="A6" s="1"/>
      <c r="B6" s="3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31</v>
      </c>
      <c r="AF6" s="1" t="s">
        <v>32</v>
      </c>
      <c r="AG6" s="4"/>
      <c r="AH6" s="4"/>
    </row>
    <row r="7" spans="1:49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E7" s="1"/>
    </row>
    <row r="8" spans="1:49" ht="14.25" customHeight="1">
      <c r="A8" s="3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E8" s="1"/>
    </row>
    <row r="9" spans="1:49" ht="14.25" customHeight="1">
      <c r="A9" s="1" t="s">
        <v>34</v>
      </c>
      <c r="B9" s="3" t="s">
        <v>35</v>
      </c>
      <c r="C9" s="4">
        <v>46</v>
      </c>
      <c r="D9" s="4">
        <v>14</v>
      </c>
      <c r="E9" s="4">
        <v>10</v>
      </c>
      <c r="F9" s="4">
        <v>23</v>
      </c>
      <c r="G9" s="4">
        <v>3</v>
      </c>
      <c r="H9" s="1"/>
      <c r="I9" s="1"/>
      <c r="J9" s="1"/>
      <c r="K9" s="4">
        <v>3</v>
      </c>
      <c r="L9" s="4">
        <v>0</v>
      </c>
      <c r="M9" s="4">
        <v>2</v>
      </c>
      <c r="N9" s="4">
        <v>29</v>
      </c>
      <c r="O9" s="4">
        <v>3</v>
      </c>
      <c r="P9" s="4">
        <v>20</v>
      </c>
      <c r="Q9" s="4">
        <v>6</v>
      </c>
      <c r="R9" s="4">
        <v>8</v>
      </c>
      <c r="S9" s="4">
        <v>14</v>
      </c>
      <c r="T9" s="4">
        <v>4</v>
      </c>
      <c r="U9" s="1"/>
      <c r="V9" s="1"/>
      <c r="W9" s="1"/>
      <c r="X9" s="4">
        <v>5</v>
      </c>
      <c r="Y9" s="4">
        <v>2</v>
      </c>
      <c r="Z9" s="1"/>
      <c r="AA9" s="4">
        <v>44</v>
      </c>
      <c r="AB9" s="4">
        <v>10</v>
      </c>
      <c r="AC9" s="1">
        <f t="shared" ref="AC9:AC10" si="0">SUM(C9:F9)+SUM(P9:S9)</f>
        <v>141</v>
      </c>
      <c r="AD9" s="1">
        <f t="shared" ref="AD9:AD10" si="1">SUM(G9:O9)+SUM(T9:AB9)</f>
        <v>105</v>
      </c>
      <c r="AE9" s="1">
        <f t="shared" ref="AE9:AE10" si="2">AC9+AD9</f>
        <v>246</v>
      </c>
      <c r="AF9" s="4">
        <v>35</v>
      </c>
    </row>
    <row r="10" spans="1:49" ht="14.25" customHeight="1">
      <c r="A10" s="1"/>
      <c r="B10" s="2" t="s">
        <v>36</v>
      </c>
      <c r="C10" s="4">
        <v>31</v>
      </c>
      <c r="D10" s="4">
        <v>14</v>
      </c>
      <c r="E10" s="4">
        <v>11</v>
      </c>
      <c r="F10" s="4">
        <v>23</v>
      </c>
      <c r="G10" s="4">
        <v>2</v>
      </c>
      <c r="H10" s="1"/>
      <c r="I10" s="1"/>
      <c r="J10" s="1"/>
      <c r="K10" s="4">
        <v>4</v>
      </c>
      <c r="L10" s="4">
        <v>1</v>
      </c>
      <c r="M10" s="4">
        <v>2</v>
      </c>
      <c r="N10" s="4">
        <v>12</v>
      </c>
      <c r="O10" s="4">
        <v>6</v>
      </c>
      <c r="P10" s="4">
        <v>29</v>
      </c>
      <c r="Q10" s="4">
        <v>13</v>
      </c>
      <c r="R10" s="4">
        <v>14</v>
      </c>
      <c r="S10" s="4">
        <v>20</v>
      </c>
      <c r="T10" s="4">
        <v>5</v>
      </c>
      <c r="U10" s="1"/>
      <c r="V10" s="1"/>
      <c r="W10" s="1"/>
      <c r="X10" s="4">
        <v>2</v>
      </c>
      <c r="Y10" s="4">
        <v>2</v>
      </c>
      <c r="Z10" s="1"/>
      <c r="AA10" s="4">
        <v>12</v>
      </c>
      <c r="AB10" s="4">
        <v>3</v>
      </c>
      <c r="AC10" s="1">
        <f t="shared" si="0"/>
        <v>155</v>
      </c>
      <c r="AD10" s="1">
        <f t="shared" si="1"/>
        <v>51</v>
      </c>
      <c r="AE10" s="4">
        <f t="shared" si="2"/>
        <v>206</v>
      </c>
      <c r="AF10" s="4">
        <v>11</v>
      </c>
    </row>
    <row r="11" spans="1:49" ht="14.25" customHeight="1">
      <c r="A11" s="1"/>
      <c r="B11" s="3" t="s">
        <v>37</v>
      </c>
      <c r="C11" s="4">
        <f t="shared" ref="C11:AF11" si="3">C9+C10</f>
        <v>77</v>
      </c>
      <c r="D11" s="4">
        <f t="shared" si="3"/>
        <v>28</v>
      </c>
      <c r="E11" s="4">
        <f t="shared" si="3"/>
        <v>21</v>
      </c>
      <c r="F11" s="4">
        <f t="shared" si="3"/>
        <v>46</v>
      </c>
      <c r="G11" s="4">
        <f t="shared" si="3"/>
        <v>5</v>
      </c>
      <c r="H11" s="4">
        <f t="shared" si="3"/>
        <v>0</v>
      </c>
      <c r="I11" s="4">
        <f t="shared" si="3"/>
        <v>0</v>
      </c>
      <c r="J11" s="4">
        <f t="shared" si="3"/>
        <v>0</v>
      </c>
      <c r="K11" s="4">
        <f t="shared" si="3"/>
        <v>7</v>
      </c>
      <c r="L11" s="4">
        <f t="shared" si="3"/>
        <v>1</v>
      </c>
      <c r="M11" s="4">
        <f t="shared" si="3"/>
        <v>4</v>
      </c>
      <c r="N11" s="4">
        <f t="shared" si="3"/>
        <v>41</v>
      </c>
      <c r="O11" s="4">
        <f t="shared" si="3"/>
        <v>9</v>
      </c>
      <c r="P11" s="4">
        <f t="shared" si="3"/>
        <v>49</v>
      </c>
      <c r="Q11" s="4">
        <f t="shared" si="3"/>
        <v>19</v>
      </c>
      <c r="R11" s="4">
        <f t="shared" si="3"/>
        <v>22</v>
      </c>
      <c r="S11" s="4">
        <f t="shared" si="3"/>
        <v>34</v>
      </c>
      <c r="T11" s="4">
        <f t="shared" si="3"/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7</v>
      </c>
      <c r="Y11" s="4">
        <f t="shared" si="3"/>
        <v>4</v>
      </c>
      <c r="Z11" s="4">
        <f t="shared" si="3"/>
        <v>0</v>
      </c>
      <c r="AA11" s="4">
        <f t="shared" si="3"/>
        <v>56</v>
      </c>
      <c r="AB11" s="4">
        <f t="shared" si="3"/>
        <v>13</v>
      </c>
      <c r="AC11" s="4">
        <f t="shared" si="3"/>
        <v>296</v>
      </c>
      <c r="AD11" s="4">
        <f t="shared" si="3"/>
        <v>156</v>
      </c>
      <c r="AE11" s="4">
        <f t="shared" si="3"/>
        <v>452</v>
      </c>
      <c r="AF11" s="4">
        <f t="shared" si="3"/>
        <v>46</v>
      </c>
      <c r="AG11" s="4">
        <f>AE11+AF11</f>
        <v>498</v>
      </c>
      <c r="AH11" s="4"/>
    </row>
    <row r="12" spans="1:49" ht="14.25" customHeight="1">
      <c r="A12" s="5"/>
      <c r="B12" s="6" t="s">
        <v>38</v>
      </c>
      <c r="C12" s="5">
        <f t="shared" ref="C12:AF12" si="4">100*(C9/C11)</f>
        <v>59.740259740259738</v>
      </c>
      <c r="D12" s="5">
        <f t="shared" si="4"/>
        <v>50</v>
      </c>
      <c r="E12" s="5">
        <f t="shared" si="4"/>
        <v>47.619047619047613</v>
      </c>
      <c r="F12" s="5">
        <f t="shared" si="4"/>
        <v>50</v>
      </c>
      <c r="G12" s="5">
        <f t="shared" si="4"/>
        <v>60</v>
      </c>
      <c r="H12" s="5" t="e">
        <f t="shared" si="4"/>
        <v>#DIV/0!</v>
      </c>
      <c r="I12" s="5" t="e">
        <f t="shared" si="4"/>
        <v>#DIV/0!</v>
      </c>
      <c r="J12" s="5" t="e">
        <f t="shared" si="4"/>
        <v>#DIV/0!</v>
      </c>
      <c r="K12" s="5">
        <f t="shared" si="4"/>
        <v>42.857142857142854</v>
      </c>
      <c r="L12" s="5">
        <f t="shared" si="4"/>
        <v>0</v>
      </c>
      <c r="M12" s="5">
        <f t="shared" si="4"/>
        <v>50</v>
      </c>
      <c r="N12" s="5">
        <f t="shared" si="4"/>
        <v>70.731707317073173</v>
      </c>
      <c r="O12" s="5">
        <f t="shared" si="4"/>
        <v>33.333333333333329</v>
      </c>
      <c r="P12" s="5">
        <f t="shared" si="4"/>
        <v>40.816326530612244</v>
      </c>
      <c r="Q12" s="5">
        <f t="shared" si="4"/>
        <v>31.578947368421051</v>
      </c>
      <c r="R12" s="5">
        <f t="shared" si="4"/>
        <v>36.363636363636367</v>
      </c>
      <c r="S12" s="5">
        <f t="shared" si="4"/>
        <v>41.17647058823529</v>
      </c>
      <c r="T12" s="5">
        <f t="shared" si="4"/>
        <v>44.444444444444443</v>
      </c>
      <c r="U12" s="5" t="e">
        <f t="shared" si="4"/>
        <v>#DIV/0!</v>
      </c>
      <c r="V12" s="5" t="e">
        <f t="shared" si="4"/>
        <v>#DIV/0!</v>
      </c>
      <c r="W12" s="5" t="e">
        <f t="shared" si="4"/>
        <v>#DIV/0!</v>
      </c>
      <c r="X12" s="5">
        <f t="shared" si="4"/>
        <v>71.428571428571431</v>
      </c>
      <c r="Y12" s="5">
        <f t="shared" si="4"/>
        <v>50</v>
      </c>
      <c r="Z12" s="5" t="e">
        <f t="shared" si="4"/>
        <v>#DIV/0!</v>
      </c>
      <c r="AA12" s="5">
        <f t="shared" si="4"/>
        <v>78.571428571428569</v>
      </c>
      <c r="AB12" s="5">
        <f t="shared" si="4"/>
        <v>76.923076923076934</v>
      </c>
      <c r="AC12" s="7">
        <f t="shared" si="4"/>
        <v>47.635135135135137</v>
      </c>
      <c r="AD12" s="7">
        <f t="shared" si="4"/>
        <v>67.307692307692307</v>
      </c>
      <c r="AE12" s="7">
        <f t="shared" si="4"/>
        <v>54.424778761061944</v>
      </c>
      <c r="AF12" s="7">
        <f t="shared" si="4"/>
        <v>76.08695652173914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s="1"/>
    </row>
    <row r="14" spans="1:49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E14" s="1"/>
    </row>
    <row r="15" spans="1:49" ht="14.25" customHeigh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E15" s="1"/>
    </row>
    <row r="16" spans="1:49" ht="14.25" customHeight="1">
      <c r="A16" s="3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E16" s="1"/>
    </row>
    <row r="17" spans="1:49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E17" s="1"/>
    </row>
    <row r="18" spans="1:49" ht="14.25" customHeight="1">
      <c r="A18" s="1" t="s">
        <v>34</v>
      </c>
      <c r="B18" s="3" t="s">
        <v>35</v>
      </c>
      <c r="C18" s="1"/>
      <c r="D18" s="1"/>
      <c r="E18" s="1"/>
      <c r="F18" s="1"/>
      <c r="G18" s="4">
        <v>1</v>
      </c>
      <c r="H18" s="1"/>
      <c r="I18" s="1"/>
      <c r="J18" s="1"/>
      <c r="K18" s="1"/>
      <c r="L18" s="4">
        <v>1</v>
      </c>
      <c r="M18" s="1"/>
      <c r="N18" s="1"/>
      <c r="O18" s="1"/>
      <c r="P18" s="4">
        <v>2</v>
      </c>
      <c r="Q18" s="4">
        <v>1</v>
      </c>
      <c r="R18" s="1"/>
      <c r="S18" s="1"/>
      <c r="T18" s="4">
        <v>1</v>
      </c>
      <c r="U18" s="1"/>
      <c r="V18" s="1"/>
      <c r="W18" s="1"/>
      <c r="X18" s="4">
        <v>2</v>
      </c>
      <c r="Y18" s="4">
        <v>1</v>
      </c>
      <c r="Z18" s="1"/>
      <c r="AA18" s="1"/>
      <c r="AB18" s="1"/>
      <c r="AC18" s="1">
        <f>SUM(C18:F18)+SUM(P18:S18)</f>
        <v>3</v>
      </c>
      <c r="AD18" s="1">
        <f t="shared" ref="AD18:AD19" si="5">SUM(G18:O18)+SUM(T18:AB18)</f>
        <v>6</v>
      </c>
      <c r="AE18" s="1">
        <f t="shared" ref="AE18:AE19" si="6">AC18+AD18</f>
        <v>9</v>
      </c>
    </row>
    <row r="19" spans="1:49" ht="14.25" customHeight="1">
      <c r="A19" s="1"/>
      <c r="B19" s="3" t="s">
        <v>36</v>
      </c>
      <c r="C19" s="4">
        <v>3</v>
      </c>
      <c r="D19" s="1"/>
      <c r="E19" s="1"/>
      <c r="F19" s="1"/>
      <c r="G19" s="1"/>
      <c r="H19" s="1"/>
      <c r="I19" s="1"/>
      <c r="J19" s="1"/>
      <c r="K19" s="4">
        <v>1</v>
      </c>
      <c r="L19" s="1"/>
      <c r="M19" s="1"/>
      <c r="N19" s="4">
        <v>2</v>
      </c>
      <c r="O19" s="1"/>
      <c r="P19" s="1"/>
      <c r="Q19" s="4">
        <v>2</v>
      </c>
      <c r="R19" s="4">
        <v>1</v>
      </c>
      <c r="S19" s="4">
        <v>1</v>
      </c>
      <c r="T19" s="1"/>
      <c r="U19" s="1"/>
      <c r="V19" s="1"/>
      <c r="W19" s="1"/>
      <c r="X19" s="1">
        <v>1</v>
      </c>
      <c r="Y19" s="4">
        <v>1</v>
      </c>
      <c r="Z19" s="1"/>
      <c r="AA19" s="4">
        <v>1</v>
      </c>
      <c r="AB19" s="1"/>
      <c r="AC19" s="1">
        <f>(SUM(C19:F19)+SUM(P19:S19))</f>
        <v>7</v>
      </c>
      <c r="AD19" s="1">
        <f t="shared" si="5"/>
        <v>6</v>
      </c>
      <c r="AE19" s="1">
        <f t="shared" si="6"/>
        <v>13</v>
      </c>
    </row>
    <row r="20" spans="1:49" ht="14.25" customHeight="1">
      <c r="A20" s="1"/>
      <c r="B20" s="3" t="s">
        <v>37</v>
      </c>
      <c r="C20" s="1">
        <f t="shared" ref="C20:AF20" si="7">C18+C19</f>
        <v>3</v>
      </c>
      <c r="D20" s="1">
        <f t="shared" si="7"/>
        <v>0</v>
      </c>
      <c r="E20" s="1">
        <f t="shared" si="7"/>
        <v>0</v>
      </c>
      <c r="F20" s="1">
        <f t="shared" si="7"/>
        <v>0</v>
      </c>
      <c r="G20" s="1">
        <f t="shared" si="7"/>
        <v>1</v>
      </c>
      <c r="H20" s="1">
        <f t="shared" si="7"/>
        <v>0</v>
      </c>
      <c r="I20" s="1">
        <f t="shared" si="7"/>
        <v>0</v>
      </c>
      <c r="J20" s="1">
        <f t="shared" si="7"/>
        <v>0</v>
      </c>
      <c r="K20" s="1">
        <f t="shared" si="7"/>
        <v>1</v>
      </c>
      <c r="L20" s="1">
        <f t="shared" si="7"/>
        <v>1</v>
      </c>
      <c r="M20" s="1">
        <f t="shared" si="7"/>
        <v>0</v>
      </c>
      <c r="N20" s="1">
        <f t="shared" si="7"/>
        <v>2</v>
      </c>
      <c r="O20" s="1">
        <f t="shared" si="7"/>
        <v>0</v>
      </c>
      <c r="P20" s="1">
        <f t="shared" si="7"/>
        <v>2</v>
      </c>
      <c r="Q20" s="1">
        <f t="shared" si="7"/>
        <v>3</v>
      </c>
      <c r="R20" s="1">
        <f t="shared" si="7"/>
        <v>1</v>
      </c>
      <c r="S20" s="1">
        <f t="shared" si="7"/>
        <v>1</v>
      </c>
      <c r="T20" s="1">
        <f t="shared" si="7"/>
        <v>1</v>
      </c>
      <c r="U20" s="1">
        <f t="shared" si="7"/>
        <v>0</v>
      </c>
      <c r="V20" s="1">
        <f t="shared" si="7"/>
        <v>0</v>
      </c>
      <c r="W20" s="1">
        <f t="shared" si="7"/>
        <v>0</v>
      </c>
      <c r="X20" s="1">
        <f t="shared" si="7"/>
        <v>3</v>
      </c>
      <c r="Y20" s="1">
        <f t="shared" si="7"/>
        <v>2</v>
      </c>
      <c r="Z20" s="1">
        <f t="shared" si="7"/>
        <v>0</v>
      </c>
      <c r="AA20" s="1">
        <f t="shared" si="7"/>
        <v>1</v>
      </c>
      <c r="AB20" s="1">
        <f t="shared" si="7"/>
        <v>0</v>
      </c>
      <c r="AC20" s="1">
        <f t="shared" si="7"/>
        <v>10</v>
      </c>
      <c r="AD20" s="1">
        <f t="shared" si="7"/>
        <v>12</v>
      </c>
      <c r="AE20" s="1">
        <f t="shared" si="7"/>
        <v>22</v>
      </c>
      <c r="AF20" s="1">
        <f t="shared" si="7"/>
        <v>0</v>
      </c>
    </row>
    <row r="21" spans="1:49" ht="14.25" customHeight="1">
      <c r="A21" s="5"/>
      <c r="B21" s="6" t="s">
        <v>38</v>
      </c>
      <c r="C21" s="5">
        <f t="shared" ref="C21:AF21" si="8">100*(C18/C20)</f>
        <v>0</v>
      </c>
      <c r="D21" s="5" t="e">
        <f t="shared" si="8"/>
        <v>#DIV/0!</v>
      </c>
      <c r="E21" s="5" t="e">
        <f t="shared" si="8"/>
        <v>#DIV/0!</v>
      </c>
      <c r="F21" s="5" t="e">
        <f t="shared" si="8"/>
        <v>#DIV/0!</v>
      </c>
      <c r="G21" s="5">
        <f t="shared" si="8"/>
        <v>100</v>
      </c>
      <c r="H21" s="5" t="e">
        <f t="shared" si="8"/>
        <v>#DIV/0!</v>
      </c>
      <c r="I21" s="5" t="e">
        <f t="shared" si="8"/>
        <v>#DIV/0!</v>
      </c>
      <c r="J21" s="5" t="e">
        <f t="shared" si="8"/>
        <v>#DIV/0!</v>
      </c>
      <c r="K21" s="5">
        <f t="shared" si="8"/>
        <v>0</v>
      </c>
      <c r="L21" s="5">
        <f t="shared" si="8"/>
        <v>100</v>
      </c>
      <c r="M21" s="5" t="e">
        <f t="shared" si="8"/>
        <v>#DIV/0!</v>
      </c>
      <c r="N21" s="5">
        <f t="shared" si="8"/>
        <v>0</v>
      </c>
      <c r="O21" s="5" t="e">
        <f t="shared" si="8"/>
        <v>#DIV/0!</v>
      </c>
      <c r="P21" s="5">
        <f t="shared" si="8"/>
        <v>100</v>
      </c>
      <c r="Q21" s="5">
        <f t="shared" si="8"/>
        <v>33.333333333333329</v>
      </c>
      <c r="R21" s="5">
        <f t="shared" si="8"/>
        <v>0</v>
      </c>
      <c r="S21" s="5">
        <f t="shared" si="8"/>
        <v>0</v>
      </c>
      <c r="T21" s="5">
        <f t="shared" si="8"/>
        <v>100</v>
      </c>
      <c r="U21" s="5" t="e">
        <f t="shared" si="8"/>
        <v>#DIV/0!</v>
      </c>
      <c r="V21" s="5" t="e">
        <f t="shared" si="8"/>
        <v>#DIV/0!</v>
      </c>
      <c r="W21" s="5" t="e">
        <f t="shared" si="8"/>
        <v>#DIV/0!</v>
      </c>
      <c r="X21" s="5">
        <f t="shared" si="8"/>
        <v>66.666666666666657</v>
      </c>
      <c r="Y21" s="5">
        <f t="shared" si="8"/>
        <v>50</v>
      </c>
      <c r="Z21" s="5" t="e">
        <f t="shared" si="8"/>
        <v>#DIV/0!</v>
      </c>
      <c r="AA21" s="5">
        <f t="shared" si="8"/>
        <v>0</v>
      </c>
      <c r="AB21" s="5" t="e">
        <f t="shared" si="8"/>
        <v>#DIV/0!</v>
      </c>
      <c r="AC21" s="5">
        <f t="shared" si="8"/>
        <v>30</v>
      </c>
      <c r="AD21" s="5">
        <f t="shared" si="8"/>
        <v>50</v>
      </c>
      <c r="AE21" s="5">
        <f t="shared" si="8"/>
        <v>40.909090909090914</v>
      </c>
      <c r="AF21" s="5" t="e">
        <f t="shared" si="8"/>
        <v>#DIV/0!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14.25" customHeight="1">
      <c r="A22" s="1"/>
      <c r="B22" s="3" t="s">
        <v>41</v>
      </c>
      <c r="C22" s="1">
        <f>C20/AE20</f>
        <v>0.13636363636363635</v>
      </c>
      <c r="D22" s="1">
        <f>D20/AE20</f>
        <v>0</v>
      </c>
      <c r="E22" s="1">
        <f>E20/AE20</f>
        <v>0</v>
      </c>
      <c r="F22" s="1">
        <f>F20/AE20</f>
        <v>0</v>
      </c>
      <c r="G22" s="1">
        <f>G20/AE20</f>
        <v>4.5454545454545456E-2</v>
      </c>
      <c r="H22" s="1">
        <f>H20/AE20</f>
        <v>0</v>
      </c>
      <c r="I22" s="1">
        <f>I20/AE20</f>
        <v>0</v>
      </c>
      <c r="J22" s="1">
        <f>J20/AE20</f>
        <v>0</v>
      </c>
      <c r="K22" s="1">
        <f>K20/AE20</f>
        <v>4.5454545454545456E-2</v>
      </c>
      <c r="L22" s="1">
        <f>L20/AE20</f>
        <v>4.5454545454545456E-2</v>
      </c>
      <c r="M22" s="1">
        <f>M20/AE20</f>
        <v>0</v>
      </c>
      <c r="N22" s="1">
        <f>N20/AE20</f>
        <v>9.0909090909090912E-2</v>
      </c>
      <c r="O22" s="1">
        <f>O20/AE20</f>
        <v>0</v>
      </c>
      <c r="P22" s="1">
        <f>P20/AE20</f>
        <v>9.0909090909090912E-2</v>
      </c>
      <c r="Q22" s="1">
        <f>Q20/AE20</f>
        <v>0.13636363636363635</v>
      </c>
      <c r="R22" s="1">
        <f>R20/AE20</f>
        <v>4.5454545454545456E-2</v>
      </c>
      <c r="S22" s="1">
        <f>S20/AE20</f>
        <v>4.5454545454545456E-2</v>
      </c>
      <c r="T22" s="1">
        <f>T20/AE20</f>
        <v>4.5454545454545456E-2</v>
      </c>
      <c r="U22" s="1">
        <f>U20/AE20</f>
        <v>0</v>
      </c>
      <c r="V22" s="1">
        <f>V20/AE20</f>
        <v>0</v>
      </c>
      <c r="W22" s="1">
        <f>W20/AE20</f>
        <v>0</v>
      </c>
      <c r="X22" s="1">
        <f>X20/AE20</f>
        <v>0.13636363636363635</v>
      </c>
      <c r="Y22" s="1">
        <f>Y20/AE20</f>
        <v>9.0909090909090912E-2</v>
      </c>
      <c r="Z22" s="1">
        <f>Z20/AE20</f>
        <v>0</v>
      </c>
      <c r="AA22" s="1">
        <f>AA20/AE20</f>
        <v>4.5454545454545456E-2</v>
      </c>
      <c r="AB22" s="1">
        <f>AB20/AE20</f>
        <v>0</v>
      </c>
      <c r="AC22" s="10">
        <f>AC20/AE20</f>
        <v>0.45454545454545453</v>
      </c>
      <c r="AD22" s="10">
        <f>AD20/AE20</f>
        <v>0.54545454545454541</v>
      </c>
      <c r="AE22" s="1">
        <f>SUM(C22:AB22)</f>
        <v>0.99999999999999989</v>
      </c>
    </row>
    <row r="23" spans="1:49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E23" s="1"/>
    </row>
    <row r="24" spans="1:49" ht="14.25" customHeight="1">
      <c r="A24" s="25" t="s">
        <v>43</v>
      </c>
      <c r="B24" s="3" t="s">
        <v>46</v>
      </c>
      <c r="C24" s="4">
        <v>17</v>
      </c>
      <c r="D24" s="4">
        <v>3</v>
      </c>
      <c r="E24" s="4">
        <v>7</v>
      </c>
      <c r="F24" s="1"/>
      <c r="G24" s="4">
        <v>1</v>
      </c>
      <c r="H24" s="4">
        <v>1</v>
      </c>
      <c r="I24" s="4">
        <v>1</v>
      </c>
      <c r="J24" s="1"/>
      <c r="K24" s="4">
        <v>4</v>
      </c>
      <c r="L24" s="1"/>
      <c r="M24" s="1"/>
      <c r="N24" s="4">
        <v>2</v>
      </c>
      <c r="O24" s="1"/>
      <c r="P24" s="4">
        <v>9</v>
      </c>
      <c r="Q24" s="4">
        <v>14</v>
      </c>
      <c r="R24" s="4">
        <v>7</v>
      </c>
      <c r="S24" s="4">
        <v>3</v>
      </c>
      <c r="T24" s="4">
        <v>3</v>
      </c>
      <c r="U24" s="4">
        <v>4</v>
      </c>
      <c r="V24" s="1"/>
      <c r="W24" s="4">
        <v>1</v>
      </c>
      <c r="X24" s="4">
        <v>7</v>
      </c>
      <c r="Y24" s="4">
        <v>2</v>
      </c>
      <c r="Z24" s="4">
        <v>3</v>
      </c>
      <c r="AA24" s="4">
        <v>2</v>
      </c>
      <c r="AB24" s="1"/>
      <c r="AE24" s="1">
        <f t="shared" ref="AE24:AE25" si="9">SUM(C24:AB24)</f>
        <v>91</v>
      </c>
    </row>
    <row r="25" spans="1:49" ht="14.25" customHeight="1">
      <c r="A25" s="1"/>
      <c r="B25" s="3" t="s">
        <v>47</v>
      </c>
      <c r="C25" s="1"/>
      <c r="D25" s="1"/>
      <c r="E25" s="4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4">
        <v>1</v>
      </c>
      <c r="Q25" s="1"/>
      <c r="R25" s="1"/>
      <c r="S25" s="4">
        <v>1</v>
      </c>
      <c r="T25" s="4">
        <v>1</v>
      </c>
      <c r="U25" s="1"/>
      <c r="V25" s="1"/>
      <c r="W25" s="1"/>
      <c r="X25" s="1"/>
      <c r="Y25" s="1"/>
      <c r="Z25" s="1"/>
      <c r="AA25" s="1"/>
      <c r="AB25" s="1"/>
      <c r="AE25" s="1">
        <f t="shared" si="9"/>
        <v>4</v>
      </c>
    </row>
    <row r="26" spans="1:49" ht="14.25" customHeight="1">
      <c r="A26" s="1"/>
      <c r="B26" s="2" t="s">
        <v>45</v>
      </c>
      <c r="C26" s="4"/>
      <c r="D26" s="4"/>
      <c r="E26" s="4"/>
      <c r="F26" s="1"/>
      <c r="G26" s="4"/>
      <c r="H26" s="4"/>
      <c r="I26" s="1"/>
      <c r="J26" s="1"/>
      <c r="K26" s="4"/>
      <c r="L26" s="1"/>
      <c r="M26" s="1"/>
      <c r="N26" s="4"/>
      <c r="O26" s="1"/>
      <c r="P26" s="4"/>
      <c r="Q26" s="4"/>
      <c r="R26" s="4"/>
      <c r="S26" s="4"/>
      <c r="T26" s="4"/>
      <c r="U26" s="4"/>
      <c r="V26" s="1"/>
      <c r="W26" s="4"/>
      <c r="X26" s="4"/>
      <c r="Y26" s="1"/>
      <c r="Z26" s="4"/>
      <c r="AA26" s="4"/>
      <c r="AB26" s="1"/>
      <c r="AE26" s="1">
        <f>SUM(C26:AB26)</f>
        <v>0</v>
      </c>
    </row>
    <row r="27" spans="1:49" ht="13.2" customHeight="1">
      <c r="A27" s="1"/>
      <c r="B27" s="3" t="s">
        <v>44</v>
      </c>
      <c r="C27" s="1"/>
      <c r="D27" s="1"/>
      <c r="E27" s="1"/>
      <c r="F27" s="1"/>
      <c r="G27" s="4">
        <v>1</v>
      </c>
      <c r="H27" s="1"/>
      <c r="I27" s="1"/>
      <c r="J27" s="1"/>
      <c r="K27" s="1"/>
      <c r="L27" s="1"/>
      <c r="M27" s="1"/>
      <c r="N27" s="1"/>
      <c r="O27" s="1"/>
      <c r="P27" s="4">
        <v>1</v>
      </c>
      <c r="Q27" s="1"/>
      <c r="R27" s="1"/>
      <c r="S27" s="1"/>
      <c r="T27" s="1"/>
      <c r="U27" s="1"/>
      <c r="V27" s="1"/>
      <c r="W27" s="1"/>
      <c r="X27" s="4">
        <v>1</v>
      </c>
      <c r="Y27" s="1"/>
      <c r="Z27" s="1"/>
      <c r="AA27" s="1"/>
      <c r="AB27" s="1"/>
      <c r="AE27" s="1">
        <f>SUM(C27:AB27)</f>
        <v>3</v>
      </c>
    </row>
    <row r="29" spans="1:49" ht="14.25" customHeight="1">
      <c r="A29" s="1"/>
      <c r="B29" s="3" t="s">
        <v>48</v>
      </c>
      <c r="C29" s="1">
        <f>SUM(C24:C25)</f>
        <v>17</v>
      </c>
      <c r="D29" s="1">
        <f>SUM(D24:D25)</f>
        <v>3</v>
      </c>
      <c r="E29" s="1">
        <f>SUM(E24:E25)</f>
        <v>8</v>
      </c>
      <c r="F29" s="1">
        <f>SUM(F24:F25)</f>
        <v>0</v>
      </c>
      <c r="G29" s="1">
        <f>SUM(G24:G25)</f>
        <v>1</v>
      </c>
      <c r="H29" s="1">
        <f>SUM(H24:H25)</f>
        <v>1</v>
      </c>
      <c r="I29" s="1">
        <f>SUM(I24:I25)</f>
        <v>1</v>
      </c>
      <c r="J29" s="1">
        <f>SUM(J24:J25)</f>
        <v>0</v>
      </c>
      <c r="K29" s="1">
        <f>SUM(K24:K25)</f>
        <v>4</v>
      </c>
      <c r="L29" s="1">
        <f>SUM(L24:L25)</f>
        <v>0</v>
      </c>
      <c r="M29" s="1">
        <f>SUM(M24:M25)</f>
        <v>0</v>
      </c>
      <c r="N29" s="1">
        <f>SUM(N24:N25)</f>
        <v>2</v>
      </c>
      <c r="O29" s="1">
        <f>SUM(O24:O25)</f>
        <v>0</v>
      </c>
      <c r="P29" s="1">
        <f>SUM(P24:P25)</f>
        <v>10</v>
      </c>
      <c r="Q29" s="1">
        <f>SUM(Q24:Q25)</f>
        <v>14</v>
      </c>
      <c r="R29" s="1">
        <f>SUM(R24:R25)</f>
        <v>7</v>
      </c>
      <c r="S29" s="1">
        <f>SUM(S24:S25)</f>
        <v>4</v>
      </c>
      <c r="T29" s="1">
        <f>SUM(T24:T25)</f>
        <v>4</v>
      </c>
      <c r="U29" s="1">
        <f>SUM(U24:U25)</f>
        <v>4</v>
      </c>
      <c r="V29" s="1">
        <f>SUM(V24:V25)</f>
        <v>0</v>
      </c>
      <c r="W29" s="1">
        <f>SUM(W24:W25)</f>
        <v>1</v>
      </c>
      <c r="X29" s="1">
        <f>SUM(X24:X25)</f>
        <v>7</v>
      </c>
      <c r="Y29" s="1">
        <f>SUM(Y24:Y25)</f>
        <v>2</v>
      </c>
      <c r="Z29" s="1">
        <f>SUM(Z24:Z25)</f>
        <v>3</v>
      </c>
      <c r="AA29" s="1">
        <f>SUM(AA24:AA25)</f>
        <v>2</v>
      </c>
      <c r="AB29" s="1">
        <f>SUM(AB24:AB25)</f>
        <v>0</v>
      </c>
      <c r="AC29" s="1"/>
      <c r="AD29" s="1"/>
      <c r="AE29" s="1">
        <f>SUM(AE24:AE25)</f>
        <v>95</v>
      </c>
    </row>
    <row r="30" spans="1:49" ht="14.25" customHeight="1">
      <c r="A30" s="5"/>
      <c r="B30" s="6" t="s">
        <v>49</v>
      </c>
      <c r="C30" s="5">
        <f>100*(C24/C29)</f>
        <v>100</v>
      </c>
      <c r="D30" s="5">
        <f>100*(D24/D29)</f>
        <v>100</v>
      </c>
      <c r="E30" s="5">
        <f>100*(E24/E29)</f>
        <v>87.5</v>
      </c>
      <c r="F30" s="5" t="e">
        <f>100*(F24/F29)</f>
        <v>#DIV/0!</v>
      </c>
      <c r="G30" s="5">
        <f>100*(G24/G29)</f>
        <v>100</v>
      </c>
      <c r="H30" s="5">
        <f>100*(H24/H29)</f>
        <v>100</v>
      </c>
      <c r="I30" s="5">
        <f>100*(I24/I29)</f>
        <v>100</v>
      </c>
      <c r="J30" s="5" t="e">
        <f>100*(J24/J29)</f>
        <v>#DIV/0!</v>
      </c>
      <c r="K30" s="5">
        <f>100*(K24/K29)</f>
        <v>100</v>
      </c>
      <c r="L30" s="5" t="e">
        <f>100*(L24/L29)</f>
        <v>#DIV/0!</v>
      </c>
      <c r="M30" s="5" t="e">
        <f>100*(M24/M29)</f>
        <v>#DIV/0!</v>
      </c>
      <c r="N30" s="5">
        <f>100*(N24/N29)</f>
        <v>100</v>
      </c>
      <c r="O30" s="5" t="e">
        <f>100*(O24/O29)</f>
        <v>#DIV/0!</v>
      </c>
      <c r="P30" s="5">
        <f>100*(P24/P29)</f>
        <v>90</v>
      </c>
      <c r="Q30" s="5">
        <f>100*(Q24/Q29)</f>
        <v>100</v>
      </c>
      <c r="R30" s="5">
        <f>100*(R24/R29)</f>
        <v>100</v>
      </c>
      <c r="S30" s="5">
        <f>100*(S24/S29)</f>
        <v>75</v>
      </c>
      <c r="T30" s="5">
        <f>100*(T24/T29)</f>
        <v>75</v>
      </c>
      <c r="U30" s="5">
        <f>100*(U24/U29)</f>
        <v>100</v>
      </c>
      <c r="V30" s="5" t="e">
        <f>100*(V24/V29)</f>
        <v>#DIV/0!</v>
      </c>
      <c r="W30" s="5">
        <f>100*(W24/W29)</f>
        <v>100</v>
      </c>
      <c r="X30" s="5">
        <f>100*(X24/X29)</f>
        <v>100</v>
      </c>
      <c r="Y30" s="5">
        <f>100*(Y24/Y29)</f>
        <v>100</v>
      </c>
      <c r="Z30" s="5">
        <f>100*(Z24/Z29)</f>
        <v>100</v>
      </c>
      <c r="AA30" s="5">
        <f>100*(AA24/AA29)</f>
        <v>100</v>
      </c>
      <c r="AB30" s="5" t="e">
        <f>100*(AB24/AB29)</f>
        <v>#DIV/0!</v>
      </c>
      <c r="AC30" s="5"/>
      <c r="AD30" s="5"/>
      <c r="AE30" s="5">
        <f>100*(AE24/AE29)</f>
        <v>95.78947368421052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14.25" customHeight="1">
      <c r="A31" s="5"/>
      <c r="B31" s="13" t="s">
        <v>50</v>
      </c>
      <c r="C31" s="5">
        <f>100*((C27+C26)/C29)</f>
        <v>0</v>
      </c>
      <c r="D31" s="5">
        <f>100*((D27+D26)/D29)</f>
        <v>0</v>
      </c>
      <c r="E31" s="5">
        <f>100*((E27+E26)/E29)</f>
        <v>0</v>
      </c>
      <c r="F31" s="5" t="e">
        <f>100*((F27+F26)/F29)</f>
        <v>#DIV/0!</v>
      </c>
      <c r="G31" s="5">
        <f>100*((G27+G26)/G29)</f>
        <v>100</v>
      </c>
      <c r="H31" s="5">
        <f>100*((H27+H26)/H29)</f>
        <v>0</v>
      </c>
      <c r="I31" s="5">
        <f>100*((I27+I26)/I29)</f>
        <v>0</v>
      </c>
      <c r="J31" s="5" t="e">
        <f>100*((J27+J26)/J29)</f>
        <v>#DIV/0!</v>
      </c>
      <c r="K31" s="5">
        <f>100*((K27+K26)/K29)</f>
        <v>0</v>
      </c>
      <c r="L31" s="5" t="e">
        <f>100*((L27+L26)/L29)</f>
        <v>#DIV/0!</v>
      </c>
      <c r="M31" s="5" t="e">
        <f>100*((M27+M26)/M29)</f>
        <v>#DIV/0!</v>
      </c>
      <c r="N31" s="5">
        <f>100*((N27+N26)/N29)</f>
        <v>0</v>
      </c>
      <c r="O31" s="5" t="e">
        <f>100*((O27+O26)/O29)</f>
        <v>#DIV/0!</v>
      </c>
      <c r="P31" s="5">
        <f>100*((P27+P26)/P29)</f>
        <v>10</v>
      </c>
      <c r="Q31" s="5">
        <f>100*((Q27+Q26)/Q29)</f>
        <v>0</v>
      </c>
      <c r="R31" s="5">
        <f>100*((R27+R26)/R29)</f>
        <v>0</v>
      </c>
      <c r="S31" s="5">
        <f>100*((S27+S26)/S29)</f>
        <v>0</v>
      </c>
      <c r="T31" s="5">
        <f>100*((T27+T26)/T29)</f>
        <v>0</v>
      </c>
      <c r="U31" s="5">
        <f>100*((U27+U26)/U29)</f>
        <v>0</v>
      </c>
      <c r="V31" s="5" t="e">
        <f>100*((V27+V26)/V29)</f>
        <v>#DIV/0!</v>
      </c>
      <c r="W31" s="5">
        <f>100*((W27+W26)/W29)</f>
        <v>0</v>
      </c>
      <c r="X31" s="5">
        <f>100*((X27+X26)/X29)</f>
        <v>14.285714285714285</v>
      </c>
      <c r="Y31" s="5">
        <f>100*((Y27+Y26)/Y29)</f>
        <v>0</v>
      </c>
      <c r="Z31" s="5">
        <f>100*((Z27+Z26)/Z29)</f>
        <v>0</v>
      </c>
      <c r="AA31" s="5">
        <f>100*((AA27+AA26)/AA29)</f>
        <v>0</v>
      </c>
      <c r="AB31" s="5" t="e">
        <f>100*((AB27+AB26)/AB29)</f>
        <v>#DIV/0!</v>
      </c>
      <c r="AC31" s="5"/>
      <c r="AD31" s="5"/>
      <c r="AE31" s="5">
        <f>100*((AE27+AE26)/AE29)</f>
        <v>3.1578947368421053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ht="14.25" customHeight="1">
      <c r="A32" s="5"/>
      <c r="B32" s="14" t="s">
        <v>51</v>
      </c>
      <c r="C32" s="5">
        <f t="shared" ref="C32:AB32" si="10">C30+C31</f>
        <v>100</v>
      </c>
      <c r="D32" s="5">
        <f t="shared" si="10"/>
        <v>100</v>
      </c>
      <c r="E32" s="5">
        <f t="shared" si="10"/>
        <v>87.5</v>
      </c>
      <c r="F32" s="5" t="e">
        <f t="shared" si="10"/>
        <v>#DIV/0!</v>
      </c>
      <c r="G32" s="5">
        <f t="shared" si="10"/>
        <v>200</v>
      </c>
      <c r="H32" s="5">
        <f t="shared" si="10"/>
        <v>100</v>
      </c>
      <c r="I32" s="5">
        <f t="shared" si="10"/>
        <v>100</v>
      </c>
      <c r="J32" s="5" t="e">
        <f t="shared" si="10"/>
        <v>#DIV/0!</v>
      </c>
      <c r="K32" s="5">
        <f t="shared" si="10"/>
        <v>100</v>
      </c>
      <c r="L32" s="5" t="e">
        <f t="shared" si="10"/>
        <v>#DIV/0!</v>
      </c>
      <c r="M32" s="5" t="e">
        <f t="shared" si="10"/>
        <v>#DIV/0!</v>
      </c>
      <c r="N32" s="5">
        <f t="shared" si="10"/>
        <v>100</v>
      </c>
      <c r="O32" s="5" t="e">
        <f t="shared" si="10"/>
        <v>#DIV/0!</v>
      </c>
      <c r="P32" s="5">
        <f t="shared" si="10"/>
        <v>100</v>
      </c>
      <c r="Q32" s="5">
        <f t="shared" si="10"/>
        <v>100</v>
      </c>
      <c r="R32" s="5">
        <f t="shared" si="10"/>
        <v>100</v>
      </c>
      <c r="S32" s="5">
        <f t="shared" si="10"/>
        <v>75</v>
      </c>
      <c r="T32" s="5">
        <f t="shared" si="10"/>
        <v>75</v>
      </c>
      <c r="U32" s="5">
        <f t="shared" si="10"/>
        <v>100</v>
      </c>
      <c r="V32" s="5" t="e">
        <f t="shared" si="10"/>
        <v>#DIV/0!</v>
      </c>
      <c r="W32" s="5">
        <f t="shared" si="10"/>
        <v>100</v>
      </c>
      <c r="X32" s="5">
        <f t="shared" si="10"/>
        <v>114.28571428571428</v>
      </c>
      <c r="Y32" s="5">
        <f t="shared" si="10"/>
        <v>100</v>
      </c>
      <c r="Z32" s="5">
        <f t="shared" si="10"/>
        <v>100</v>
      </c>
      <c r="AA32" s="5">
        <f t="shared" si="10"/>
        <v>100</v>
      </c>
      <c r="AB32" s="5" t="e">
        <f t="shared" si="10"/>
        <v>#DIV/0!</v>
      </c>
      <c r="AC32" s="5"/>
      <c r="AD32" s="5"/>
      <c r="AE32" s="5">
        <f>AE30+AE31</f>
        <v>98.94736842105263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ht="14.25" customHeight="1">
      <c r="A33" s="5"/>
      <c r="B33" s="1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8"/>
      <c r="AD33" s="8"/>
      <c r="AE33" s="5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ht="14.25" customHeight="1">
      <c r="A34" s="1" t="s">
        <v>52</v>
      </c>
      <c r="B34" s="1"/>
      <c r="C34" s="1"/>
      <c r="D34" s="4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E34" s="1">
        <f>SUM(C34:AB34)</f>
        <v>1</v>
      </c>
    </row>
    <row r="35" spans="1:49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E35" s="1"/>
    </row>
    <row r="36" spans="1:49" ht="14.25" customHeight="1">
      <c r="A36" s="1" t="s">
        <v>53</v>
      </c>
      <c r="B36" s="1"/>
      <c r="C36" s="1">
        <f>C20+C29+C34</f>
        <v>20</v>
      </c>
      <c r="D36" s="1">
        <f>D20+D29+D34</f>
        <v>4</v>
      </c>
      <c r="E36" s="1">
        <f>E20+E29+E34</f>
        <v>8</v>
      </c>
      <c r="F36" s="1">
        <f>F20+F29+F34</f>
        <v>0</v>
      </c>
      <c r="G36" s="1">
        <f>G20+G29+G34</f>
        <v>2</v>
      </c>
      <c r="H36" s="1">
        <f>H20+H29+H34</f>
        <v>1</v>
      </c>
      <c r="I36" s="1">
        <f>I20+I29+I34</f>
        <v>1</v>
      </c>
      <c r="J36" s="1">
        <f>J20+J29+J34</f>
        <v>0</v>
      </c>
      <c r="K36" s="1">
        <f>K20+K29+K34</f>
        <v>5</v>
      </c>
      <c r="L36" s="1">
        <f>L20+L29+L34</f>
        <v>1</v>
      </c>
      <c r="M36" s="1">
        <f>M20+M29+M34</f>
        <v>0</v>
      </c>
      <c r="N36" s="1">
        <f>N20+N29+N34</f>
        <v>4</v>
      </c>
      <c r="O36" s="1">
        <f>O20+O29+O34</f>
        <v>0</v>
      </c>
      <c r="P36" s="1">
        <f>P20+P29+P34</f>
        <v>12</v>
      </c>
      <c r="Q36" s="1">
        <f>Q20+Q29+Q34</f>
        <v>17</v>
      </c>
      <c r="R36" s="1">
        <f>R20+R29+R34</f>
        <v>8</v>
      </c>
      <c r="S36" s="1">
        <f>S20+S29+S34</f>
        <v>5</v>
      </c>
      <c r="T36" s="1">
        <f>T20+T29+T34</f>
        <v>5</v>
      </c>
      <c r="U36" s="1">
        <f>U20+U29+U34</f>
        <v>4</v>
      </c>
      <c r="V36" s="1">
        <f>V20+V29+V34</f>
        <v>0</v>
      </c>
      <c r="W36" s="1">
        <f>W20+W29+W34</f>
        <v>1</v>
      </c>
      <c r="X36" s="1">
        <f>X20+X29+X34</f>
        <v>10</v>
      </c>
      <c r="Y36" s="1">
        <f>Y20+Y29+Y34</f>
        <v>4</v>
      </c>
      <c r="Z36" s="1">
        <f>Z20+Z29+Z34</f>
        <v>3</v>
      </c>
      <c r="AA36" s="1">
        <f>AA20+AA29+AA34</f>
        <v>3</v>
      </c>
      <c r="AB36" s="1">
        <f>AB20+AB29+AB34</f>
        <v>0</v>
      </c>
      <c r="AE36" s="1">
        <f>SUM(C36:AB36)</f>
        <v>118</v>
      </c>
    </row>
    <row r="37" spans="1:49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E37" s="1"/>
    </row>
    <row r="38" spans="1:49" ht="14.25" customHeight="1">
      <c r="A38" s="1" t="s">
        <v>54</v>
      </c>
      <c r="B38" s="3" t="s">
        <v>34</v>
      </c>
      <c r="C38" s="1">
        <f>C20/C36</f>
        <v>0.15</v>
      </c>
      <c r="D38" s="1">
        <f>D20/D36</f>
        <v>0</v>
      </c>
      <c r="E38" s="1">
        <f>E20/E36</f>
        <v>0</v>
      </c>
      <c r="F38" s="1" t="e">
        <f>F20/F36</f>
        <v>#DIV/0!</v>
      </c>
      <c r="G38" s="1">
        <f>G20/G36</f>
        <v>0.5</v>
      </c>
      <c r="H38" s="1">
        <f>H20/H36</f>
        <v>0</v>
      </c>
      <c r="I38" s="1">
        <f>I20/I36</f>
        <v>0</v>
      </c>
      <c r="J38" s="1" t="e">
        <f>J20/J36</f>
        <v>#DIV/0!</v>
      </c>
      <c r="K38" s="1">
        <f>K20/K36</f>
        <v>0.2</v>
      </c>
      <c r="L38" s="1">
        <f>L20/L36</f>
        <v>1</v>
      </c>
      <c r="M38" s="1" t="e">
        <f>M20/M36</f>
        <v>#DIV/0!</v>
      </c>
      <c r="N38" s="1">
        <f>N20/N36</f>
        <v>0.5</v>
      </c>
      <c r="O38" s="1" t="e">
        <f>O20/O36</f>
        <v>#DIV/0!</v>
      </c>
      <c r="P38" s="1">
        <f>P20/P36</f>
        <v>0.16666666666666666</v>
      </c>
      <c r="Q38" s="1">
        <f>Q20/Q36</f>
        <v>0.17647058823529413</v>
      </c>
      <c r="R38" s="1">
        <f>R20/R36</f>
        <v>0.125</v>
      </c>
      <c r="S38" s="1">
        <f>S20/S36</f>
        <v>0.2</v>
      </c>
      <c r="T38" s="1">
        <f>T20/T36</f>
        <v>0.2</v>
      </c>
      <c r="U38" s="1">
        <f>U20/U36</f>
        <v>0</v>
      </c>
      <c r="V38" s="1" t="e">
        <f>V20/V36</f>
        <v>#DIV/0!</v>
      </c>
      <c r="W38" s="1">
        <f>W20/W36</f>
        <v>0</v>
      </c>
      <c r="X38" s="1">
        <f>X20/X36</f>
        <v>0.3</v>
      </c>
      <c r="Y38" s="1">
        <f>Y20/Y36</f>
        <v>0.5</v>
      </c>
      <c r="Z38" s="1">
        <f>Z20/Z36</f>
        <v>0</v>
      </c>
      <c r="AA38" s="1">
        <f>AA20/AA36</f>
        <v>0.33333333333333331</v>
      </c>
      <c r="AB38" s="1" t="e">
        <f>AB20/AB36</f>
        <v>#DIV/0!</v>
      </c>
      <c r="AE38" s="10">
        <f>AE20/AE36</f>
        <v>0.1864406779661017</v>
      </c>
    </row>
    <row r="39" spans="1:49" ht="14.25" customHeight="1">
      <c r="A39" s="1"/>
      <c r="B39" s="3" t="s">
        <v>43</v>
      </c>
      <c r="C39" s="1">
        <f>C29/C36</f>
        <v>0.85</v>
      </c>
      <c r="D39" s="1">
        <f>D29/D36</f>
        <v>0.75</v>
      </c>
      <c r="E39" s="1">
        <f>E29/E36</f>
        <v>1</v>
      </c>
      <c r="F39" s="1" t="e">
        <f>F29/F36</f>
        <v>#DIV/0!</v>
      </c>
      <c r="G39" s="1">
        <f>G29/G36</f>
        <v>0.5</v>
      </c>
      <c r="H39" s="1">
        <f>H29/H36</f>
        <v>1</v>
      </c>
      <c r="I39" s="1">
        <f>I29/I36</f>
        <v>1</v>
      </c>
      <c r="J39" s="1" t="e">
        <f>J29/J36</f>
        <v>#DIV/0!</v>
      </c>
      <c r="K39" s="1">
        <f>K29/K36</f>
        <v>0.8</v>
      </c>
      <c r="L39" s="1">
        <f>L29/L36</f>
        <v>0</v>
      </c>
      <c r="M39" s="1" t="e">
        <f>M29/M36</f>
        <v>#DIV/0!</v>
      </c>
      <c r="N39" s="1">
        <f>N29/N36</f>
        <v>0.5</v>
      </c>
      <c r="O39" s="1" t="e">
        <f>O29/O36</f>
        <v>#DIV/0!</v>
      </c>
      <c r="P39" s="1">
        <f>P29/P36</f>
        <v>0.83333333333333337</v>
      </c>
      <c r="Q39" s="1">
        <f>Q29/Q36</f>
        <v>0.82352941176470584</v>
      </c>
      <c r="R39" s="1">
        <f>R29/R36</f>
        <v>0.875</v>
      </c>
      <c r="S39" s="1">
        <f>S29/S36</f>
        <v>0.8</v>
      </c>
      <c r="T39" s="1">
        <f>T29/T36</f>
        <v>0.8</v>
      </c>
      <c r="U39" s="1">
        <f>U29/U36</f>
        <v>1</v>
      </c>
      <c r="V39" s="1" t="e">
        <f>V29/V36</f>
        <v>#DIV/0!</v>
      </c>
      <c r="W39" s="1">
        <f>W29/W36</f>
        <v>1</v>
      </c>
      <c r="X39" s="1">
        <f>X29/X36</f>
        <v>0.7</v>
      </c>
      <c r="Y39" s="1">
        <f>Y29/Y36</f>
        <v>0.5</v>
      </c>
      <c r="Z39" s="1">
        <f>Z29/Z36</f>
        <v>1</v>
      </c>
      <c r="AA39" s="1">
        <f>AA29/AA36</f>
        <v>0.66666666666666663</v>
      </c>
      <c r="AB39" s="1" t="e">
        <f>AB29/AB36</f>
        <v>#DIV/0!</v>
      </c>
      <c r="AE39" s="10">
        <f>AE29/AE36</f>
        <v>0.80508474576271183</v>
      </c>
    </row>
    <row r="40" spans="1:49" ht="14.25" customHeight="1">
      <c r="A40" s="1"/>
      <c r="B40" s="3" t="s">
        <v>55</v>
      </c>
      <c r="C40" s="1">
        <f t="shared" ref="C40:AB40" si="11">C34/C36</f>
        <v>0</v>
      </c>
      <c r="D40" s="1">
        <f t="shared" si="11"/>
        <v>0.25</v>
      </c>
      <c r="E40" s="1">
        <f t="shared" si="11"/>
        <v>0</v>
      </c>
      <c r="F40" s="1" t="e">
        <f t="shared" si="11"/>
        <v>#DIV/0!</v>
      </c>
      <c r="G40" s="1">
        <f t="shared" si="11"/>
        <v>0</v>
      </c>
      <c r="H40" s="1">
        <f t="shared" si="11"/>
        <v>0</v>
      </c>
      <c r="I40" s="1">
        <f t="shared" si="11"/>
        <v>0</v>
      </c>
      <c r="J40" s="1" t="e">
        <f t="shared" si="11"/>
        <v>#DIV/0!</v>
      </c>
      <c r="K40" s="1">
        <f t="shared" si="11"/>
        <v>0</v>
      </c>
      <c r="L40" s="1">
        <f t="shared" si="11"/>
        <v>0</v>
      </c>
      <c r="M40" s="1" t="e">
        <f t="shared" si="11"/>
        <v>#DIV/0!</v>
      </c>
      <c r="N40" s="1">
        <f t="shared" si="11"/>
        <v>0</v>
      </c>
      <c r="O40" s="1" t="e">
        <f t="shared" si="11"/>
        <v>#DIV/0!</v>
      </c>
      <c r="P40" s="1">
        <f t="shared" si="11"/>
        <v>0</v>
      </c>
      <c r="Q40" s="1">
        <f t="shared" si="11"/>
        <v>0</v>
      </c>
      <c r="R40" s="1">
        <f t="shared" si="11"/>
        <v>0</v>
      </c>
      <c r="S40" s="1">
        <f t="shared" si="11"/>
        <v>0</v>
      </c>
      <c r="T40" s="1">
        <f t="shared" si="11"/>
        <v>0</v>
      </c>
      <c r="U40" s="1">
        <f t="shared" si="11"/>
        <v>0</v>
      </c>
      <c r="V40" s="1" t="e">
        <f t="shared" si="11"/>
        <v>#DIV/0!</v>
      </c>
      <c r="W40" s="1">
        <f t="shared" si="11"/>
        <v>0</v>
      </c>
      <c r="X40" s="1">
        <f t="shared" si="11"/>
        <v>0</v>
      </c>
      <c r="Y40" s="1">
        <f t="shared" si="11"/>
        <v>0</v>
      </c>
      <c r="Z40" s="1">
        <f t="shared" si="11"/>
        <v>0</v>
      </c>
      <c r="AA40" s="1">
        <f t="shared" si="11"/>
        <v>0</v>
      </c>
      <c r="AB40" s="1" t="e">
        <f t="shared" si="11"/>
        <v>#DIV/0!</v>
      </c>
      <c r="AE40" s="10">
        <f>AE34/AE36</f>
        <v>8.4745762711864406E-3</v>
      </c>
    </row>
    <row r="41" spans="1:4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E41" s="10"/>
    </row>
    <row r="42" spans="1:49" ht="14.25" customHeight="1">
      <c r="A42" s="1" t="s">
        <v>56</v>
      </c>
      <c r="B42" s="3" t="s">
        <v>35</v>
      </c>
      <c r="C42" s="1">
        <f>C18/C36</f>
        <v>0</v>
      </c>
      <c r="D42" s="1">
        <f>D18/D36</f>
        <v>0</v>
      </c>
      <c r="E42" s="1">
        <f>E18/E36</f>
        <v>0</v>
      </c>
      <c r="F42" s="1" t="e">
        <f>F18/F36</f>
        <v>#DIV/0!</v>
      </c>
      <c r="G42" s="1">
        <f>G18/G36</f>
        <v>0.5</v>
      </c>
      <c r="H42" s="1">
        <f>H18/H36</f>
        <v>0</v>
      </c>
      <c r="I42" s="1">
        <f>I18/I36</f>
        <v>0</v>
      </c>
      <c r="J42" s="1" t="e">
        <f>J18/J36</f>
        <v>#DIV/0!</v>
      </c>
      <c r="K42" s="1">
        <f>K18/K36</f>
        <v>0</v>
      </c>
      <c r="L42" s="1">
        <f>L18/L36</f>
        <v>1</v>
      </c>
      <c r="M42" s="1" t="e">
        <f>M18/M36</f>
        <v>#DIV/0!</v>
      </c>
      <c r="N42" s="1">
        <f>N18/N36</f>
        <v>0</v>
      </c>
      <c r="O42" s="1" t="e">
        <f>O18/O36</f>
        <v>#DIV/0!</v>
      </c>
      <c r="P42" s="1">
        <f>P18/P36</f>
        <v>0.16666666666666666</v>
      </c>
      <c r="Q42" s="1">
        <f>Q18/Q36</f>
        <v>5.8823529411764705E-2</v>
      </c>
      <c r="R42" s="1">
        <f>R18/R36</f>
        <v>0</v>
      </c>
      <c r="S42" s="1">
        <f>S18/S36</f>
        <v>0</v>
      </c>
      <c r="T42" s="1">
        <f>T18/T36</f>
        <v>0.2</v>
      </c>
      <c r="U42" s="1">
        <f>U18/U36</f>
        <v>0</v>
      </c>
      <c r="V42" s="1" t="e">
        <f>V18/V36</f>
        <v>#DIV/0!</v>
      </c>
      <c r="W42" s="1">
        <f>W18/W36</f>
        <v>0</v>
      </c>
      <c r="X42" s="1">
        <f>X18/X36</f>
        <v>0.2</v>
      </c>
      <c r="Y42" s="1">
        <f>Y18/Y36</f>
        <v>0.25</v>
      </c>
      <c r="Z42" s="1">
        <f>Z18/Z36</f>
        <v>0</v>
      </c>
      <c r="AA42" s="1">
        <f>AA18/AA36</f>
        <v>0</v>
      </c>
      <c r="AB42" s="1" t="e">
        <f>AB18/AB36</f>
        <v>#DIV/0!</v>
      </c>
      <c r="AE42" s="10">
        <f>AE18/AE36</f>
        <v>7.6271186440677971E-2</v>
      </c>
    </row>
    <row r="43" spans="1:49" ht="14.25" customHeight="1">
      <c r="A43" s="1"/>
      <c r="B43" s="3" t="s">
        <v>36</v>
      </c>
      <c r="C43" s="1">
        <f>C19/C36</f>
        <v>0.15</v>
      </c>
      <c r="D43" s="1">
        <f>D19/D36</f>
        <v>0</v>
      </c>
      <c r="E43" s="1">
        <f>E19/E36</f>
        <v>0</v>
      </c>
      <c r="F43" s="1" t="e">
        <f>F19/F36</f>
        <v>#DIV/0!</v>
      </c>
      <c r="G43" s="1">
        <f>G19/G36</f>
        <v>0</v>
      </c>
      <c r="H43" s="1">
        <f>H19/H36</f>
        <v>0</v>
      </c>
      <c r="I43" s="1">
        <f>I19/I36</f>
        <v>0</v>
      </c>
      <c r="J43" s="1" t="e">
        <f>J19/J36</f>
        <v>#DIV/0!</v>
      </c>
      <c r="K43" s="1">
        <f>K19/K36</f>
        <v>0.2</v>
      </c>
      <c r="L43" s="1">
        <f>L19/L36</f>
        <v>0</v>
      </c>
      <c r="M43" s="1" t="e">
        <f>M19/M36</f>
        <v>#DIV/0!</v>
      </c>
      <c r="N43" s="1">
        <f>N19/N36</f>
        <v>0.5</v>
      </c>
      <c r="O43" s="1" t="e">
        <f>O19/O36</f>
        <v>#DIV/0!</v>
      </c>
      <c r="P43" s="1">
        <f>P19/P36</f>
        <v>0</v>
      </c>
      <c r="Q43" s="1">
        <f>Q19/Q36</f>
        <v>0.11764705882352941</v>
      </c>
      <c r="R43" s="1">
        <f>R19/R36</f>
        <v>0.125</v>
      </c>
      <c r="S43" s="1">
        <f>S19/S36</f>
        <v>0.2</v>
      </c>
      <c r="T43" s="1">
        <f>T19/T36</f>
        <v>0</v>
      </c>
      <c r="U43" s="1">
        <f>U19/U36</f>
        <v>0</v>
      </c>
      <c r="V43" s="1" t="e">
        <f>V19/V36</f>
        <v>#DIV/0!</v>
      </c>
      <c r="W43" s="1">
        <f>W19/W36</f>
        <v>0</v>
      </c>
      <c r="X43" s="1">
        <f>X19/X36</f>
        <v>0.1</v>
      </c>
      <c r="Y43" s="1">
        <f>Y19/Y36</f>
        <v>0.25</v>
      </c>
      <c r="Z43" s="1">
        <f>Z19/Z36</f>
        <v>0</v>
      </c>
      <c r="AA43" s="1">
        <f>AA19/AA36</f>
        <v>0.33333333333333331</v>
      </c>
      <c r="AB43" s="1" t="e">
        <f>AB19/AB36</f>
        <v>#DIV/0!</v>
      </c>
      <c r="AE43" s="10">
        <f>AE19/AE36</f>
        <v>0.11016949152542373</v>
      </c>
    </row>
    <row r="44" spans="1:49" ht="14.25" customHeight="1">
      <c r="A44" s="1"/>
      <c r="B44" s="2" t="s">
        <v>45</v>
      </c>
      <c r="C44" s="17">
        <f>(C27+C26)/C36</f>
        <v>0</v>
      </c>
      <c r="D44" s="17">
        <f>(D27+D26)/D36</f>
        <v>0</v>
      </c>
      <c r="E44" s="17">
        <f>(E27+E26)/E36</f>
        <v>0</v>
      </c>
      <c r="F44" s="17" t="e">
        <f>(F27+F26)/F36</f>
        <v>#DIV/0!</v>
      </c>
      <c r="G44" s="17">
        <f>(G27+G26)/G36</f>
        <v>0.5</v>
      </c>
      <c r="H44" s="17">
        <f>(H27+H26)/H36</f>
        <v>0</v>
      </c>
      <c r="I44" s="17">
        <f>(I27+I26)/I36</f>
        <v>0</v>
      </c>
      <c r="J44" s="17" t="e">
        <f>(J27+J26)/J36</f>
        <v>#DIV/0!</v>
      </c>
      <c r="K44" s="17">
        <f>(K27+K26)/K36</f>
        <v>0</v>
      </c>
      <c r="L44" s="17">
        <f>(L27+L26)/L36</f>
        <v>0</v>
      </c>
      <c r="M44" s="17" t="e">
        <f>(M27+M26)/M36</f>
        <v>#DIV/0!</v>
      </c>
      <c r="N44" s="17">
        <f>(N27+N26)/N36</f>
        <v>0</v>
      </c>
      <c r="O44" s="17" t="e">
        <f>(O27+O26)/O36</f>
        <v>#DIV/0!</v>
      </c>
      <c r="P44" s="17">
        <f>(P27+P26)/P36</f>
        <v>8.3333333333333329E-2</v>
      </c>
      <c r="Q44" s="17">
        <f>(Q27+Q26)/Q36</f>
        <v>0</v>
      </c>
      <c r="R44" s="17">
        <f>(R27+R26)/R36</f>
        <v>0</v>
      </c>
      <c r="S44" s="17">
        <f>(S27+S26)/S36</f>
        <v>0</v>
      </c>
      <c r="T44" s="17">
        <f>(T27+T26)/T36</f>
        <v>0</v>
      </c>
      <c r="U44" s="17">
        <f>(U27+U26)/U36</f>
        <v>0</v>
      </c>
      <c r="V44" s="17" t="e">
        <f>(V27+V26)/V36</f>
        <v>#DIV/0!</v>
      </c>
      <c r="W44" s="17">
        <f>(W27+W26)/W36</f>
        <v>0</v>
      </c>
      <c r="X44" s="17">
        <f>(X27+X26)/X36</f>
        <v>0.1</v>
      </c>
      <c r="Y44" s="17">
        <f>(Y27+Y26)/Y36</f>
        <v>0</v>
      </c>
      <c r="Z44" s="17">
        <f>(Z27+Z26)/Z36</f>
        <v>0</v>
      </c>
      <c r="AA44" s="17">
        <f>(AA27+AA26)/AA36</f>
        <v>0</v>
      </c>
      <c r="AB44" s="17" t="e">
        <f>(AB27+AB26)/AB36</f>
        <v>#DIV/0!</v>
      </c>
      <c r="AC44" s="17"/>
      <c r="AD44" s="17"/>
      <c r="AE44" s="18">
        <f>(AE27+AE26)/AE36</f>
        <v>2.5423728813559324E-2</v>
      </c>
    </row>
    <row r="45" spans="1:49" ht="14.25" customHeight="1">
      <c r="A45" s="1"/>
      <c r="B45" s="3" t="s">
        <v>57</v>
      </c>
      <c r="C45" s="1">
        <f t="shared" ref="C45:AB45" si="12">C24/C36</f>
        <v>0.85</v>
      </c>
      <c r="D45" s="1">
        <f t="shared" si="12"/>
        <v>0.75</v>
      </c>
      <c r="E45" s="1">
        <f t="shared" si="12"/>
        <v>0.875</v>
      </c>
      <c r="F45" s="1" t="e">
        <f t="shared" si="12"/>
        <v>#DIV/0!</v>
      </c>
      <c r="G45" s="1">
        <f t="shared" si="12"/>
        <v>0.5</v>
      </c>
      <c r="H45" s="1">
        <f t="shared" si="12"/>
        <v>1</v>
      </c>
      <c r="I45" s="1">
        <f t="shared" si="12"/>
        <v>1</v>
      </c>
      <c r="J45" s="1" t="e">
        <f t="shared" si="12"/>
        <v>#DIV/0!</v>
      </c>
      <c r="K45" s="1">
        <f t="shared" si="12"/>
        <v>0.8</v>
      </c>
      <c r="L45" s="1">
        <f t="shared" si="12"/>
        <v>0</v>
      </c>
      <c r="M45" s="1" t="e">
        <f t="shared" si="12"/>
        <v>#DIV/0!</v>
      </c>
      <c r="N45" s="1">
        <f t="shared" si="12"/>
        <v>0.5</v>
      </c>
      <c r="O45" s="1" t="e">
        <f t="shared" si="12"/>
        <v>#DIV/0!</v>
      </c>
      <c r="P45" s="1">
        <f t="shared" si="12"/>
        <v>0.75</v>
      </c>
      <c r="Q45" s="1">
        <f t="shared" si="12"/>
        <v>0.82352941176470584</v>
      </c>
      <c r="R45" s="1">
        <f t="shared" si="12"/>
        <v>0.875</v>
      </c>
      <c r="S45" s="1">
        <f t="shared" si="12"/>
        <v>0.6</v>
      </c>
      <c r="T45" s="1">
        <f t="shared" si="12"/>
        <v>0.6</v>
      </c>
      <c r="U45" s="1">
        <f t="shared" si="12"/>
        <v>1</v>
      </c>
      <c r="V45" s="1" t="e">
        <f t="shared" si="12"/>
        <v>#DIV/0!</v>
      </c>
      <c r="W45" s="1">
        <f t="shared" si="12"/>
        <v>1</v>
      </c>
      <c r="X45" s="1">
        <f t="shared" si="12"/>
        <v>0.7</v>
      </c>
      <c r="Y45" s="1">
        <f t="shared" si="12"/>
        <v>0.5</v>
      </c>
      <c r="Z45" s="1">
        <f t="shared" si="12"/>
        <v>1</v>
      </c>
      <c r="AA45" s="1">
        <f t="shared" si="12"/>
        <v>0.66666666666666663</v>
      </c>
      <c r="AB45" s="1" t="e">
        <f t="shared" si="12"/>
        <v>#DIV/0!</v>
      </c>
      <c r="AE45" s="10">
        <f>AE24/AE36</f>
        <v>0.77118644067796616</v>
      </c>
    </row>
    <row r="46" spans="1:49" ht="14.25" customHeight="1">
      <c r="A46" s="1"/>
      <c r="B46" s="3" t="s">
        <v>58</v>
      </c>
      <c r="C46" s="1">
        <f t="shared" ref="C46:AB46" si="13">C25/C36</f>
        <v>0</v>
      </c>
      <c r="D46" s="1">
        <f t="shared" si="13"/>
        <v>0</v>
      </c>
      <c r="E46" s="1">
        <f t="shared" si="13"/>
        <v>0.125</v>
      </c>
      <c r="F46" s="1" t="e">
        <f t="shared" si="13"/>
        <v>#DIV/0!</v>
      </c>
      <c r="G46" s="1">
        <f t="shared" si="13"/>
        <v>0</v>
      </c>
      <c r="H46" s="1">
        <f t="shared" si="13"/>
        <v>0</v>
      </c>
      <c r="I46" s="1">
        <f t="shared" si="13"/>
        <v>0</v>
      </c>
      <c r="J46" s="1" t="e">
        <f t="shared" si="13"/>
        <v>#DIV/0!</v>
      </c>
      <c r="K46" s="1">
        <f t="shared" si="13"/>
        <v>0</v>
      </c>
      <c r="L46" s="1">
        <f t="shared" si="13"/>
        <v>0</v>
      </c>
      <c r="M46" s="1" t="e">
        <f t="shared" si="13"/>
        <v>#DIV/0!</v>
      </c>
      <c r="N46" s="1">
        <f t="shared" si="13"/>
        <v>0</v>
      </c>
      <c r="O46" s="1" t="e">
        <f t="shared" si="13"/>
        <v>#DIV/0!</v>
      </c>
      <c r="P46" s="1">
        <f t="shared" si="13"/>
        <v>8.3333333333333329E-2</v>
      </c>
      <c r="Q46" s="1">
        <f t="shared" si="13"/>
        <v>0</v>
      </c>
      <c r="R46" s="1">
        <f t="shared" si="13"/>
        <v>0</v>
      </c>
      <c r="S46" s="1">
        <f t="shared" si="13"/>
        <v>0.2</v>
      </c>
      <c r="T46" s="1">
        <f t="shared" si="13"/>
        <v>0.2</v>
      </c>
      <c r="U46" s="1">
        <f t="shared" si="13"/>
        <v>0</v>
      </c>
      <c r="V46" s="1" t="e">
        <f t="shared" si="13"/>
        <v>#DIV/0!</v>
      </c>
      <c r="W46" s="1">
        <f t="shared" si="13"/>
        <v>0</v>
      </c>
      <c r="X46" s="1">
        <f t="shared" si="13"/>
        <v>0</v>
      </c>
      <c r="Y46" s="1">
        <f t="shared" si="13"/>
        <v>0</v>
      </c>
      <c r="Z46" s="1">
        <f t="shared" si="13"/>
        <v>0</v>
      </c>
      <c r="AA46" s="1">
        <f t="shared" si="13"/>
        <v>0</v>
      </c>
      <c r="AB46" s="1" t="e">
        <f t="shared" si="13"/>
        <v>#DIV/0!</v>
      </c>
      <c r="AE46" s="10">
        <f>AE25/AE36</f>
        <v>3.3898305084745763E-2</v>
      </c>
    </row>
    <row r="47" spans="1:49" ht="14.25" customHeight="1">
      <c r="A47" s="1"/>
      <c r="B47" s="3" t="s">
        <v>52</v>
      </c>
      <c r="C47" s="1">
        <f t="shared" ref="C47:AB47" si="14">C34/C36</f>
        <v>0</v>
      </c>
      <c r="D47" s="1">
        <f t="shared" si="14"/>
        <v>0.25</v>
      </c>
      <c r="E47" s="1">
        <f t="shared" si="14"/>
        <v>0</v>
      </c>
      <c r="F47" s="1" t="e">
        <f t="shared" si="14"/>
        <v>#DIV/0!</v>
      </c>
      <c r="G47" s="1">
        <f t="shared" si="14"/>
        <v>0</v>
      </c>
      <c r="H47" s="1">
        <f t="shared" si="14"/>
        <v>0</v>
      </c>
      <c r="I47" s="1">
        <f t="shared" si="14"/>
        <v>0</v>
      </c>
      <c r="J47" s="1" t="e">
        <f t="shared" si="14"/>
        <v>#DIV/0!</v>
      </c>
      <c r="K47" s="1">
        <f t="shared" si="14"/>
        <v>0</v>
      </c>
      <c r="L47" s="1">
        <f t="shared" si="14"/>
        <v>0</v>
      </c>
      <c r="M47" s="1" t="e">
        <f t="shared" si="14"/>
        <v>#DIV/0!</v>
      </c>
      <c r="N47" s="1">
        <f t="shared" si="14"/>
        <v>0</v>
      </c>
      <c r="O47" s="1" t="e">
        <f t="shared" si="14"/>
        <v>#DIV/0!</v>
      </c>
      <c r="P47" s="1">
        <f t="shared" si="14"/>
        <v>0</v>
      </c>
      <c r="Q47" s="1">
        <f t="shared" si="14"/>
        <v>0</v>
      </c>
      <c r="R47" s="1">
        <f t="shared" si="14"/>
        <v>0</v>
      </c>
      <c r="S47" s="1">
        <f t="shared" si="14"/>
        <v>0</v>
      </c>
      <c r="T47" s="1">
        <f t="shared" si="14"/>
        <v>0</v>
      </c>
      <c r="U47" s="1">
        <f t="shared" si="14"/>
        <v>0</v>
      </c>
      <c r="V47" s="1" t="e">
        <f t="shared" si="14"/>
        <v>#DIV/0!</v>
      </c>
      <c r="W47" s="1">
        <f t="shared" si="14"/>
        <v>0</v>
      </c>
      <c r="X47" s="1">
        <f t="shared" si="14"/>
        <v>0</v>
      </c>
      <c r="Y47" s="1">
        <f t="shared" si="14"/>
        <v>0</v>
      </c>
      <c r="Z47" s="1">
        <f t="shared" si="14"/>
        <v>0</v>
      </c>
      <c r="AA47" s="1">
        <f t="shared" si="14"/>
        <v>0</v>
      </c>
      <c r="AB47" s="1" t="e">
        <f t="shared" si="14"/>
        <v>#DIV/0!</v>
      </c>
      <c r="AE47" s="10">
        <f>AE34/AE36</f>
        <v>8.4745762711864406E-3</v>
      </c>
    </row>
    <row r="48" spans="1:4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E48" s="1"/>
    </row>
    <row r="49" spans="1:49" ht="14.25" customHeight="1">
      <c r="A49" s="1"/>
      <c r="B49" s="3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31</v>
      </c>
      <c r="AF49" s="1" t="s">
        <v>32</v>
      </c>
    </row>
    <row r="50" spans="1:4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E50" s="1"/>
    </row>
    <row r="51" spans="1:49" ht="14.25" customHeight="1">
      <c r="A51" s="3" t="s">
        <v>59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E51" s="1"/>
    </row>
    <row r="52" spans="1:4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E52" s="1"/>
    </row>
    <row r="53" spans="1:49" ht="14.25" customHeight="1">
      <c r="A53" s="1" t="s">
        <v>34</v>
      </c>
      <c r="B53" s="3" t="s">
        <v>35</v>
      </c>
      <c r="C53" s="1"/>
      <c r="D53" s="4">
        <v>1</v>
      </c>
      <c r="E53" s="1"/>
      <c r="F53" s="1"/>
      <c r="G53" s="1"/>
      <c r="H53" s="1"/>
      <c r="I53" s="1"/>
      <c r="J53" s="1"/>
      <c r="K53" s="1"/>
      <c r="L53" s="1"/>
      <c r="M53" s="1"/>
      <c r="N53" s="4">
        <v>1</v>
      </c>
      <c r="O53" s="4">
        <v>1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4">
        <v>1</v>
      </c>
      <c r="AB53" s="1"/>
      <c r="AC53" s="1">
        <f>SUM(C53:F53)+SUM(P53:S53)</f>
        <v>1</v>
      </c>
      <c r="AD53" s="1">
        <f t="shared" ref="AD53:AD54" si="15">SUM(G53:O53)+SUM(T53:AB53)</f>
        <v>3</v>
      </c>
      <c r="AE53" s="1">
        <f t="shared" ref="AE53:AE54" si="16">AC53+AD53</f>
        <v>4</v>
      </c>
      <c r="AF53" s="9">
        <v>6</v>
      </c>
    </row>
    <row r="54" spans="1:49" ht="14.25" customHeight="1">
      <c r="A54" s="1"/>
      <c r="B54" s="3" t="s">
        <v>36</v>
      </c>
      <c r="C54" s="1">
        <v>1</v>
      </c>
      <c r="D54" s="1"/>
      <c r="E54" s="4">
        <v>1</v>
      </c>
      <c r="F54" s="4">
        <v>2</v>
      </c>
      <c r="G54" s="1"/>
      <c r="H54" s="1">
        <v>1</v>
      </c>
      <c r="I54" s="1"/>
      <c r="J54" s="1"/>
      <c r="K54" s="1"/>
      <c r="L54" s="1"/>
      <c r="M54" s="1"/>
      <c r="N54" s="4">
        <v>2</v>
      </c>
      <c r="O54" s="1"/>
      <c r="P54" s="1"/>
      <c r="Q54" s="1"/>
      <c r="R54" s="1">
        <v>2</v>
      </c>
      <c r="S54" s="1">
        <v>1</v>
      </c>
      <c r="T54" s="4">
        <v>1</v>
      </c>
      <c r="U54" s="1"/>
      <c r="V54" s="1"/>
      <c r="W54" s="1"/>
      <c r="X54" s="4">
        <v>1</v>
      </c>
      <c r="Y54" s="1">
        <v>1</v>
      </c>
      <c r="Z54" s="1"/>
      <c r="AA54" s="1"/>
      <c r="AB54" s="1"/>
      <c r="AC54" s="1">
        <f>(SUM(C54:F54)+SUM(P54:S54))</f>
        <v>7</v>
      </c>
      <c r="AD54" s="1">
        <f t="shared" si="15"/>
        <v>6</v>
      </c>
      <c r="AE54" s="1">
        <f t="shared" si="16"/>
        <v>13</v>
      </c>
      <c r="AF54" s="9">
        <v>1</v>
      </c>
    </row>
    <row r="55" spans="1:49" ht="14.25" customHeight="1">
      <c r="A55" s="1"/>
      <c r="B55" s="3" t="s">
        <v>37</v>
      </c>
      <c r="C55" s="1">
        <f t="shared" ref="C55:AF55" si="17">C53+C54</f>
        <v>1</v>
      </c>
      <c r="D55" s="1">
        <f t="shared" si="17"/>
        <v>1</v>
      </c>
      <c r="E55" s="1">
        <f t="shared" si="17"/>
        <v>1</v>
      </c>
      <c r="F55" s="1">
        <f t="shared" si="17"/>
        <v>2</v>
      </c>
      <c r="G55" s="1">
        <f t="shared" si="17"/>
        <v>0</v>
      </c>
      <c r="H55" s="1">
        <f t="shared" si="17"/>
        <v>1</v>
      </c>
      <c r="I55" s="1">
        <f t="shared" si="17"/>
        <v>0</v>
      </c>
      <c r="J55" s="1">
        <f t="shared" si="17"/>
        <v>0</v>
      </c>
      <c r="K55" s="1">
        <f t="shared" si="17"/>
        <v>0</v>
      </c>
      <c r="L55" s="1">
        <f t="shared" si="17"/>
        <v>0</v>
      </c>
      <c r="M55" s="1">
        <f t="shared" si="17"/>
        <v>0</v>
      </c>
      <c r="N55" s="1">
        <f t="shared" si="17"/>
        <v>3</v>
      </c>
      <c r="O55" s="1">
        <f t="shared" si="17"/>
        <v>1</v>
      </c>
      <c r="P55" s="1">
        <f t="shared" si="17"/>
        <v>0</v>
      </c>
      <c r="Q55" s="1">
        <f t="shared" si="17"/>
        <v>0</v>
      </c>
      <c r="R55" s="1">
        <f t="shared" si="17"/>
        <v>2</v>
      </c>
      <c r="S55" s="1">
        <f t="shared" si="17"/>
        <v>1</v>
      </c>
      <c r="T55" s="1">
        <f t="shared" si="17"/>
        <v>1</v>
      </c>
      <c r="U55" s="1">
        <f t="shared" si="17"/>
        <v>0</v>
      </c>
      <c r="V55" s="1">
        <f t="shared" si="17"/>
        <v>0</v>
      </c>
      <c r="W55" s="1">
        <f t="shared" si="17"/>
        <v>0</v>
      </c>
      <c r="X55" s="1">
        <f t="shared" si="17"/>
        <v>1</v>
      </c>
      <c r="Y55" s="1">
        <f t="shared" si="17"/>
        <v>1</v>
      </c>
      <c r="Z55" s="1">
        <f t="shared" si="17"/>
        <v>0</v>
      </c>
      <c r="AA55" s="1">
        <f t="shared" si="17"/>
        <v>1</v>
      </c>
      <c r="AB55" s="1">
        <f t="shared" si="17"/>
        <v>0</v>
      </c>
      <c r="AC55" s="1">
        <f t="shared" si="17"/>
        <v>8</v>
      </c>
      <c r="AD55" s="1">
        <f t="shared" si="17"/>
        <v>9</v>
      </c>
      <c r="AE55" s="1">
        <f t="shared" si="17"/>
        <v>17</v>
      </c>
      <c r="AF55" s="1">
        <f t="shared" si="17"/>
        <v>7</v>
      </c>
    </row>
    <row r="56" spans="1:49" ht="14.25" customHeight="1">
      <c r="A56" s="5"/>
      <c r="B56" s="6" t="s">
        <v>38</v>
      </c>
      <c r="C56" s="5">
        <f t="shared" ref="C56:AF56" si="18">100*(C53/C55)</f>
        <v>0</v>
      </c>
      <c r="D56" s="5">
        <f t="shared" si="18"/>
        <v>100</v>
      </c>
      <c r="E56" s="5">
        <f t="shared" si="18"/>
        <v>0</v>
      </c>
      <c r="F56" s="5">
        <f t="shared" si="18"/>
        <v>0</v>
      </c>
      <c r="G56" s="5" t="e">
        <f t="shared" si="18"/>
        <v>#DIV/0!</v>
      </c>
      <c r="H56" s="5">
        <f t="shared" si="18"/>
        <v>0</v>
      </c>
      <c r="I56" s="5" t="e">
        <f t="shared" si="18"/>
        <v>#DIV/0!</v>
      </c>
      <c r="J56" s="5" t="e">
        <f t="shared" si="18"/>
        <v>#DIV/0!</v>
      </c>
      <c r="K56" s="5" t="e">
        <f t="shared" si="18"/>
        <v>#DIV/0!</v>
      </c>
      <c r="L56" s="5" t="e">
        <f t="shared" si="18"/>
        <v>#DIV/0!</v>
      </c>
      <c r="M56" s="5" t="e">
        <f t="shared" si="18"/>
        <v>#DIV/0!</v>
      </c>
      <c r="N56" s="5">
        <f t="shared" si="18"/>
        <v>33.333333333333329</v>
      </c>
      <c r="O56" s="5">
        <f t="shared" si="18"/>
        <v>100</v>
      </c>
      <c r="P56" s="5" t="e">
        <f t="shared" si="18"/>
        <v>#DIV/0!</v>
      </c>
      <c r="Q56" s="5" t="e">
        <f t="shared" si="18"/>
        <v>#DIV/0!</v>
      </c>
      <c r="R56" s="5">
        <f t="shared" si="18"/>
        <v>0</v>
      </c>
      <c r="S56" s="5">
        <f t="shared" si="18"/>
        <v>0</v>
      </c>
      <c r="T56" s="5">
        <f t="shared" si="18"/>
        <v>0</v>
      </c>
      <c r="U56" s="5" t="e">
        <f t="shared" si="18"/>
        <v>#DIV/0!</v>
      </c>
      <c r="V56" s="5" t="e">
        <f t="shared" si="18"/>
        <v>#DIV/0!</v>
      </c>
      <c r="W56" s="5" t="e">
        <f t="shared" si="18"/>
        <v>#DIV/0!</v>
      </c>
      <c r="X56" s="5">
        <f t="shared" si="18"/>
        <v>0</v>
      </c>
      <c r="Y56" s="5">
        <f t="shared" si="18"/>
        <v>0</v>
      </c>
      <c r="Z56" s="5" t="e">
        <f t="shared" si="18"/>
        <v>#DIV/0!</v>
      </c>
      <c r="AA56" s="5">
        <f t="shared" si="18"/>
        <v>100</v>
      </c>
      <c r="AB56" s="5" t="e">
        <f t="shared" si="18"/>
        <v>#DIV/0!</v>
      </c>
      <c r="AC56" s="5">
        <f t="shared" si="18"/>
        <v>12.5</v>
      </c>
      <c r="AD56" s="5">
        <f t="shared" si="18"/>
        <v>33.333333333333329</v>
      </c>
      <c r="AE56" s="7">
        <f t="shared" si="18"/>
        <v>23.52941176470588</v>
      </c>
      <c r="AF56" s="5">
        <f t="shared" si="18"/>
        <v>85.714285714285708</v>
      </c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ht="14.25" customHeight="1">
      <c r="A57" s="1"/>
      <c r="B57" s="3" t="s">
        <v>41</v>
      </c>
      <c r="C57" s="1">
        <f>C55/AE55</f>
        <v>5.8823529411764705E-2</v>
      </c>
      <c r="D57" s="1">
        <f>D55/AE55</f>
        <v>5.8823529411764705E-2</v>
      </c>
      <c r="E57" s="1">
        <f>E55/AE55</f>
        <v>5.8823529411764705E-2</v>
      </c>
      <c r="F57" s="1">
        <f>F55/AE55</f>
        <v>0.11764705882352941</v>
      </c>
      <c r="G57" s="1">
        <f>G55/AE55</f>
        <v>0</v>
      </c>
      <c r="H57" s="1">
        <f>H55/AE55</f>
        <v>5.8823529411764705E-2</v>
      </c>
      <c r="I57" s="1">
        <f>I55/AE55</f>
        <v>0</v>
      </c>
      <c r="J57" s="1">
        <f>J55/AE55</f>
        <v>0</v>
      </c>
      <c r="K57" s="1">
        <f>K55/AE55</f>
        <v>0</v>
      </c>
      <c r="L57" s="1">
        <f>L55/AE55</f>
        <v>0</v>
      </c>
      <c r="M57" s="1">
        <f>M55/AE55</f>
        <v>0</v>
      </c>
      <c r="N57" s="1">
        <f>N55/AE55</f>
        <v>0.17647058823529413</v>
      </c>
      <c r="O57" s="1">
        <f>O55/AE55</f>
        <v>5.8823529411764705E-2</v>
      </c>
      <c r="P57" s="1">
        <f>P55/AE55</f>
        <v>0</v>
      </c>
      <c r="Q57" s="1">
        <f>Q55/AE55</f>
        <v>0</v>
      </c>
      <c r="R57" s="1">
        <f>R55/AE55</f>
        <v>0.11764705882352941</v>
      </c>
      <c r="S57" s="1">
        <f>S55/AE55</f>
        <v>5.8823529411764705E-2</v>
      </c>
      <c r="T57" s="1">
        <f>T55/AE55</f>
        <v>5.8823529411764705E-2</v>
      </c>
      <c r="U57" s="1">
        <f>U55/AE55</f>
        <v>0</v>
      </c>
      <c r="V57" s="1">
        <f>V55/AE55</f>
        <v>0</v>
      </c>
      <c r="W57" s="1">
        <f>W55/AE55</f>
        <v>0</v>
      </c>
      <c r="X57" s="1">
        <f>X55/AE55</f>
        <v>5.8823529411764705E-2</v>
      </c>
      <c r="Y57" s="1">
        <f>Y55/AE55</f>
        <v>5.8823529411764705E-2</v>
      </c>
      <c r="Z57" s="1">
        <f>Z55/AE55</f>
        <v>0</v>
      </c>
      <c r="AA57" s="1">
        <f>AA55/AE55</f>
        <v>5.8823529411764705E-2</v>
      </c>
      <c r="AB57" s="1">
        <f>AB55/AE55</f>
        <v>0</v>
      </c>
      <c r="AC57" s="10">
        <f>AC55/AE55</f>
        <v>0.47058823529411764</v>
      </c>
      <c r="AD57" s="10">
        <f>AD55/AE55</f>
        <v>0.52941176470588236</v>
      </c>
      <c r="AE57" s="1">
        <f>SUM(C57:AB57)</f>
        <v>1</v>
      </c>
    </row>
    <row r="58" spans="1:4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E58" s="1"/>
    </row>
    <row r="59" spans="1:49" ht="14.25" customHeight="1">
      <c r="A59" s="25" t="s">
        <v>43</v>
      </c>
      <c r="B59" s="3" t="s">
        <v>46</v>
      </c>
      <c r="C59" s="4">
        <v>3</v>
      </c>
      <c r="D59" s="4">
        <v>5</v>
      </c>
      <c r="E59" s="4">
        <v>1</v>
      </c>
      <c r="F59" s="1"/>
      <c r="G59" s="4">
        <v>2</v>
      </c>
      <c r="H59" s="1"/>
      <c r="I59" s="1"/>
      <c r="J59" s="1"/>
      <c r="K59" s="4">
        <v>1</v>
      </c>
      <c r="L59" s="1"/>
      <c r="M59" s="4">
        <v>1</v>
      </c>
      <c r="N59" s="4">
        <v>1</v>
      </c>
      <c r="O59" s="1"/>
      <c r="P59" s="4">
        <v>2</v>
      </c>
      <c r="Q59" s="4">
        <v>4</v>
      </c>
      <c r="R59" s="4">
        <v>1</v>
      </c>
      <c r="S59" s="4">
        <v>2</v>
      </c>
      <c r="T59" s="4">
        <v>2</v>
      </c>
      <c r="U59" s="4">
        <v>1</v>
      </c>
      <c r="V59" s="1"/>
      <c r="W59" s="1"/>
      <c r="X59" s="4">
        <v>1</v>
      </c>
      <c r="Y59" s="1"/>
      <c r="Z59" s="1"/>
      <c r="AA59" s="1"/>
      <c r="AB59" s="1"/>
      <c r="AE59" s="1">
        <f t="shared" ref="AE59:AE60" si="19">SUM(C59:AB59)</f>
        <v>27</v>
      </c>
    </row>
    <row r="60" spans="1:49" ht="14.25" customHeight="1">
      <c r="A60" s="1"/>
      <c r="B60" s="3" t="s">
        <v>47</v>
      </c>
      <c r="C60" s="1"/>
      <c r="D60" s="4">
        <v>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4">
        <v>1</v>
      </c>
      <c r="Q60" s="1"/>
      <c r="R60" s="1">
        <v>1</v>
      </c>
      <c r="S60" s="1"/>
      <c r="T60" s="1"/>
      <c r="U60" s="1"/>
      <c r="V60" s="1"/>
      <c r="W60" s="1"/>
      <c r="X60" s="1"/>
      <c r="Y60" s="1"/>
      <c r="Z60" s="1"/>
      <c r="AA60" s="1">
        <v>1</v>
      </c>
      <c r="AB60" s="1"/>
      <c r="AE60" s="1">
        <f t="shared" si="19"/>
        <v>6</v>
      </c>
    </row>
    <row r="61" spans="1:49" ht="14.25" customHeight="1">
      <c r="A61" s="1"/>
      <c r="B61" s="2" t="s">
        <v>45</v>
      </c>
      <c r="C61" s="4">
        <v>1</v>
      </c>
      <c r="D61" s="4">
        <v>1</v>
      </c>
      <c r="E61" s="1"/>
      <c r="F61" s="1"/>
      <c r="G61" s="4"/>
      <c r="H61" s="1"/>
      <c r="I61" s="1"/>
      <c r="J61" s="1"/>
      <c r="K61" s="4"/>
      <c r="L61" s="1"/>
      <c r="M61" s="4"/>
      <c r="N61" s="4"/>
      <c r="O61" s="1"/>
      <c r="P61" s="4">
        <v>1</v>
      </c>
      <c r="Q61" s="4"/>
      <c r="R61" s="1"/>
      <c r="S61" s="4"/>
      <c r="T61" s="4"/>
      <c r="U61" s="1"/>
      <c r="V61" s="1"/>
      <c r="W61" s="1"/>
      <c r="X61" s="4"/>
      <c r="Y61" s="1"/>
      <c r="Z61" s="1"/>
      <c r="AA61" s="1"/>
      <c r="AB61" s="1"/>
      <c r="AE61" s="1">
        <f>SUM(C61:AB61)</f>
        <v>3</v>
      </c>
    </row>
    <row r="62" spans="1:49" ht="14.25" customHeight="1">
      <c r="A62" s="1"/>
      <c r="B62" s="3" t="s">
        <v>44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4">
        <v>1</v>
      </c>
      <c r="O62" s="1"/>
      <c r="P62" s="1"/>
      <c r="Q62" s="1"/>
      <c r="R62" s="1"/>
      <c r="S62" s="1"/>
      <c r="T62" s="1"/>
      <c r="U62" s="1"/>
      <c r="V62" s="1"/>
      <c r="W62" s="1">
        <v>1</v>
      </c>
      <c r="X62" s="1"/>
      <c r="Y62" s="1"/>
      <c r="Z62" s="1"/>
      <c r="AA62" s="1"/>
      <c r="AB62" s="1"/>
      <c r="AE62" s="1">
        <f>SUM(C62:AB62)</f>
        <v>2</v>
      </c>
    </row>
    <row r="63" spans="1:49" s="4" customFormat="1" ht="14.25" customHeight="1">
      <c r="A63" s="1"/>
      <c r="B63" s="3"/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E63" s="1"/>
    </row>
    <row r="64" spans="1:49" ht="14.25" customHeight="1">
      <c r="A64" s="1"/>
      <c r="B64" s="3" t="s">
        <v>48</v>
      </c>
      <c r="C64" s="1">
        <f>SUM(C59:C60)</f>
        <v>3</v>
      </c>
      <c r="D64" s="1">
        <f>SUM(D59:D60)</f>
        <v>8</v>
      </c>
      <c r="E64" s="1">
        <f>SUM(E59:E60)</f>
        <v>1</v>
      </c>
      <c r="F64" s="1">
        <f>SUM(F59:F60)</f>
        <v>0</v>
      </c>
      <c r="G64" s="1">
        <f>SUM(G59:G60)</f>
        <v>2</v>
      </c>
      <c r="H64" s="1">
        <f>SUM(H59:H60)</f>
        <v>0</v>
      </c>
      <c r="I64" s="1">
        <f>SUM(I59:I60)</f>
        <v>0</v>
      </c>
      <c r="J64" s="1">
        <f>SUM(J59:J60)</f>
        <v>0</v>
      </c>
      <c r="K64" s="1">
        <f>SUM(K59:K60)</f>
        <v>1</v>
      </c>
      <c r="L64" s="1">
        <f>SUM(L59:L60)</f>
        <v>0</v>
      </c>
      <c r="M64" s="1">
        <f>SUM(M59:M60)</f>
        <v>1</v>
      </c>
      <c r="N64" s="1">
        <f>SUM(N59:N60)</f>
        <v>1</v>
      </c>
      <c r="O64" s="1">
        <f>SUM(O59:O60)</f>
        <v>0</v>
      </c>
      <c r="P64" s="1">
        <f>SUM(P59:P60)</f>
        <v>3</v>
      </c>
      <c r="Q64" s="1">
        <f>SUM(Q59:Q60)</f>
        <v>4</v>
      </c>
      <c r="R64" s="1">
        <f>SUM(R59:R60)</f>
        <v>2</v>
      </c>
      <c r="S64" s="1">
        <f>SUM(S59:S60)</f>
        <v>2</v>
      </c>
      <c r="T64" s="1">
        <f>SUM(T59:T60)</f>
        <v>2</v>
      </c>
      <c r="U64" s="1">
        <f>SUM(U59:U60)</f>
        <v>1</v>
      </c>
      <c r="V64" s="1">
        <f>SUM(V59:V60)</f>
        <v>0</v>
      </c>
      <c r="W64" s="1">
        <f>SUM(W59:W60)</f>
        <v>0</v>
      </c>
      <c r="X64" s="1">
        <f>SUM(X59:X60)</f>
        <v>1</v>
      </c>
      <c r="Y64" s="1">
        <f>SUM(Y59:Y60)</f>
        <v>0</v>
      </c>
      <c r="Z64" s="1">
        <f>SUM(Z59:Z60)</f>
        <v>0</v>
      </c>
      <c r="AA64" s="1">
        <f>SUM(AA59:AA60)</f>
        <v>1</v>
      </c>
      <c r="AB64" s="1">
        <f>SUM(AB59:AB60)</f>
        <v>0</v>
      </c>
      <c r="AC64" s="1"/>
      <c r="AD64" s="1"/>
      <c r="AE64" s="1">
        <f>SUM(AE59:AE60)</f>
        <v>33</v>
      </c>
    </row>
    <row r="65" spans="1:49" ht="14.25" customHeight="1">
      <c r="A65" s="5"/>
      <c r="B65" s="6" t="s">
        <v>49</v>
      </c>
      <c r="C65" s="5">
        <f t="shared" ref="C65:AB65" si="20">100*(C59/C64)</f>
        <v>100</v>
      </c>
      <c r="D65" s="5">
        <f t="shared" si="20"/>
        <v>62.5</v>
      </c>
      <c r="E65" s="5">
        <f t="shared" si="20"/>
        <v>100</v>
      </c>
      <c r="F65" s="5" t="e">
        <f t="shared" si="20"/>
        <v>#DIV/0!</v>
      </c>
      <c r="G65" s="5">
        <f t="shared" si="20"/>
        <v>100</v>
      </c>
      <c r="H65" s="5" t="e">
        <f t="shared" si="20"/>
        <v>#DIV/0!</v>
      </c>
      <c r="I65" s="5" t="e">
        <f t="shared" si="20"/>
        <v>#DIV/0!</v>
      </c>
      <c r="J65" s="5" t="e">
        <f t="shared" si="20"/>
        <v>#DIV/0!</v>
      </c>
      <c r="K65" s="5">
        <f t="shared" si="20"/>
        <v>100</v>
      </c>
      <c r="L65" s="5" t="e">
        <f t="shared" si="20"/>
        <v>#DIV/0!</v>
      </c>
      <c r="M65" s="5">
        <f t="shared" si="20"/>
        <v>100</v>
      </c>
      <c r="N65" s="5">
        <f t="shared" si="20"/>
        <v>100</v>
      </c>
      <c r="O65" s="5" t="e">
        <f t="shared" si="20"/>
        <v>#DIV/0!</v>
      </c>
      <c r="P65" s="5">
        <f t="shared" si="20"/>
        <v>66.666666666666657</v>
      </c>
      <c r="Q65" s="5">
        <f t="shared" si="20"/>
        <v>100</v>
      </c>
      <c r="R65" s="5">
        <f t="shared" si="20"/>
        <v>50</v>
      </c>
      <c r="S65" s="5">
        <f t="shared" si="20"/>
        <v>100</v>
      </c>
      <c r="T65" s="5">
        <f t="shared" si="20"/>
        <v>100</v>
      </c>
      <c r="U65" s="5">
        <f t="shared" si="20"/>
        <v>100</v>
      </c>
      <c r="V65" s="5" t="e">
        <f t="shared" si="20"/>
        <v>#DIV/0!</v>
      </c>
      <c r="W65" s="5" t="e">
        <f t="shared" si="20"/>
        <v>#DIV/0!</v>
      </c>
      <c r="X65" s="5">
        <f t="shared" si="20"/>
        <v>100</v>
      </c>
      <c r="Y65" s="5" t="e">
        <f t="shared" si="20"/>
        <v>#DIV/0!</v>
      </c>
      <c r="Z65" s="5" t="e">
        <f t="shared" si="20"/>
        <v>#DIV/0!</v>
      </c>
      <c r="AA65" s="5">
        <f t="shared" si="20"/>
        <v>0</v>
      </c>
      <c r="AB65" s="5" t="e">
        <f t="shared" si="20"/>
        <v>#DIV/0!</v>
      </c>
      <c r="AC65" s="5"/>
      <c r="AD65" s="5"/>
      <c r="AE65" s="5">
        <f>100*(AE59/AE64)</f>
        <v>81.818181818181827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ht="14.25" customHeight="1">
      <c r="A66" s="5"/>
      <c r="B66" s="13" t="s">
        <v>50</v>
      </c>
      <c r="C66" s="5">
        <f>100*((C62+C61)/C64)</f>
        <v>33.333333333333329</v>
      </c>
      <c r="D66" s="5">
        <f>100*((D62+D61)/D64)</f>
        <v>12.5</v>
      </c>
      <c r="E66" s="5">
        <f>100*((E62+E61)/E64)</f>
        <v>0</v>
      </c>
      <c r="F66" s="5" t="e">
        <f>100*((F62+F61)/F64)</f>
        <v>#DIV/0!</v>
      </c>
      <c r="G66" s="5">
        <f>100*((G62+G61)/G64)</f>
        <v>0</v>
      </c>
      <c r="H66" s="5" t="e">
        <f>100*((H62+H61)/H64)</f>
        <v>#DIV/0!</v>
      </c>
      <c r="I66" s="5" t="e">
        <f>100*((I62+I61)/I64)</f>
        <v>#DIV/0!</v>
      </c>
      <c r="J66" s="5" t="e">
        <f>100*((J62+J61)/J64)</f>
        <v>#DIV/0!</v>
      </c>
      <c r="K66" s="5">
        <f>100*((K62+K61)/K64)</f>
        <v>0</v>
      </c>
      <c r="L66" s="5" t="e">
        <f>100*((L62+L61)/L64)</f>
        <v>#DIV/0!</v>
      </c>
      <c r="M66" s="5">
        <f>100*((M62+M61)/M64)</f>
        <v>0</v>
      </c>
      <c r="N66" s="5">
        <f>100*((N62+N61)/N64)</f>
        <v>100</v>
      </c>
      <c r="O66" s="5" t="e">
        <f>100*((O62+O61)/O64)</f>
        <v>#DIV/0!</v>
      </c>
      <c r="P66" s="5">
        <f>100*((P62+P61)/P64)</f>
        <v>33.333333333333329</v>
      </c>
      <c r="Q66" s="5">
        <f>100*((Q62+Q61)/Q64)</f>
        <v>0</v>
      </c>
      <c r="R66" s="5">
        <f>100*((R62+R61)/R64)</f>
        <v>0</v>
      </c>
      <c r="S66" s="5">
        <f>100*((S62+S61)/S64)</f>
        <v>0</v>
      </c>
      <c r="T66" s="5">
        <f>100*((T62+T61)/T64)</f>
        <v>0</v>
      </c>
      <c r="U66" s="5">
        <f>100*((U62+U61)/U64)</f>
        <v>0</v>
      </c>
      <c r="V66" s="5" t="e">
        <f>100*((V62+V61)/V64)</f>
        <v>#DIV/0!</v>
      </c>
      <c r="W66" s="5" t="e">
        <f>100*((W62+W61)/W64)</f>
        <v>#DIV/0!</v>
      </c>
      <c r="X66" s="5">
        <f>100*((X62+X61)/X64)</f>
        <v>0</v>
      </c>
      <c r="Y66" s="5" t="e">
        <f>100*((Y62+Y61)/Y64)</f>
        <v>#DIV/0!</v>
      </c>
      <c r="Z66" s="5" t="e">
        <f>100*((Z62+Z61)/Z64)</f>
        <v>#DIV/0!</v>
      </c>
      <c r="AA66" s="5">
        <f>100*((AA62+AA61)/AA64)</f>
        <v>0</v>
      </c>
      <c r="AB66" s="5" t="e">
        <f>100*((AB62+AB61)/AB64)</f>
        <v>#DIV/0!</v>
      </c>
      <c r="AC66" s="5"/>
      <c r="AD66" s="5"/>
      <c r="AE66" s="5">
        <f>100*((AE62+AE61)/AE64)</f>
        <v>15.151515151515152</v>
      </c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ht="14.25" customHeight="1">
      <c r="A67" s="5"/>
      <c r="B67" s="14" t="s">
        <v>51</v>
      </c>
      <c r="C67" s="5">
        <f t="shared" ref="C67:AB67" si="21">C65+C66</f>
        <v>133.33333333333331</v>
      </c>
      <c r="D67" s="5">
        <f t="shared" si="21"/>
        <v>75</v>
      </c>
      <c r="E67" s="5">
        <f t="shared" si="21"/>
        <v>100</v>
      </c>
      <c r="F67" s="5" t="e">
        <f t="shared" si="21"/>
        <v>#DIV/0!</v>
      </c>
      <c r="G67" s="5">
        <f t="shared" si="21"/>
        <v>100</v>
      </c>
      <c r="H67" s="5" t="e">
        <f t="shared" si="21"/>
        <v>#DIV/0!</v>
      </c>
      <c r="I67" s="5" t="e">
        <f t="shared" si="21"/>
        <v>#DIV/0!</v>
      </c>
      <c r="J67" s="5" t="e">
        <f t="shared" si="21"/>
        <v>#DIV/0!</v>
      </c>
      <c r="K67" s="5">
        <f t="shared" si="21"/>
        <v>100</v>
      </c>
      <c r="L67" s="5" t="e">
        <f t="shared" si="21"/>
        <v>#DIV/0!</v>
      </c>
      <c r="M67" s="5">
        <f t="shared" si="21"/>
        <v>100</v>
      </c>
      <c r="N67" s="5">
        <f t="shared" si="21"/>
        <v>200</v>
      </c>
      <c r="O67" s="5" t="e">
        <f t="shared" si="21"/>
        <v>#DIV/0!</v>
      </c>
      <c r="P67" s="5">
        <f t="shared" si="21"/>
        <v>99.999999999999986</v>
      </c>
      <c r="Q67" s="5">
        <f t="shared" si="21"/>
        <v>100</v>
      </c>
      <c r="R67" s="5">
        <f t="shared" si="21"/>
        <v>50</v>
      </c>
      <c r="S67" s="5">
        <f t="shared" si="21"/>
        <v>100</v>
      </c>
      <c r="T67" s="5">
        <f t="shared" si="21"/>
        <v>100</v>
      </c>
      <c r="U67" s="5">
        <f t="shared" si="21"/>
        <v>100</v>
      </c>
      <c r="V67" s="5" t="e">
        <f t="shared" si="21"/>
        <v>#DIV/0!</v>
      </c>
      <c r="W67" s="5" t="e">
        <f t="shared" si="21"/>
        <v>#DIV/0!</v>
      </c>
      <c r="X67" s="5">
        <f t="shared" si="21"/>
        <v>100</v>
      </c>
      <c r="Y67" s="5" t="e">
        <f t="shared" si="21"/>
        <v>#DIV/0!</v>
      </c>
      <c r="Z67" s="5" t="e">
        <f t="shared" si="21"/>
        <v>#DIV/0!</v>
      </c>
      <c r="AA67" s="5">
        <f t="shared" si="21"/>
        <v>0</v>
      </c>
      <c r="AB67" s="5" t="e">
        <f t="shared" si="21"/>
        <v>#DIV/0!</v>
      </c>
      <c r="AC67" s="5"/>
      <c r="AD67" s="5"/>
      <c r="AE67" s="5">
        <f>AE65+AE66</f>
        <v>96.969696969696983</v>
      </c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E68" s="1"/>
    </row>
    <row r="69" spans="1:49" ht="14.25" customHeight="1">
      <c r="A69" s="1" t="s">
        <v>52</v>
      </c>
      <c r="B69" s="1"/>
      <c r="C69" s="1">
        <v>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E69" s="1">
        <f>SUM(C69:AB69)</f>
        <v>1</v>
      </c>
    </row>
    <row r="70" spans="1:4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E70" s="1"/>
    </row>
    <row r="71" spans="1:49" ht="14.25" customHeight="1">
      <c r="A71" s="1" t="s">
        <v>53</v>
      </c>
      <c r="B71" s="1"/>
      <c r="C71" s="1">
        <f>C55+C64+C69</f>
        <v>5</v>
      </c>
      <c r="D71" s="1">
        <f>D55+D64+D69</f>
        <v>9</v>
      </c>
      <c r="E71" s="1">
        <f>E55+E64+E69</f>
        <v>2</v>
      </c>
      <c r="F71" s="1">
        <f>F55+F64+F69</f>
        <v>2</v>
      </c>
      <c r="G71" s="1">
        <f>G55+G64+G69</f>
        <v>2</v>
      </c>
      <c r="H71" s="1">
        <f>H55+H64+H69</f>
        <v>1</v>
      </c>
      <c r="I71" s="1">
        <f>I55+I64+I69</f>
        <v>0</v>
      </c>
      <c r="J71" s="1">
        <f>J55+J64+J69</f>
        <v>0</v>
      </c>
      <c r="K71" s="1">
        <f>K55+K64+K69</f>
        <v>1</v>
      </c>
      <c r="L71" s="1">
        <f>L55+L64+L69</f>
        <v>0</v>
      </c>
      <c r="M71" s="1">
        <f>M55+M64+M69</f>
        <v>1</v>
      </c>
      <c r="N71" s="1">
        <f>N55+N64+N69</f>
        <v>4</v>
      </c>
      <c r="O71" s="1">
        <f>O55+O64+O69</f>
        <v>1</v>
      </c>
      <c r="P71" s="1">
        <f>P55+P64+P69</f>
        <v>3</v>
      </c>
      <c r="Q71" s="1">
        <f>Q55+Q64+Q69</f>
        <v>4</v>
      </c>
      <c r="R71" s="1">
        <f>R55+R64+R69</f>
        <v>4</v>
      </c>
      <c r="S71" s="1">
        <f>S55+S64+S69</f>
        <v>3</v>
      </c>
      <c r="T71" s="1">
        <f>T55+T64+T69</f>
        <v>3</v>
      </c>
      <c r="U71" s="1">
        <f>U55+U64+U69</f>
        <v>1</v>
      </c>
      <c r="V71" s="1">
        <f>V55+V64+V69</f>
        <v>0</v>
      </c>
      <c r="W71" s="1">
        <f>W55+W64+W69</f>
        <v>0</v>
      </c>
      <c r="X71" s="1">
        <f>X55+X64+X69</f>
        <v>2</v>
      </c>
      <c r="Y71" s="1">
        <f>Y55+Y64+Y69</f>
        <v>1</v>
      </c>
      <c r="Z71" s="1">
        <f>Z55+Z64+Z69</f>
        <v>0</v>
      </c>
      <c r="AA71" s="1">
        <f>AA55+AA64+AA69</f>
        <v>2</v>
      </c>
      <c r="AB71" s="1">
        <f>AB55+AB64+AB69</f>
        <v>0</v>
      </c>
      <c r="AE71" s="1">
        <f>SUM(C71:AB71)</f>
        <v>51</v>
      </c>
    </row>
    <row r="72" spans="1:4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E72" s="1"/>
    </row>
    <row r="73" spans="1:49" ht="14.25" customHeight="1">
      <c r="A73" s="1" t="s">
        <v>54</v>
      </c>
      <c r="B73" s="3" t="s">
        <v>34</v>
      </c>
      <c r="C73" s="1">
        <f>C55/C71</f>
        <v>0.2</v>
      </c>
      <c r="D73" s="1">
        <f>D55/D71</f>
        <v>0.1111111111111111</v>
      </c>
      <c r="E73" s="1">
        <f>E55/E71</f>
        <v>0.5</v>
      </c>
      <c r="F73" s="1">
        <f>F55/F71</f>
        <v>1</v>
      </c>
      <c r="G73" s="1">
        <f>G55/G71</f>
        <v>0</v>
      </c>
      <c r="H73" s="1">
        <f>H55/H71</f>
        <v>1</v>
      </c>
      <c r="I73" s="1" t="e">
        <f>I55/I71</f>
        <v>#DIV/0!</v>
      </c>
      <c r="J73" s="1" t="e">
        <f>J55/J71</f>
        <v>#DIV/0!</v>
      </c>
      <c r="K73" s="1">
        <f>K55/K71</f>
        <v>0</v>
      </c>
      <c r="L73" s="1" t="e">
        <f>L55/L71</f>
        <v>#DIV/0!</v>
      </c>
      <c r="M73" s="1">
        <f>M55/M71</f>
        <v>0</v>
      </c>
      <c r="N73" s="1">
        <f>N55/N71</f>
        <v>0.75</v>
      </c>
      <c r="O73" s="1">
        <f>O55/O71</f>
        <v>1</v>
      </c>
      <c r="P73" s="1">
        <f>P55/P71</f>
        <v>0</v>
      </c>
      <c r="Q73" s="1">
        <f>Q55/Q71</f>
        <v>0</v>
      </c>
      <c r="R73" s="1">
        <f>R55/R71</f>
        <v>0.5</v>
      </c>
      <c r="S73" s="1">
        <f>S55/S71</f>
        <v>0.33333333333333331</v>
      </c>
      <c r="T73" s="1">
        <f>T55/T71</f>
        <v>0.33333333333333331</v>
      </c>
      <c r="U73" s="1">
        <f>U55/U71</f>
        <v>0</v>
      </c>
      <c r="V73" s="1" t="e">
        <f>V55/V71</f>
        <v>#DIV/0!</v>
      </c>
      <c r="W73" s="1" t="e">
        <f>W55/W71</f>
        <v>#DIV/0!</v>
      </c>
      <c r="X73" s="1">
        <f>X55/X71</f>
        <v>0.5</v>
      </c>
      <c r="Y73" s="1">
        <f>Y55/Y71</f>
        <v>1</v>
      </c>
      <c r="Z73" s="1" t="e">
        <f>Z55/Z71</f>
        <v>#DIV/0!</v>
      </c>
      <c r="AA73" s="1">
        <f>AA55/AA71</f>
        <v>0.5</v>
      </c>
      <c r="AB73" s="1" t="e">
        <f>AB55/AB71</f>
        <v>#DIV/0!</v>
      </c>
      <c r="AE73" s="10">
        <f>AE55/AE71</f>
        <v>0.33333333333333331</v>
      </c>
    </row>
    <row r="74" spans="1:49" ht="14.25" customHeight="1">
      <c r="A74" s="1"/>
      <c r="B74" s="3" t="s">
        <v>43</v>
      </c>
      <c r="C74" s="1">
        <f t="shared" ref="C74:AB74" si="22">C64/C71</f>
        <v>0.6</v>
      </c>
      <c r="D74" s="1">
        <f t="shared" si="22"/>
        <v>0.88888888888888884</v>
      </c>
      <c r="E74" s="1">
        <f t="shared" si="22"/>
        <v>0.5</v>
      </c>
      <c r="F74" s="1">
        <f t="shared" si="22"/>
        <v>0</v>
      </c>
      <c r="G74" s="1">
        <f t="shared" si="22"/>
        <v>1</v>
      </c>
      <c r="H74" s="1">
        <f t="shared" si="22"/>
        <v>0</v>
      </c>
      <c r="I74" s="1" t="e">
        <f t="shared" si="22"/>
        <v>#DIV/0!</v>
      </c>
      <c r="J74" s="1" t="e">
        <f t="shared" si="22"/>
        <v>#DIV/0!</v>
      </c>
      <c r="K74" s="1">
        <f t="shared" si="22"/>
        <v>1</v>
      </c>
      <c r="L74" s="1" t="e">
        <f t="shared" si="22"/>
        <v>#DIV/0!</v>
      </c>
      <c r="M74" s="1">
        <f t="shared" si="22"/>
        <v>1</v>
      </c>
      <c r="N74" s="1">
        <f t="shared" si="22"/>
        <v>0.25</v>
      </c>
      <c r="O74" s="1">
        <f t="shared" si="22"/>
        <v>0</v>
      </c>
      <c r="P74" s="1">
        <f t="shared" si="22"/>
        <v>1</v>
      </c>
      <c r="Q74" s="1">
        <f t="shared" si="22"/>
        <v>1</v>
      </c>
      <c r="R74" s="1">
        <f t="shared" si="22"/>
        <v>0.5</v>
      </c>
      <c r="S74" s="1">
        <f t="shared" si="22"/>
        <v>0.66666666666666663</v>
      </c>
      <c r="T74" s="1">
        <f t="shared" si="22"/>
        <v>0.66666666666666663</v>
      </c>
      <c r="U74" s="1">
        <f t="shared" si="22"/>
        <v>1</v>
      </c>
      <c r="V74" s="1" t="e">
        <f t="shared" si="22"/>
        <v>#DIV/0!</v>
      </c>
      <c r="W74" s="1" t="e">
        <f t="shared" si="22"/>
        <v>#DIV/0!</v>
      </c>
      <c r="X74" s="1">
        <f t="shared" si="22"/>
        <v>0.5</v>
      </c>
      <c r="Y74" s="1">
        <f t="shared" si="22"/>
        <v>0</v>
      </c>
      <c r="Z74" s="1" t="e">
        <f t="shared" si="22"/>
        <v>#DIV/0!</v>
      </c>
      <c r="AA74" s="1">
        <f t="shared" si="22"/>
        <v>0.5</v>
      </c>
      <c r="AB74" s="1" t="e">
        <f t="shared" si="22"/>
        <v>#DIV/0!</v>
      </c>
      <c r="AE74" s="10">
        <f>AE64/AE71</f>
        <v>0.6470588235294118</v>
      </c>
    </row>
    <row r="75" spans="1:49" ht="14.25" customHeight="1">
      <c r="A75" s="1"/>
      <c r="B75" s="3" t="s">
        <v>55</v>
      </c>
      <c r="C75" s="1">
        <f t="shared" ref="C75:AB75" si="23">C69/C71</f>
        <v>0.2</v>
      </c>
      <c r="D75" s="1">
        <f t="shared" si="23"/>
        <v>0</v>
      </c>
      <c r="E75" s="1">
        <f t="shared" si="23"/>
        <v>0</v>
      </c>
      <c r="F75" s="1">
        <f t="shared" si="23"/>
        <v>0</v>
      </c>
      <c r="G75" s="1">
        <f t="shared" si="23"/>
        <v>0</v>
      </c>
      <c r="H75" s="1">
        <f t="shared" si="23"/>
        <v>0</v>
      </c>
      <c r="I75" s="1" t="e">
        <f t="shared" si="23"/>
        <v>#DIV/0!</v>
      </c>
      <c r="J75" s="1" t="e">
        <f t="shared" si="23"/>
        <v>#DIV/0!</v>
      </c>
      <c r="K75" s="1">
        <f t="shared" si="23"/>
        <v>0</v>
      </c>
      <c r="L75" s="1" t="e">
        <f t="shared" si="23"/>
        <v>#DIV/0!</v>
      </c>
      <c r="M75" s="1">
        <f t="shared" si="23"/>
        <v>0</v>
      </c>
      <c r="N75" s="1">
        <f t="shared" si="23"/>
        <v>0</v>
      </c>
      <c r="O75" s="1">
        <f t="shared" si="23"/>
        <v>0</v>
      </c>
      <c r="P75" s="1">
        <f t="shared" si="23"/>
        <v>0</v>
      </c>
      <c r="Q75" s="1">
        <f t="shared" si="23"/>
        <v>0</v>
      </c>
      <c r="R75" s="1">
        <f t="shared" si="23"/>
        <v>0</v>
      </c>
      <c r="S75" s="1">
        <f t="shared" si="23"/>
        <v>0</v>
      </c>
      <c r="T75" s="1">
        <f t="shared" si="23"/>
        <v>0</v>
      </c>
      <c r="U75" s="1">
        <f t="shared" si="23"/>
        <v>0</v>
      </c>
      <c r="V75" s="1" t="e">
        <f t="shared" si="23"/>
        <v>#DIV/0!</v>
      </c>
      <c r="W75" s="1" t="e">
        <f t="shared" si="23"/>
        <v>#DIV/0!</v>
      </c>
      <c r="X75" s="1">
        <f t="shared" si="23"/>
        <v>0</v>
      </c>
      <c r="Y75" s="1">
        <f t="shared" si="23"/>
        <v>0</v>
      </c>
      <c r="Z75" s="1" t="e">
        <f t="shared" si="23"/>
        <v>#DIV/0!</v>
      </c>
      <c r="AA75" s="1">
        <f t="shared" si="23"/>
        <v>0</v>
      </c>
      <c r="AB75" s="1" t="e">
        <f t="shared" si="23"/>
        <v>#DIV/0!</v>
      </c>
      <c r="AE75" s="10">
        <f>AE69/AE71</f>
        <v>1.9607843137254902E-2</v>
      </c>
    </row>
    <row r="76" spans="1:4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E76" s="1"/>
    </row>
    <row r="77" spans="1:49" ht="14.25" customHeight="1">
      <c r="A77" s="1" t="s">
        <v>56</v>
      </c>
      <c r="B77" s="3" t="s">
        <v>35</v>
      </c>
      <c r="C77" s="1">
        <f>C53/C71</f>
        <v>0</v>
      </c>
      <c r="D77" s="1">
        <f>D53/D71</f>
        <v>0.1111111111111111</v>
      </c>
      <c r="E77" s="1">
        <f>E53/E71</f>
        <v>0</v>
      </c>
      <c r="F77" s="1">
        <f>F53/F71</f>
        <v>0</v>
      </c>
      <c r="G77" s="1">
        <f>G53/G71</f>
        <v>0</v>
      </c>
      <c r="H77" s="1">
        <f>H53/H71</f>
        <v>0</v>
      </c>
      <c r="I77" s="1" t="e">
        <f>I53/I71</f>
        <v>#DIV/0!</v>
      </c>
      <c r="J77" s="1" t="e">
        <f>J53/J71</f>
        <v>#DIV/0!</v>
      </c>
      <c r="K77" s="1">
        <f>K53/K71</f>
        <v>0</v>
      </c>
      <c r="L77" s="1" t="e">
        <f>L53/L71</f>
        <v>#DIV/0!</v>
      </c>
      <c r="M77" s="1">
        <f>M53/M71</f>
        <v>0</v>
      </c>
      <c r="N77" s="1">
        <f>N53/N71</f>
        <v>0.25</v>
      </c>
      <c r="O77" s="1">
        <f>O53/O71</f>
        <v>1</v>
      </c>
      <c r="P77" s="1">
        <f>P53/P71</f>
        <v>0</v>
      </c>
      <c r="Q77" s="1">
        <f>Q53/Q71</f>
        <v>0</v>
      </c>
      <c r="R77" s="1">
        <f>R53/R71</f>
        <v>0</v>
      </c>
      <c r="S77" s="1">
        <f>S53/S71</f>
        <v>0</v>
      </c>
      <c r="T77" s="1">
        <f>T53/T71</f>
        <v>0</v>
      </c>
      <c r="U77" s="1">
        <f>U53/U71</f>
        <v>0</v>
      </c>
      <c r="V77" s="1" t="e">
        <f>V53/V71</f>
        <v>#DIV/0!</v>
      </c>
      <c r="W77" s="1" t="e">
        <f>W53/W71</f>
        <v>#DIV/0!</v>
      </c>
      <c r="X77" s="1">
        <f>X53/X71</f>
        <v>0</v>
      </c>
      <c r="Y77" s="1">
        <f>Y53/Y71</f>
        <v>0</v>
      </c>
      <c r="Z77" s="1" t="e">
        <f>Z53/Z71</f>
        <v>#DIV/0!</v>
      </c>
      <c r="AA77" s="1">
        <f>AA53/AA71</f>
        <v>0.5</v>
      </c>
      <c r="AB77" s="1" t="e">
        <f>AB53/AB71</f>
        <v>#DIV/0!</v>
      </c>
      <c r="AE77" s="10">
        <f>AE53/AE71</f>
        <v>7.8431372549019607E-2</v>
      </c>
    </row>
    <row r="78" spans="1:49" ht="14.25" customHeight="1">
      <c r="A78" s="1"/>
      <c r="B78" s="3" t="s">
        <v>36</v>
      </c>
      <c r="C78" s="1">
        <f>C54/C71</f>
        <v>0.2</v>
      </c>
      <c r="D78" s="1">
        <f>D54/D71</f>
        <v>0</v>
      </c>
      <c r="E78" s="1">
        <f>E54/E71</f>
        <v>0.5</v>
      </c>
      <c r="F78" s="1">
        <f>F54/F71</f>
        <v>1</v>
      </c>
      <c r="G78" s="1">
        <f>G54/G71</f>
        <v>0</v>
      </c>
      <c r="H78" s="1">
        <f>H54/H71</f>
        <v>1</v>
      </c>
      <c r="I78" s="1" t="e">
        <f>I54/I71</f>
        <v>#DIV/0!</v>
      </c>
      <c r="J78" s="1" t="e">
        <f>J54/J71</f>
        <v>#DIV/0!</v>
      </c>
      <c r="K78" s="1">
        <f>K54/K71</f>
        <v>0</v>
      </c>
      <c r="L78" s="1" t="e">
        <f>L54/L71</f>
        <v>#DIV/0!</v>
      </c>
      <c r="M78" s="1">
        <f>M54/M71</f>
        <v>0</v>
      </c>
      <c r="N78" s="1">
        <f>N54/N71</f>
        <v>0.5</v>
      </c>
      <c r="O78" s="1">
        <f>O54/O71</f>
        <v>0</v>
      </c>
      <c r="P78" s="1">
        <f>P54/P71</f>
        <v>0</v>
      </c>
      <c r="Q78" s="1">
        <f>Q54/Q71</f>
        <v>0</v>
      </c>
      <c r="R78" s="1">
        <f>R54/R71</f>
        <v>0.5</v>
      </c>
      <c r="S78" s="1">
        <f>S54/S71</f>
        <v>0.33333333333333331</v>
      </c>
      <c r="T78" s="1">
        <f>T54/T71</f>
        <v>0.33333333333333331</v>
      </c>
      <c r="U78" s="1">
        <f>U54/U71</f>
        <v>0</v>
      </c>
      <c r="V78" s="1" t="e">
        <f>V54/V71</f>
        <v>#DIV/0!</v>
      </c>
      <c r="W78" s="1" t="e">
        <f>W54/W71</f>
        <v>#DIV/0!</v>
      </c>
      <c r="X78" s="1">
        <f>X54/X71</f>
        <v>0.5</v>
      </c>
      <c r="Y78" s="1">
        <f>Y54/Y71</f>
        <v>1</v>
      </c>
      <c r="Z78" s="1" t="e">
        <f>Z54/Z71</f>
        <v>#DIV/0!</v>
      </c>
      <c r="AA78" s="1">
        <f>AA54/AA71</f>
        <v>0</v>
      </c>
      <c r="AB78" s="1" t="e">
        <f>AB54/AB71</f>
        <v>#DIV/0!</v>
      </c>
      <c r="AE78" s="10">
        <f>AE54/AE71</f>
        <v>0.25490196078431371</v>
      </c>
    </row>
    <row r="79" spans="1:49" ht="14.25" customHeight="1">
      <c r="A79" s="1"/>
      <c r="B79" s="2" t="s">
        <v>45</v>
      </c>
      <c r="C79" s="1">
        <f>(C62+C61)/C71</f>
        <v>0.2</v>
      </c>
      <c r="D79" s="1">
        <f>(D62+D61)/D71</f>
        <v>0.1111111111111111</v>
      </c>
      <c r="E79" s="1">
        <f>(E62+E61)/E71</f>
        <v>0</v>
      </c>
      <c r="F79" s="1">
        <f>(F62+F61)/F71</f>
        <v>0</v>
      </c>
      <c r="G79" s="1">
        <f>(G62+G61)/G71</f>
        <v>0</v>
      </c>
      <c r="H79" s="1">
        <f>(H62+H61)/H71</f>
        <v>0</v>
      </c>
      <c r="I79" s="1" t="e">
        <f>(I62+I61)/I71</f>
        <v>#DIV/0!</v>
      </c>
      <c r="J79" s="1" t="e">
        <f>(J62+J61)/J71</f>
        <v>#DIV/0!</v>
      </c>
      <c r="K79" s="1">
        <f>(K62+K61)/K71</f>
        <v>0</v>
      </c>
      <c r="L79" s="1" t="e">
        <f>(L62+L61)/L71</f>
        <v>#DIV/0!</v>
      </c>
      <c r="M79" s="1">
        <f>(M62+M61)/M71</f>
        <v>0</v>
      </c>
      <c r="N79" s="1">
        <f>(N62+N61)/N71</f>
        <v>0.25</v>
      </c>
      <c r="O79" s="1">
        <f>(O62+O61)/O71</f>
        <v>0</v>
      </c>
      <c r="P79" s="1">
        <f>(P62+P61)/P71</f>
        <v>0.33333333333333331</v>
      </c>
      <c r="Q79" s="1">
        <f>(Q62+Q61)/Q71</f>
        <v>0</v>
      </c>
      <c r="R79" s="1">
        <f>(R62+R61)/R71</f>
        <v>0</v>
      </c>
      <c r="S79" s="1">
        <f>(S62+S61)/S71</f>
        <v>0</v>
      </c>
      <c r="T79" s="1">
        <f>(T62+T61)/T71</f>
        <v>0</v>
      </c>
      <c r="U79" s="1">
        <f>(U62+U61)/U71</f>
        <v>0</v>
      </c>
      <c r="V79" s="1" t="e">
        <f>(V62+V61)/V71</f>
        <v>#DIV/0!</v>
      </c>
      <c r="W79" s="1" t="e">
        <f>(W62+W61)/W71</f>
        <v>#DIV/0!</v>
      </c>
      <c r="X79" s="1">
        <f>(X62+X61)/X71</f>
        <v>0</v>
      </c>
      <c r="Y79" s="1">
        <f>(Y62+Y61)/Y71</f>
        <v>0</v>
      </c>
      <c r="Z79" s="1" t="e">
        <f>(Z62+Z61)/Z71</f>
        <v>#DIV/0!</v>
      </c>
      <c r="AA79" s="1">
        <f>(AA62+AA61)/AA71</f>
        <v>0</v>
      </c>
      <c r="AB79" s="1" t="e">
        <f>(AB62+AB61)/AB71</f>
        <v>#DIV/0!</v>
      </c>
      <c r="AC79" s="1"/>
      <c r="AD79" s="1"/>
      <c r="AE79" s="16">
        <f>(AE62+AE61)/AE71</f>
        <v>9.8039215686274508E-2</v>
      </c>
    </row>
    <row r="80" spans="1:49" ht="14.25" customHeight="1">
      <c r="A80" s="1"/>
      <c r="B80" s="3" t="s">
        <v>57</v>
      </c>
      <c r="C80" s="1">
        <f t="shared" ref="C80:AB80" si="24">C59/C71</f>
        <v>0.6</v>
      </c>
      <c r="D80" s="1">
        <f t="shared" si="24"/>
        <v>0.55555555555555558</v>
      </c>
      <c r="E80" s="1">
        <f t="shared" si="24"/>
        <v>0.5</v>
      </c>
      <c r="F80" s="1">
        <f t="shared" si="24"/>
        <v>0</v>
      </c>
      <c r="G80" s="1">
        <f t="shared" si="24"/>
        <v>1</v>
      </c>
      <c r="H80" s="1">
        <f t="shared" si="24"/>
        <v>0</v>
      </c>
      <c r="I80" s="1" t="e">
        <f t="shared" si="24"/>
        <v>#DIV/0!</v>
      </c>
      <c r="J80" s="1" t="e">
        <f t="shared" si="24"/>
        <v>#DIV/0!</v>
      </c>
      <c r="K80" s="1">
        <f t="shared" si="24"/>
        <v>1</v>
      </c>
      <c r="L80" s="1" t="e">
        <f t="shared" si="24"/>
        <v>#DIV/0!</v>
      </c>
      <c r="M80" s="1">
        <f t="shared" si="24"/>
        <v>1</v>
      </c>
      <c r="N80" s="1">
        <f t="shared" si="24"/>
        <v>0.25</v>
      </c>
      <c r="O80" s="1">
        <f t="shared" si="24"/>
        <v>0</v>
      </c>
      <c r="P80" s="1">
        <f t="shared" si="24"/>
        <v>0.66666666666666663</v>
      </c>
      <c r="Q80" s="1">
        <f t="shared" si="24"/>
        <v>1</v>
      </c>
      <c r="R80" s="1">
        <f t="shared" si="24"/>
        <v>0.25</v>
      </c>
      <c r="S80" s="1">
        <f t="shared" si="24"/>
        <v>0.66666666666666663</v>
      </c>
      <c r="T80" s="1">
        <f t="shared" si="24"/>
        <v>0.66666666666666663</v>
      </c>
      <c r="U80" s="1">
        <f t="shared" si="24"/>
        <v>1</v>
      </c>
      <c r="V80" s="1" t="e">
        <f t="shared" si="24"/>
        <v>#DIV/0!</v>
      </c>
      <c r="W80" s="1" t="e">
        <f t="shared" si="24"/>
        <v>#DIV/0!</v>
      </c>
      <c r="X80" s="1">
        <f t="shared" si="24"/>
        <v>0.5</v>
      </c>
      <c r="Y80" s="1">
        <f t="shared" si="24"/>
        <v>0</v>
      </c>
      <c r="Z80" s="1" t="e">
        <f t="shared" si="24"/>
        <v>#DIV/0!</v>
      </c>
      <c r="AA80" s="1">
        <f t="shared" si="24"/>
        <v>0</v>
      </c>
      <c r="AB80" s="1" t="e">
        <f t="shared" si="24"/>
        <v>#DIV/0!</v>
      </c>
      <c r="AE80" s="10">
        <f>AE59/AE71</f>
        <v>0.52941176470588236</v>
      </c>
    </row>
    <row r="81" spans="1:31" ht="14.25" customHeight="1">
      <c r="A81" s="1"/>
      <c r="B81" s="3" t="s">
        <v>58</v>
      </c>
      <c r="C81" s="1">
        <f t="shared" ref="C81:AB81" si="25">C60/C71</f>
        <v>0</v>
      </c>
      <c r="D81" s="1">
        <f t="shared" si="25"/>
        <v>0.33333333333333331</v>
      </c>
      <c r="E81" s="1">
        <f t="shared" si="25"/>
        <v>0</v>
      </c>
      <c r="F81" s="1">
        <f t="shared" si="25"/>
        <v>0</v>
      </c>
      <c r="G81" s="1">
        <f t="shared" si="25"/>
        <v>0</v>
      </c>
      <c r="H81" s="1">
        <f t="shared" si="25"/>
        <v>0</v>
      </c>
      <c r="I81" s="1" t="e">
        <f t="shared" si="25"/>
        <v>#DIV/0!</v>
      </c>
      <c r="J81" s="1" t="e">
        <f t="shared" si="25"/>
        <v>#DIV/0!</v>
      </c>
      <c r="K81" s="1">
        <f t="shared" si="25"/>
        <v>0</v>
      </c>
      <c r="L81" s="1" t="e">
        <f t="shared" si="25"/>
        <v>#DIV/0!</v>
      </c>
      <c r="M81" s="1">
        <f t="shared" si="25"/>
        <v>0</v>
      </c>
      <c r="N81" s="1">
        <f t="shared" si="25"/>
        <v>0</v>
      </c>
      <c r="O81" s="1">
        <f t="shared" si="25"/>
        <v>0</v>
      </c>
      <c r="P81" s="1">
        <f t="shared" si="25"/>
        <v>0.33333333333333331</v>
      </c>
      <c r="Q81" s="1">
        <f t="shared" si="25"/>
        <v>0</v>
      </c>
      <c r="R81" s="1">
        <f t="shared" si="25"/>
        <v>0.25</v>
      </c>
      <c r="S81" s="1">
        <f t="shared" si="25"/>
        <v>0</v>
      </c>
      <c r="T81" s="1">
        <f t="shared" si="25"/>
        <v>0</v>
      </c>
      <c r="U81" s="1">
        <f t="shared" si="25"/>
        <v>0</v>
      </c>
      <c r="V81" s="1" t="e">
        <f t="shared" si="25"/>
        <v>#DIV/0!</v>
      </c>
      <c r="W81" s="1" t="e">
        <f t="shared" si="25"/>
        <v>#DIV/0!</v>
      </c>
      <c r="X81" s="1">
        <f t="shared" si="25"/>
        <v>0</v>
      </c>
      <c r="Y81" s="1">
        <f t="shared" si="25"/>
        <v>0</v>
      </c>
      <c r="Z81" s="1" t="e">
        <f t="shared" si="25"/>
        <v>#DIV/0!</v>
      </c>
      <c r="AA81" s="1">
        <f t="shared" si="25"/>
        <v>0.5</v>
      </c>
      <c r="AB81" s="1" t="e">
        <f t="shared" si="25"/>
        <v>#DIV/0!</v>
      </c>
      <c r="AE81" s="10">
        <f>AE60/AE71</f>
        <v>0.11764705882352941</v>
      </c>
    </row>
    <row r="82" spans="1:31" ht="14.25" customHeight="1">
      <c r="A82" s="1"/>
      <c r="B82" s="3" t="s">
        <v>52</v>
      </c>
      <c r="C82" s="1">
        <f t="shared" ref="C82:AB82" si="26">C69/C71</f>
        <v>0.2</v>
      </c>
      <c r="D82" s="1">
        <f t="shared" si="26"/>
        <v>0</v>
      </c>
      <c r="E82" s="1">
        <f t="shared" si="26"/>
        <v>0</v>
      </c>
      <c r="F82" s="1">
        <f t="shared" si="26"/>
        <v>0</v>
      </c>
      <c r="G82" s="1">
        <f t="shared" si="26"/>
        <v>0</v>
      </c>
      <c r="H82" s="1">
        <f t="shared" si="26"/>
        <v>0</v>
      </c>
      <c r="I82" s="1" t="e">
        <f t="shared" si="26"/>
        <v>#DIV/0!</v>
      </c>
      <c r="J82" s="1" t="e">
        <f t="shared" si="26"/>
        <v>#DIV/0!</v>
      </c>
      <c r="K82" s="1">
        <f t="shared" si="26"/>
        <v>0</v>
      </c>
      <c r="L82" s="1" t="e">
        <f t="shared" si="26"/>
        <v>#DIV/0!</v>
      </c>
      <c r="M82" s="1">
        <f t="shared" si="26"/>
        <v>0</v>
      </c>
      <c r="N82" s="1">
        <f t="shared" si="26"/>
        <v>0</v>
      </c>
      <c r="O82" s="1">
        <f t="shared" si="26"/>
        <v>0</v>
      </c>
      <c r="P82" s="1">
        <f t="shared" si="26"/>
        <v>0</v>
      </c>
      <c r="Q82" s="1">
        <f t="shared" si="26"/>
        <v>0</v>
      </c>
      <c r="R82" s="1">
        <f t="shared" si="26"/>
        <v>0</v>
      </c>
      <c r="S82" s="1">
        <f t="shared" si="26"/>
        <v>0</v>
      </c>
      <c r="T82" s="1">
        <f t="shared" si="26"/>
        <v>0</v>
      </c>
      <c r="U82" s="1">
        <f t="shared" si="26"/>
        <v>0</v>
      </c>
      <c r="V82" s="1" t="e">
        <f t="shared" si="26"/>
        <v>#DIV/0!</v>
      </c>
      <c r="W82" s="1" t="e">
        <f t="shared" si="26"/>
        <v>#DIV/0!</v>
      </c>
      <c r="X82" s="1">
        <f t="shared" si="26"/>
        <v>0</v>
      </c>
      <c r="Y82" s="1">
        <f t="shared" si="26"/>
        <v>0</v>
      </c>
      <c r="Z82" s="1" t="e">
        <f t="shared" si="26"/>
        <v>#DIV/0!</v>
      </c>
      <c r="AA82" s="1">
        <f t="shared" si="26"/>
        <v>0</v>
      </c>
      <c r="AB82" s="1" t="e">
        <f t="shared" si="26"/>
        <v>#DIV/0!</v>
      </c>
      <c r="AE82" s="10">
        <f>AE69/AE71</f>
        <v>1.9607843137254902E-2</v>
      </c>
    </row>
    <row r="83" spans="1:31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E83" s="1"/>
    </row>
    <row r="84" spans="1:31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E84" s="1"/>
    </row>
    <row r="85" spans="1:31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E85" s="1"/>
    </row>
    <row r="86" spans="1:31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E86" s="1"/>
    </row>
    <row r="87" spans="1:31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E87" s="1"/>
    </row>
    <row r="88" spans="1:31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E88" s="1"/>
    </row>
    <row r="89" spans="1:31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E89" s="1"/>
    </row>
    <row r="90" spans="1:31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E90" s="1"/>
    </row>
    <row r="91" spans="1:3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E91" s="1"/>
    </row>
    <row r="92" spans="1:31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E92" s="1"/>
    </row>
    <row r="93" spans="1:31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E93" s="1"/>
    </row>
    <row r="94" spans="1:31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E94" s="1"/>
    </row>
    <row r="95" spans="1:31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E95" s="1"/>
    </row>
    <row r="96" spans="1:31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E96" s="1"/>
    </row>
    <row r="97" spans="1:31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E97" s="1"/>
    </row>
    <row r="98" spans="1:31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E98" s="1"/>
    </row>
    <row r="99" spans="1:31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E99" s="1"/>
    </row>
    <row r="100" spans="1:31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E100" s="1"/>
    </row>
    <row r="101" spans="1:3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E101" s="1"/>
    </row>
    <row r="102" spans="1:31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E102" s="1"/>
    </row>
    <row r="103" spans="1:31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E103" s="1"/>
    </row>
    <row r="104" spans="1:31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E104" s="1"/>
    </row>
    <row r="105" spans="1:31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E105" s="1"/>
    </row>
    <row r="106" spans="1:31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E106" s="1"/>
    </row>
    <row r="107" spans="1:31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E107" s="1"/>
    </row>
    <row r="108" spans="1:31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E108" s="1"/>
    </row>
    <row r="109" spans="1:31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E109" s="1"/>
    </row>
    <row r="110" spans="1:31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E110" s="1"/>
    </row>
    <row r="111" spans="1:3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E111" s="1"/>
    </row>
    <row r="112" spans="1:31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E112" s="1"/>
    </row>
    <row r="113" spans="1:31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E113" s="1"/>
    </row>
    <row r="114" spans="1:31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E114" s="1"/>
    </row>
    <row r="115" spans="1:31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E115" s="1"/>
    </row>
    <row r="116" spans="1:31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E116" s="1"/>
    </row>
    <row r="117" spans="1:31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E117" s="1"/>
    </row>
    <row r="118" spans="1:31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E118" s="1"/>
    </row>
    <row r="119" spans="1:31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E119" s="1"/>
    </row>
    <row r="120" spans="1:31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E120" s="1"/>
    </row>
    <row r="121" spans="1:3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E121" s="1"/>
    </row>
    <row r="122" spans="1:31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E122" s="1"/>
    </row>
    <row r="123" spans="1:31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E123" s="1"/>
    </row>
    <row r="124" spans="1:31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E124" s="1"/>
    </row>
    <row r="125" spans="1:31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E125" s="1"/>
    </row>
    <row r="126" spans="1:31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E126" s="1"/>
    </row>
    <row r="127" spans="1:31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E127" s="1"/>
    </row>
    <row r="128" spans="1:31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E128" s="1"/>
    </row>
    <row r="129" spans="1:31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E129" s="1"/>
    </row>
    <row r="130" spans="1:31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E130" s="1"/>
    </row>
    <row r="131" spans="1: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E131" s="1"/>
    </row>
    <row r="132" spans="1:31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E132" s="1"/>
    </row>
    <row r="133" spans="1:31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E133" s="1"/>
    </row>
    <row r="134" spans="1:31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E134" s="1"/>
    </row>
    <row r="135" spans="1:31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E135" s="1"/>
    </row>
    <row r="136" spans="1:31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E136" s="1"/>
    </row>
    <row r="137" spans="1:31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E137" s="1"/>
    </row>
    <row r="138" spans="1:31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E138" s="1"/>
    </row>
    <row r="139" spans="1:31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E139" s="1"/>
    </row>
    <row r="140" spans="1:31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E140" s="1"/>
    </row>
    <row r="141" spans="1:3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E141" s="1"/>
    </row>
    <row r="142" spans="1:31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E142" s="1"/>
    </row>
    <row r="143" spans="1:31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E143" s="1"/>
    </row>
    <row r="144" spans="1:31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E144" s="1"/>
    </row>
    <row r="145" spans="1:31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E145" s="1"/>
    </row>
    <row r="146" spans="1:31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E146" s="1"/>
    </row>
    <row r="147" spans="1:31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E147" s="1"/>
    </row>
    <row r="148" spans="1:31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E148" s="1"/>
    </row>
    <row r="149" spans="1:31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E149" s="1"/>
    </row>
    <row r="150" spans="1:31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E150" s="1"/>
    </row>
    <row r="151" spans="1:3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E151" s="1"/>
    </row>
    <row r="152" spans="1:31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E152" s="1"/>
    </row>
    <row r="153" spans="1:31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E153" s="1"/>
    </row>
    <row r="154" spans="1:31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E154" s="1"/>
    </row>
    <row r="155" spans="1:31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E155" s="1"/>
    </row>
    <row r="156" spans="1:31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E156" s="1"/>
    </row>
    <row r="157" spans="1:31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E157" s="1"/>
    </row>
    <row r="158" spans="1:31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E158" s="1"/>
    </row>
    <row r="159" spans="1:31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E159" s="1"/>
    </row>
    <row r="160" spans="1:31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E160" s="1"/>
    </row>
    <row r="161" spans="1:3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E161" s="1"/>
    </row>
    <row r="162" spans="1:31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E162" s="1"/>
    </row>
    <row r="163" spans="1:31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E163" s="1"/>
    </row>
    <row r="164" spans="1:31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E164" s="1"/>
    </row>
    <row r="165" spans="1:31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E165" s="1"/>
    </row>
    <row r="166" spans="1:31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E166" s="1"/>
    </row>
    <row r="167" spans="1:31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E167" s="1"/>
    </row>
    <row r="168" spans="1:31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E168" s="1"/>
    </row>
    <row r="169" spans="1:31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E169" s="1"/>
    </row>
    <row r="170" spans="1:31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E170" s="1"/>
    </row>
    <row r="171" spans="1:3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E171" s="1"/>
    </row>
    <row r="172" spans="1:31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E172" s="1"/>
    </row>
    <row r="173" spans="1:31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E173" s="1"/>
    </row>
    <row r="174" spans="1:31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E174" s="1"/>
    </row>
    <row r="175" spans="1:31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E175" s="1"/>
    </row>
    <row r="176" spans="1:31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E176" s="1"/>
    </row>
    <row r="177" spans="1:31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E177" s="1"/>
    </row>
    <row r="178" spans="1:31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E178" s="1"/>
    </row>
    <row r="179" spans="1:31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E179" s="1"/>
    </row>
    <row r="180" spans="1:31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E180" s="1"/>
    </row>
    <row r="181" spans="1:3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E181" s="1"/>
    </row>
    <row r="182" spans="1:31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E182" s="1"/>
    </row>
    <row r="183" spans="1:31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E183" s="1"/>
    </row>
    <row r="184" spans="1:31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E184" s="1"/>
    </row>
    <row r="185" spans="1:31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E185" s="1"/>
    </row>
    <row r="186" spans="1:31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E186" s="1"/>
    </row>
    <row r="187" spans="1:31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E187" s="1"/>
    </row>
    <row r="188" spans="1:31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E188" s="1"/>
    </row>
    <row r="189" spans="1:31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E189" s="1"/>
    </row>
    <row r="190" spans="1:31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E190" s="1"/>
    </row>
    <row r="191" spans="1:3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E191" s="1"/>
    </row>
    <row r="192" spans="1:31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E192" s="1"/>
    </row>
    <row r="193" spans="1:31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E193" s="1"/>
    </row>
    <row r="194" spans="1:31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E194" s="1"/>
    </row>
    <row r="195" spans="1:31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E195" s="1"/>
    </row>
    <row r="196" spans="1:31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E196" s="1"/>
    </row>
    <row r="197" spans="1:31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E197" s="1"/>
    </row>
    <row r="198" spans="1:31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E198" s="1"/>
    </row>
    <row r="199" spans="1:31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E199" s="1"/>
    </row>
    <row r="200" spans="1:31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E200" s="1"/>
    </row>
    <row r="201" spans="1:3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E201" s="1"/>
    </row>
    <row r="202" spans="1:31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E202" s="1"/>
    </row>
    <row r="203" spans="1:31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E203" s="1"/>
    </row>
    <row r="204" spans="1:31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E204" s="1"/>
    </row>
    <row r="205" spans="1:31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E205" s="1"/>
    </row>
    <row r="206" spans="1:31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E206" s="1"/>
    </row>
    <row r="207" spans="1:31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E207" s="1"/>
    </row>
    <row r="208" spans="1:31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E208" s="1"/>
    </row>
    <row r="209" spans="1:31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E209" s="1"/>
    </row>
    <row r="210" spans="1:31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E210" s="1"/>
    </row>
    <row r="211" spans="1:3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E211" s="1"/>
    </row>
    <row r="212" spans="1:31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E212" s="1"/>
    </row>
    <row r="213" spans="1:31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E213" s="1"/>
    </row>
    <row r="214" spans="1:31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E214" s="1"/>
    </row>
    <row r="215" spans="1:31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E215" s="1"/>
    </row>
    <row r="216" spans="1:31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E216" s="1"/>
    </row>
    <row r="217" spans="1:31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E217" s="1"/>
    </row>
    <row r="218" spans="1:31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E218" s="1"/>
    </row>
    <row r="219" spans="1:31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E219" s="1"/>
    </row>
    <row r="220" spans="1:31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E220" s="1"/>
    </row>
    <row r="221" spans="1:3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E221" s="1"/>
    </row>
    <row r="222" spans="1:31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E222" s="1"/>
    </row>
    <row r="223" spans="1:31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E223" s="1"/>
    </row>
    <row r="224" spans="1:31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E224" s="1"/>
    </row>
    <row r="225" spans="1:31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E225" s="1"/>
    </row>
    <row r="226" spans="1:31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E226" s="1"/>
    </row>
    <row r="227" spans="1:31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E227" s="1"/>
    </row>
    <row r="228" spans="1:31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E228" s="1"/>
    </row>
    <row r="229" spans="1:31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E229" s="1"/>
    </row>
    <row r="230" spans="1:31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E230" s="1"/>
    </row>
    <row r="231" spans="1: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E231" s="1"/>
    </row>
    <row r="232" spans="1:31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E232" s="1"/>
    </row>
    <row r="233" spans="1:31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E233" s="1"/>
    </row>
    <row r="234" spans="1:31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E234" s="1"/>
    </row>
    <row r="235" spans="1:31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E235" s="1"/>
    </row>
    <row r="236" spans="1:31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E236" s="1"/>
    </row>
    <row r="237" spans="1:31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E237" s="1"/>
    </row>
    <row r="238" spans="1:31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E238" s="1"/>
    </row>
    <row r="239" spans="1:31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E239" s="1"/>
    </row>
    <row r="240" spans="1:31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E240" s="1"/>
    </row>
    <row r="241" spans="1:3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E241" s="1"/>
    </row>
    <row r="242" spans="1:31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E242" s="1"/>
    </row>
    <row r="243" spans="1:31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E243" s="1"/>
    </row>
    <row r="244" spans="1:31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E244" s="1"/>
    </row>
    <row r="245" spans="1:31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E245" s="1"/>
    </row>
    <row r="246" spans="1:31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E246" s="1"/>
    </row>
    <row r="247" spans="1:31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E247" s="1"/>
    </row>
    <row r="248" spans="1:31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E248" s="1"/>
    </row>
    <row r="249" spans="1:31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E249" s="1"/>
    </row>
    <row r="250" spans="1:31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E250" s="1"/>
    </row>
    <row r="251" spans="1:3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E251" s="1"/>
    </row>
    <row r="252" spans="1:31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E252" s="1"/>
    </row>
    <row r="253" spans="1:31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E253" s="1"/>
    </row>
    <row r="254" spans="1:31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E254" s="1"/>
    </row>
    <row r="255" spans="1:31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E255" s="1"/>
    </row>
    <row r="256" spans="1:31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E256" s="1"/>
    </row>
    <row r="257" spans="1:31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E257" s="1"/>
    </row>
    <row r="258" spans="1:31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E258" s="1"/>
    </row>
    <row r="259" spans="1:31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E259" s="1"/>
    </row>
    <row r="260" spans="1:31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E260" s="1"/>
    </row>
    <row r="261" spans="1:3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E261" s="1"/>
    </row>
    <row r="262" spans="1:31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E262" s="1"/>
    </row>
    <row r="263" spans="1:31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E263" s="1"/>
    </row>
    <row r="264" spans="1:31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E264" s="1"/>
    </row>
    <row r="265" spans="1:31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E265" s="1"/>
    </row>
    <row r="266" spans="1:31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E266" s="1"/>
    </row>
    <row r="267" spans="1:31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E267" s="1"/>
    </row>
    <row r="268" spans="1:31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E268" s="1"/>
    </row>
    <row r="269" spans="1:31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E269" s="1"/>
    </row>
    <row r="270" spans="1:31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E270" s="1"/>
    </row>
    <row r="271" spans="1:3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E271" s="1"/>
    </row>
    <row r="272" spans="1:31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E272" s="1"/>
    </row>
    <row r="273" spans="1:31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E273" s="1"/>
    </row>
    <row r="274" spans="1:31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E274" s="1"/>
    </row>
    <row r="275" spans="1:31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E275" s="1"/>
    </row>
    <row r="276" spans="1:31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E276" s="1"/>
    </row>
    <row r="277" spans="1:31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E277" s="1"/>
    </row>
    <row r="278" spans="1:31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E278" s="1"/>
    </row>
    <row r="279" spans="1:31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E279" s="1"/>
    </row>
    <row r="280" spans="1:31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E280" s="1"/>
    </row>
    <row r="281" spans="1:3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E281" s="1"/>
    </row>
    <row r="282" spans="1:31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E282" s="1"/>
    </row>
    <row r="283" spans="1:31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E283" s="1"/>
    </row>
    <row r="284" spans="1:31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E284" s="1"/>
    </row>
    <row r="285" spans="1:31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E285" s="1"/>
    </row>
    <row r="286" spans="1:31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E286" s="1"/>
    </row>
    <row r="287" spans="1:31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E287" s="1"/>
    </row>
    <row r="288" spans="1:31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E288" s="1"/>
    </row>
    <row r="289" spans="1:31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E289" s="1"/>
    </row>
    <row r="290" spans="1:31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E290" s="1"/>
    </row>
    <row r="291" spans="1:3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E291" s="1"/>
    </row>
    <row r="292" spans="1:31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E292" s="1"/>
    </row>
    <row r="293" spans="1:31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E293" s="1"/>
    </row>
    <row r="294" spans="1:31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E294" s="1"/>
    </row>
    <row r="295" spans="1:31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E295" s="1"/>
    </row>
    <row r="296" spans="1:31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E296" s="1"/>
    </row>
    <row r="297" spans="1:31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E297" s="1"/>
    </row>
    <row r="298" spans="1:31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E298" s="1"/>
    </row>
    <row r="299" spans="1:31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E299" s="1"/>
    </row>
    <row r="300" spans="1:31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E300" s="1"/>
    </row>
    <row r="301" spans="1:3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E301" s="1"/>
    </row>
    <row r="302" spans="1:31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E302" s="1"/>
    </row>
    <row r="303" spans="1:31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E303" s="1"/>
    </row>
    <row r="304" spans="1:31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E304" s="1"/>
    </row>
    <row r="305" spans="1:31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E305" s="1"/>
    </row>
    <row r="306" spans="1:31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E306" s="1"/>
    </row>
    <row r="307" spans="1:31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E307" s="1"/>
    </row>
    <row r="308" spans="1:31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E308" s="1"/>
    </row>
    <row r="309" spans="1:31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E309" s="1"/>
    </row>
    <row r="310" spans="1:31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E310" s="1"/>
    </row>
    <row r="311" spans="1:3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E311" s="1"/>
    </row>
    <row r="312" spans="1:31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E312" s="1"/>
    </row>
    <row r="313" spans="1:31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E313" s="1"/>
    </row>
    <row r="314" spans="1:31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E314" s="1"/>
    </row>
    <row r="315" spans="1:31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E315" s="1"/>
    </row>
    <row r="316" spans="1:31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E316" s="1"/>
    </row>
    <row r="317" spans="1:31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E317" s="1"/>
    </row>
    <row r="318" spans="1:31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E318" s="1"/>
    </row>
    <row r="319" spans="1:31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E319" s="1"/>
    </row>
    <row r="320" spans="1:31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E320" s="1"/>
    </row>
    <row r="321" spans="1:3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E321" s="1"/>
    </row>
    <row r="322" spans="1:31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E322" s="1"/>
    </row>
    <row r="323" spans="1:31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E323" s="1"/>
    </row>
    <row r="324" spans="1:31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E324" s="1"/>
    </row>
    <row r="325" spans="1:31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E325" s="1"/>
    </row>
    <row r="326" spans="1:31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E326" s="1"/>
    </row>
    <row r="327" spans="1:31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E327" s="1"/>
    </row>
    <row r="328" spans="1:31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E328" s="1"/>
    </row>
    <row r="329" spans="1:31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E329" s="1"/>
    </row>
    <row r="330" spans="1:31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E330" s="1"/>
    </row>
    <row r="331" spans="1: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E331" s="1"/>
    </row>
    <row r="332" spans="1:31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E332" s="1"/>
    </row>
    <row r="333" spans="1:31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E333" s="1"/>
    </row>
    <row r="334" spans="1:31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E334" s="1"/>
    </row>
    <row r="335" spans="1:31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E335" s="1"/>
    </row>
    <row r="336" spans="1:31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E336" s="1"/>
    </row>
    <row r="337" spans="1:31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E337" s="1"/>
    </row>
    <row r="338" spans="1:31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E338" s="1"/>
    </row>
    <row r="339" spans="1:31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E339" s="1"/>
    </row>
    <row r="340" spans="1:31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E340" s="1"/>
    </row>
    <row r="341" spans="1:3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E341" s="1"/>
    </row>
    <row r="342" spans="1:31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E342" s="1"/>
    </row>
    <row r="343" spans="1:31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E343" s="1"/>
    </row>
    <row r="344" spans="1:31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E344" s="1"/>
    </row>
    <row r="345" spans="1:31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E345" s="1"/>
    </row>
    <row r="346" spans="1:31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E346" s="1"/>
    </row>
    <row r="347" spans="1:31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E347" s="1"/>
    </row>
    <row r="348" spans="1:31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E348" s="1"/>
    </row>
    <row r="349" spans="1:31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E349" s="1"/>
    </row>
    <row r="350" spans="1:31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E350" s="1"/>
    </row>
    <row r="351" spans="1:3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E351" s="1"/>
    </row>
    <row r="352" spans="1:31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E352" s="1"/>
    </row>
    <row r="353" spans="1:31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E353" s="1"/>
    </row>
    <row r="354" spans="1:31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E354" s="1"/>
    </row>
    <row r="355" spans="1:31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E355" s="1"/>
    </row>
    <row r="356" spans="1:31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E356" s="1"/>
    </row>
    <row r="357" spans="1:31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E357" s="1"/>
    </row>
    <row r="358" spans="1:31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E358" s="1"/>
    </row>
    <row r="359" spans="1:31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E359" s="1"/>
    </row>
    <row r="360" spans="1:31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E360" s="1"/>
    </row>
    <row r="361" spans="1:3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E361" s="1"/>
    </row>
    <row r="362" spans="1:31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E362" s="1"/>
    </row>
    <row r="363" spans="1:31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E363" s="1"/>
    </row>
    <row r="364" spans="1:31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E364" s="1"/>
    </row>
    <row r="365" spans="1:31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E365" s="1"/>
    </row>
    <row r="366" spans="1:31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E366" s="1"/>
    </row>
    <row r="367" spans="1:31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E367" s="1"/>
    </row>
    <row r="368" spans="1:31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E368" s="1"/>
    </row>
    <row r="369" spans="1:31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E369" s="1"/>
    </row>
    <row r="370" spans="1:31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E370" s="1"/>
    </row>
    <row r="371" spans="1:3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E371" s="1"/>
    </row>
    <row r="372" spans="1:31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E372" s="1"/>
    </row>
    <row r="373" spans="1:31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E373" s="1"/>
    </row>
    <row r="374" spans="1:31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E374" s="1"/>
    </row>
    <row r="375" spans="1:31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E375" s="1"/>
    </row>
    <row r="376" spans="1:31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E376" s="1"/>
    </row>
    <row r="377" spans="1:31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E377" s="1"/>
    </row>
    <row r="378" spans="1:31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E378" s="1"/>
    </row>
    <row r="379" spans="1:31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E379" s="1"/>
    </row>
    <row r="380" spans="1:31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E380" s="1"/>
    </row>
    <row r="381" spans="1:3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E381" s="1"/>
    </row>
    <row r="382" spans="1:31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E382" s="1"/>
    </row>
    <row r="383" spans="1:31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E383" s="1"/>
    </row>
    <row r="384" spans="1:31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E384" s="1"/>
    </row>
    <row r="385" spans="1:31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E385" s="1"/>
    </row>
    <row r="386" spans="1:31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E386" s="1"/>
    </row>
    <row r="387" spans="1:31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E387" s="1"/>
    </row>
    <row r="388" spans="1:31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E388" s="1"/>
    </row>
    <row r="389" spans="1:31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E389" s="1"/>
    </row>
    <row r="390" spans="1:31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E390" s="1"/>
    </row>
    <row r="391" spans="1:3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E391" s="1"/>
    </row>
    <row r="392" spans="1:31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E392" s="1"/>
    </row>
    <row r="393" spans="1:31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E393" s="1"/>
    </row>
    <row r="394" spans="1:31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E394" s="1"/>
    </row>
    <row r="395" spans="1:31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E395" s="1"/>
    </row>
    <row r="396" spans="1:31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E396" s="1"/>
    </row>
    <row r="397" spans="1:31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E397" s="1"/>
    </row>
    <row r="398" spans="1:31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E398" s="1"/>
    </row>
    <row r="399" spans="1:31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E399" s="1"/>
    </row>
    <row r="400" spans="1:31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E400" s="1"/>
    </row>
    <row r="401" spans="1:3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E401" s="1"/>
    </row>
    <row r="402" spans="1:31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E402" s="1"/>
    </row>
    <row r="403" spans="1:31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E403" s="1"/>
    </row>
    <row r="404" spans="1:31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E404" s="1"/>
    </row>
    <row r="405" spans="1:31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E405" s="1"/>
    </row>
    <row r="406" spans="1:31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E406" s="1"/>
    </row>
    <row r="407" spans="1:31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E407" s="1"/>
    </row>
    <row r="408" spans="1:31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E408" s="1"/>
    </row>
    <row r="409" spans="1:31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E409" s="1"/>
    </row>
    <row r="410" spans="1:31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E410" s="1"/>
    </row>
    <row r="411" spans="1:3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E411" s="1"/>
    </row>
    <row r="412" spans="1:31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E412" s="1"/>
    </row>
    <row r="413" spans="1:31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E413" s="1"/>
    </row>
    <row r="414" spans="1:31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E414" s="1"/>
    </row>
    <row r="415" spans="1:31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E415" s="1"/>
    </row>
    <row r="416" spans="1:31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E416" s="1"/>
    </row>
    <row r="417" spans="1:31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E417" s="1"/>
    </row>
    <row r="418" spans="1:31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E418" s="1"/>
    </row>
    <row r="419" spans="1:31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E419" s="1"/>
    </row>
    <row r="420" spans="1:31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E420" s="1"/>
    </row>
    <row r="421" spans="1:3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E421" s="1"/>
    </row>
    <row r="422" spans="1:31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E422" s="1"/>
    </row>
    <row r="423" spans="1:31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E423" s="1"/>
    </row>
    <row r="424" spans="1:31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E424" s="1"/>
    </row>
    <row r="425" spans="1:31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E425" s="1"/>
    </row>
    <row r="426" spans="1:31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E426" s="1"/>
    </row>
    <row r="427" spans="1:31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E427" s="1"/>
    </row>
    <row r="428" spans="1:31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E428" s="1"/>
    </row>
    <row r="429" spans="1:31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E429" s="1"/>
    </row>
    <row r="430" spans="1:31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E430" s="1"/>
    </row>
    <row r="431" spans="1: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E431" s="1"/>
    </row>
    <row r="432" spans="1:31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E432" s="1"/>
    </row>
    <row r="433" spans="1:31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E433" s="1"/>
    </row>
    <row r="434" spans="1:31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E434" s="1"/>
    </row>
    <row r="435" spans="1:31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E435" s="1"/>
    </row>
    <row r="436" spans="1:31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E436" s="1"/>
    </row>
    <row r="437" spans="1:31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E437" s="1"/>
    </row>
    <row r="438" spans="1:31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E438" s="1"/>
    </row>
    <row r="439" spans="1:31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E439" s="1"/>
    </row>
    <row r="440" spans="1:31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E440" s="1"/>
    </row>
    <row r="441" spans="1:3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E441" s="1"/>
    </row>
    <row r="442" spans="1:31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E442" s="1"/>
    </row>
    <row r="443" spans="1:31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E443" s="1"/>
    </row>
    <row r="444" spans="1:31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E444" s="1"/>
    </row>
    <row r="445" spans="1:31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E445" s="1"/>
    </row>
    <row r="446" spans="1:31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E446" s="1"/>
    </row>
    <row r="447" spans="1:31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E447" s="1"/>
    </row>
    <row r="448" spans="1:31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E448" s="1"/>
    </row>
    <row r="449" spans="1:31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E449" s="1"/>
    </row>
    <row r="450" spans="1:31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E450" s="1"/>
    </row>
    <row r="451" spans="1:3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E451" s="1"/>
    </row>
    <row r="452" spans="1:31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E452" s="1"/>
    </row>
    <row r="453" spans="1:31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E453" s="1"/>
    </row>
    <row r="454" spans="1:31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E454" s="1"/>
    </row>
    <row r="455" spans="1:31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E455" s="1"/>
    </row>
    <row r="456" spans="1:31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E456" s="1"/>
    </row>
    <row r="457" spans="1:31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E457" s="1"/>
    </row>
    <row r="458" spans="1:31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E458" s="1"/>
    </row>
    <row r="459" spans="1:31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E459" s="1"/>
    </row>
    <row r="460" spans="1:31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E460" s="1"/>
    </row>
    <row r="461" spans="1:3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E461" s="1"/>
    </row>
    <row r="462" spans="1:31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E462" s="1"/>
    </row>
    <row r="463" spans="1:31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E463" s="1"/>
    </row>
    <row r="464" spans="1:31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E464" s="1"/>
    </row>
    <row r="465" spans="1:31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E465" s="1"/>
    </row>
    <row r="466" spans="1:31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E466" s="1"/>
    </row>
    <row r="467" spans="1:31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E467" s="1"/>
    </row>
    <row r="468" spans="1:31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E468" s="1"/>
    </row>
    <row r="469" spans="1:31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E469" s="1"/>
    </row>
    <row r="470" spans="1:31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E470" s="1"/>
    </row>
    <row r="471" spans="1:3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E471" s="1"/>
    </row>
    <row r="472" spans="1:31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E472" s="1"/>
    </row>
    <row r="473" spans="1:31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E473" s="1"/>
    </row>
    <row r="474" spans="1:31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E474" s="1"/>
    </row>
    <row r="475" spans="1:31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E475" s="1"/>
    </row>
    <row r="476" spans="1:31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E476" s="1"/>
    </row>
    <row r="477" spans="1:31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E477" s="1"/>
    </row>
    <row r="478" spans="1:31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E478" s="1"/>
    </row>
    <row r="479" spans="1:31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E479" s="1"/>
    </row>
    <row r="480" spans="1:31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E480" s="1"/>
    </row>
    <row r="481" spans="1:3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E481" s="1"/>
    </row>
    <row r="482" spans="1:31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E482" s="1"/>
    </row>
    <row r="483" spans="1:31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E483" s="1"/>
    </row>
    <row r="484" spans="1:31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E484" s="1"/>
    </row>
    <row r="485" spans="1:31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E485" s="1"/>
    </row>
    <row r="486" spans="1:31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E486" s="1"/>
    </row>
    <row r="487" spans="1:31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E487" s="1"/>
    </row>
    <row r="488" spans="1:31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E488" s="1"/>
    </row>
    <row r="489" spans="1:31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E489" s="1"/>
    </row>
    <row r="490" spans="1:31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E490" s="1"/>
    </row>
    <row r="491" spans="1:3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E491" s="1"/>
    </row>
    <row r="492" spans="1:31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E492" s="1"/>
    </row>
    <row r="493" spans="1:31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E493" s="1"/>
    </row>
    <row r="494" spans="1:31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E494" s="1"/>
    </row>
    <row r="495" spans="1:31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E495" s="1"/>
    </row>
    <row r="496" spans="1:31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E496" s="1"/>
    </row>
    <row r="497" spans="1:31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E497" s="1"/>
    </row>
    <row r="498" spans="1:31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E498" s="1"/>
    </row>
    <row r="499" spans="1:31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E499" s="1"/>
    </row>
    <row r="500" spans="1:31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E500" s="1"/>
    </row>
    <row r="501" spans="1:3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E501" s="1"/>
    </row>
    <row r="502" spans="1:31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E502" s="1"/>
    </row>
    <row r="503" spans="1:31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E503" s="1"/>
    </row>
    <row r="504" spans="1:31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E504" s="1"/>
    </row>
    <row r="505" spans="1:31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E505" s="1"/>
    </row>
    <row r="506" spans="1:31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E506" s="1"/>
    </row>
    <row r="507" spans="1:31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E507" s="1"/>
    </row>
    <row r="508" spans="1:31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E508" s="1"/>
    </row>
    <row r="509" spans="1:31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E509" s="1"/>
    </row>
    <row r="510" spans="1:31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E510" s="1"/>
    </row>
    <row r="511" spans="1:3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E511" s="1"/>
    </row>
    <row r="512" spans="1:31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E512" s="1"/>
    </row>
    <row r="513" spans="1:31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E513" s="1"/>
    </row>
    <row r="514" spans="1:31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E514" s="1"/>
    </row>
    <row r="515" spans="1:31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E515" s="1"/>
    </row>
    <row r="516" spans="1:31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E516" s="1"/>
    </row>
    <row r="517" spans="1:31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E517" s="1"/>
    </row>
    <row r="518" spans="1:31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E518" s="1"/>
    </row>
    <row r="519" spans="1:31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E519" s="1"/>
    </row>
    <row r="520" spans="1:31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E520" s="1"/>
    </row>
    <row r="521" spans="1:3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E521" s="1"/>
    </row>
    <row r="522" spans="1:31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E522" s="1"/>
    </row>
    <row r="523" spans="1:31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E523" s="1"/>
    </row>
    <row r="524" spans="1:31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E524" s="1"/>
    </row>
    <row r="525" spans="1:31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E525" s="1"/>
    </row>
    <row r="526" spans="1:31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E526" s="1"/>
    </row>
    <row r="527" spans="1:31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E527" s="1"/>
    </row>
    <row r="528" spans="1:31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E528" s="1"/>
    </row>
    <row r="529" spans="1:31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E529" s="1"/>
    </row>
    <row r="530" spans="1:31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E530" s="1"/>
    </row>
    <row r="531" spans="1: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E531" s="1"/>
    </row>
    <row r="532" spans="1:31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E532" s="1"/>
    </row>
    <row r="533" spans="1:31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E533" s="1"/>
    </row>
    <row r="534" spans="1:31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E534" s="1"/>
    </row>
    <row r="535" spans="1:31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E535" s="1"/>
    </row>
    <row r="536" spans="1:31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E536" s="1"/>
    </row>
    <row r="537" spans="1:31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E537" s="1"/>
    </row>
    <row r="538" spans="1:31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E538" s="1"/>
    </row>
    <row r="539" spans="1:31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E539" s="1"/>
    </row>
    <row r="540" spans="1:31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E540" s="1"/>
    </row>
    <row r="541" spans="1:3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E541" s="1"/>
    </row>
    <row r="542" spans="1:31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E542" s="1"/>
    </row>
    <row r="543" spans="1:31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E543" s="1"/>
    </row>
    <row r="544" spans="1:31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E544" s="1"/>
    </row>
    <row r="545" spans="1:31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E545" s="1"/>
    </row>
    <row r="546" spans="1:31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E546" s="1"/>
    </row>
    <row r="547" spans="1:31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E547" s="1"/>
    </row>
    <row r="548" spans="1:31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E548" s="1"/>
    </row>
    <row r="549" spans="1:31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E549" s="1"/>
    </row>
    <row r="550" spans="1:31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E550" s="1"/>
    </row>
    <row r="551" spans="1:3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E551" s="1"/>
    </row>
    <row r="552" spans="1:31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E552" s="1"/>
    </row>
    <row r="553" spans="1:31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E553" s="1"/>
    </row>
    <row r="554" spans="1:31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E554" s="1"/>
    </row>
    <row r="555" spans="1:31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E555" s="1"/>
    </row>
    <row r="556" spans="1:31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E556" s="1"/>
    </row>
    <row r="557" spans="1:31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E557" s="1"/>
    </row>
    <row r="558" spans="1:31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E558" s="1"/>
    </row>
    <row r="559" spans="1:31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E559" s="1"/>
    </row>
    <row r="560" spans="1:31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E560" s="1"/>
    </row>
    <row r="561" spans="1:3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E561" s="1"/>
    </row>
    <row r="562" spans="1:31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E562" s="1"/>
    </row>
    <row r="563" spans="1:31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E563" s="1"/>
    </row>
    <row r="564" spans="1:31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E564" s="1"/>
    </row>
    <row r="565" spans="1:31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E565" s="1"/>
    </row>
    <row r="566" spans="1:31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E566" s="1"/>
    </row>
    <row r="567" spans="1:31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E567" s="1"/>
    </row>
    <row r="568" spans="1:31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E568" s="1"/>
    </row>
    <row r="569" spans="1:31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E569" s="1"/>
    </row>
    <row r="570" spans="1:31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E570" s="1"/>
    </row>
    <row r="571" spans="1:3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E571" s="1"/>
    </row>
    <row r="572" spans="1:31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E572" s="1"/>
    </row>
    <row r="573" spans="1:31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E573" s="1"/>
    </row>
    <row r="574" spans="1:31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E574" s="1"/>
    </row>
    <row r="575" spans="1:31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E575" s="1"/>
    </row>
    <row r="576" spans="1:31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E576" s="1"/>
    </row>
    <row r="577" spans="1:31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E577" s="1"/>
    </row>
    <row r="578" spans="1:31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E578" s="1"/>
    </row>
    <row r="579" spans="1:31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E579" s="1"/>
    </row>
    <row r="580" spans="1:31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E580" s="1"/>
    </row>
    <row r="581" spans="1:3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E581" s="1"/>
    </row>
    <row r="582" spans="1:31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E582" s="1"/>
    </row>
    <row r="583" spans="1:31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E583" s="1"/>
    </row>
    <row r="584" spans="1:31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E584" s="1"/>
    </row>
    <row r="585" spans="1:31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E585" s="1"/>
    </row>
    <row r="586" spans="1:31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E586" s="1"/>
    </row>
    <row r="587" spans="1:31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E587" s="1"/>
    </row>
    <row r="588" spans="1:31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E588" s="1"/>
    </row>
    <row r="589" spans="1:31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E589" s="1"/>
    </row>
    <row r="590" spans="1:31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E590" s="1"/>
    </row>
    <row r="591" spans="1:3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E591" s="1"/>
    </row>
    <row r="592" spans="1:31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E592" s="1"/>
    </row>
    <row r="593" spans="1:31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E593" s="1"/>
    </row>
    <row r="594" spans="1:31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E594" s="1"/>
    </row>
    <row r="595" spans="1:31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E595" s="1"/>
    </row>
    <row r="596" spans="1:31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E596" s="1"/>
    </row>
    <row r="597" spans="1:31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E597" s="1"/>
    </row>
    <row r="598" spans="1:31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E598" s="1"/>
    </row>
    <row r="599" spans="1:31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E599" s="1"/>
    </row>
    <row r="600" spans="1:31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E600" s="1"/>
    </row>
    <row r="601" spans="1:3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E601" s="1"/>
    </row>
    <row r="602" spans="1:31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E602" s="1"/>
    </row>
    <row r="603" spans="1:31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E603" s="1"/>
    </row>
    <row r="604" spans="1:31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E604" s="1"/>
    </row>
    <row r="605" spans="1:31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E605" s="1"/>
    </row>
    <row r="606" spans="1:31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E606" s="1"/>
    </row>
    <row r="607" spans="1:31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E607" s="1"/>
    </row>
    <row r="608" spans="1:31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E608" s="1"/>
    </row>
    <row r="609" spans="1:31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E609" s="1"/>
    </row>
    <row r="610" spans="1:31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E610" s="1"/>
    </row>
    <row r="611" spans="1:3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E611" s="1"/>
    </row>
    <row r="612" spans="1:31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E612" s="1"/>
    </row>
    <row r="613" spans="1:31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E613" s="1"/>
    </row>
    <row r="614" spans="1:31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E614" s="1"/>
    </row>
    <row r="615" spans="1:31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E615" s="1"/>
    </row>
    <row r="616" spans="1:31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E616" s="1"/>
    </row>
    <row r="617" spans="1:31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E617" s="1"/>
    </row>
    <row r="618" spans="1:31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E618" s="1"/>
    </row>
    <row r="619" spans="1:31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E619" s="1"/>
    </row>
    <row r="620" spans="1:31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E620" s="1"/>
    </row>
    <row r="621" spans="1:3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E621" s="1"/>
    </row>
    <row r="622" spans="1:31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E622" s="1"/>
    </row>
    <row r="623" spans="1:31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E623" s="1"/>
    </row>
    <row r="624" spans="1:31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E624" s="1"/>
    </row>
    <row r="625" spans="1:31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E625" s="1"/>
    </row>
    <row r="626" spans="1:31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E626" s="1"/>
    </row>
    <row r="627" spans="1:31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E627" s="1"/>
    </row>
    <row r="628" spans="1:31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E628" s="1"/>
    </row>
    <row r="629" spans="1:31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E629" s="1"/>
    </row>
    <row r="630" spans="1:31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E630" s="1"/>
    </row>
    <row r="631" spans="1: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E631" s="1"/>
    </row>
    <row r="632" spans="1:31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E632" s="1"/>
    </row>
    <row r="633" spans="1:31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E633" s="1"/>
    </row>
    <row r="634" spans="1:31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E634" s="1"/>
    </row>
    <row r="635" spans="1:31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E635" s="1"/>
    </row>
    <row r="636" spans="1:31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E636" s="1"/>
    </row>
    <row r="637" spans="1:31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E637" s="1"/>
    </row>
    <row r="638" spans="1:31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E638" s="1"/>
    </row>
    <row r="639" spans="1:31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E639" s="1"/>
    </row>
    <row r="640" spans="1:31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E640" s="1"/>
    </row>
    <row r="641" spans="1:3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E641" s="1"/>
    </row>
    <row r="642" spans="1:31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E642" s="1"/>
    </row>
    <row r="643" spans="1:31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E643" s="1"/>
    </row>
    <row r="644" spans="1:31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E644" s="1"/>
    </row>
    <row r="645" spans="1:31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E645" s="1"/>
    </row>
    <row r="646" spans="1:31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E646" s="1"/>
    </row>
    <row r="647" spans="1:31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E647" s="1"/>
    </row>
    <row r="648" spans="1:31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E648" s="1"/>
    </row>
    <row r="649" spans="1:31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E649" s="1"/>
    </row>
    <row r="650" spans="1:31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E650" s="1"/>
    </row>
    <row r="651" spans="1:3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E651" s="1"/>
    </row>
    <row r="652" spans="1:31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E652" s="1"/>
    </row>
    <row r="653" spans="1:31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E653" s="1"/>
    </row>
    <row r="654" spans="1:31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E654" s="1"/>
    </row>
    <row r="655" spans="1:31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E655" s="1"/>
    </row>
    <row r="656" spans="1:31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E656" s="1"/>
    </row>
    <row r="657" spans="1:31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E657" s="1"/>
    </row>
    <row r="658" spans="1:31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E658" s="1"/>
    </row>
    <row r="659" spans="1:31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E659" s="1"/>
    </row>
    <row r="660" spans="1:31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E660" s="1"/>
    </row>
    <row r="661" spans="1:3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E661" s="1"/>
    </row>
    <row r="662" spans="1:31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E662" s="1"/>
    </row>
    <row r="663" spans="1:31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E663" s="1"/>
    </row>
    <row r="664" spans="1:31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E664" s="1"/>
    </row>
    <row r="665" spans="1:31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E665" s="1"/>
    </row>
    <row r="666" spans="1:31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E666" s="1"/>
    </row>
    <row r="667" spans="1:31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E667" s="1"/>
    </row>
    <row r="668" spans="1:31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E668" s="1"/>
    </row>
    <row r="669" spans="1:31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E669" s="1"/>
    </row>
    <row r="670" spans="1:31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E670" s="1"/>
    </row>
    <row r="671" spans="1:3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E671" s="1"/>
    </row>
    <row r="672" spans="1:31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E672" s="1"/>
    </row>
    <row r="673" spans="1:31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E673" s="1"/>
    </row>
    <row r="674" spans="1:31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E674" s="1"/>
    </row>
    <row r="675" spans="1:31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E675" s="1"/>
    </row>
    <row r="676" spans="1:31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E676" s="1"/>
    </row>
    <row r="677" spans="1:31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E677" s="1"/>
    </row>
    <row r="678" spans="1:31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E678" s="1"/>
    </row>
    <row r="679" spans="1:31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E679" s="1"/>
    </row>
    <row r="680" spans="1:31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E680" s="1"/>
    </row>
    <row r="681" spans="1:3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E681" s="1"/>
    </row>
    <row r="682" spans="1:31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E682" s="1"/>
    </row>
    <row r="683" spans="1:31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E683" s="1"/>
    </row>
    <row r="684" spans="1:31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E684" s="1"/>
    </row>
    <row r="685" spans="1:31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E685" s="1"/>
    </row>
    <row r="686" spans="1:31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E686" s="1"/>
    </row>
    <row r="687" spans="1:31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E687" s="1"/>
    </row>
    <row r="688" spans="1:31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E688" s="1"/>
    </row>
    <row r="689" spans="1:31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E689" s="1"/>
    </row>
    <row r="690" spans="1:31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E690" s="1"/>
    </row>
    <row r="691" spans="1:3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E691" s="1"/>
    </row>
    <row r="692" spans="1:31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E692" s="1"/>
    </row>
    <row r="693" spans="1:31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E693" s="1"/>
    </row>
    <row r="694" spans="1:31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E694" s="1"/>
    </row>
    <row r="695" spans="1:31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E695" s="1"/>
    </row>
    <row r="696" spans="1:31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E696" s="1"/>
    </row>
    <row r="697" spans="1:31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E697" s="1"/>
    </row>
    <row r="698" spans="1:31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E698" s="1"/>
    </row>
    <row r="699" spans="1:31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E699" s="1"/>
    </row>
    <row r="700" spans="1:31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E700" s="1"/>
    </row>
    <row r="701" spans="1:3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E701" s="1"/>
    </row>
    <row r="702" spans="1:31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E702" s="1"/>
    </row>
    <row r="703" spans="1:31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E703" s="1"/>
    </row>
    <row r="704" spans="1:31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E704" s="1"/>
    </row>
    <row r="705" spans="1:31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E705" s="1"/>
    </row>
    <row r="706" spans="1:31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E706" s="1"/>
    </row>
    <row r="707" spans="1:31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E707" s="1"/>
    </row>
    <row r="708" spans="1:31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E708" s="1"/>
    </row>
    <row r="709" spans="1:31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E709" s="1"/>
    </row>
    <row r="710" spans="1:31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E710" s="1"/>
    </row>
    <row r="711" spans="1:3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E711" s="1"/>
    </row>
    <row r="712" spans="1:31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E712" s="1"/>
    </row>
    <row r="713" spans="1:31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E713" s="1"/>
    </row>
    <row r="714" spans="1:31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E714" s="1"/>
    </row>
    <row r="715" spans="1:31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E715" s="1"/>
    </row>
    <row r="716" spans="1:31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E716" s="1"/>
    </row>
    <row r="717" spans="1:31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E717" s="1"/>
    </row>
    <row r="718" spans="1:31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E718" s="1"/>
    </row>
    <row r="719" spans="1:31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E719" s="1"/>
    </row>
    <row r="720" spans="1:31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E720" s="1"/>
    </row>
    <row r="721" spans="1:3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E721" s="1"/>
    </row>
    <row r="722" spans="1:31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E722" s="1"/>
    </row>
    <row r="723" spans="1:31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E723" s="1"/>
    </row>
    <row r="724" spans="1:31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E724" s="1"/>
    </row>
    <row r="725" spans="1:31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E725" s="1"/>
    </row>
    <row r="726" spans="1:31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E726" s="1"/>
    </row>
    <row r="727" spans="1:31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E727" s="1"/>
    </row>
    <row r="728" spans="1:31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E728" s="1"/>
    </row>
    <row r="729" spans="1:31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E729" s="1"/>
    </row>
    <row r="730" spans="1:31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E730" s="1"/>
    </row>
    <row r="731" spans="1: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E731" s="1"/>
    </row>
    <row r="732" spans="1:31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E732" s="1"/>
    </row>
    <row r="733" spans="1:31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E733" s="1"/>
    </row>
    <row r="734" spans="1:31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E734" s="1"/>
    </row>
    <row r="735" spans="1:31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E735" s="1"/>
    </row>
    <row r="736" spans="1:31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E736" s="1"/>
    </row>
    <row r="737" spans="1:31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E737" s="1"/>
    </row>
    <row r="738" spans="1:31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E738" s="1"/>
    </row>
    <row r="739" spans="1:31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E739" s="1"/>
    </row>
    <row r="740" spans="1:31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E740" s="1"/>
    </row>
    <row r="741" spans="1:3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E741" s="1"/>
    </row>
    <row r="742" spans="1:31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E742" s="1"/>
    </row>
    <row r="743" spans="1:31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E743" s="1"/>
    </row>
    <row r="744" spans="1:31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E744" s="1"/>
    </row>
    <row r="745" spans="1:31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E745" s="1"/>
    </row>
    <row r="746" spans="1:31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E746" s="1"/>
    </row>
    <row r="747" spans="1:31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E747" s="1"/>
    </row>
    <row r="748" spans="1:31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E748" s="1"/>
    </row>
    <row r="749" spans="1:31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E749" s="1"/>
    </row>
    <row r="750" spans="1:31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E750" s="1"/>
    </row>
    <row r="751" spans="1:3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E751" s="1"/>
    </row>
    <row r="752" spans="1:31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E752" s="1"/>
    </row>
    <row r="753" spans="1:31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E753" s="1"/>
    </row>
    <row r="754" spans="1:31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E754" s="1"/>
    </row>
    <row r="755" spans="1:31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E755" s="1"/>
    </row>
    <row r="756" spans="1:31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E756" s="1"/>
    </row>
    <row r="757" spans="1:31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E757" s="1"/>
    </row>
    <row r="758" spans="1:31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E758" s="1"/>
    </row>
    <row r="759" spans="1:31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E759" s="1"/>
    </row>
    <row r="760" spans="1:31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E760" s="1"/>
    </row>
    <row r="761" spans="1:3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E761" s="1"/>
    </row>
    <row r="762" spans="1:31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E762" s="1"/>
    </row>
    <row r="763" spans="1:31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E763" s="1"/>
    </row>
    <row r="764" spans="1:31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E764" s="1"/>
    </row>
    <row r="765" spans="1:31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E765" s="1"/>
    </row>
    <row r="766" spans="1:31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E766" s="1"/>
    </row>
    <row r="767" spans="1:31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E767" s="1"/>
    </row>
    <row r="768" spans="1:31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E768" s="1"/>
    </row>
    <row r="769" spans="1:31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E769" s="1"/>
    </row>
    <row r="770" spans="1:31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E770" s="1"/>
    </row>
    <row r="771" spans="1:3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E771" s="1"/>
    </row>
    <row r="772" spans="1:31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E772" s="1"/>
    </row>
    <row r="773" spans="1:31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E773" s="1"/>
    </row>
    <row r="774" spans="1:31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E774" s="1"/>
    </row>
    <row r="775" spans="1:31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E775" s="1"/>
    </row>
    <row r="776" spans="1:31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E776" s="1"/>
    </row>
    <row r="777" spans="1:31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E777" s="1"/>
    </row>
    <row r="778" spans="1:31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E778" s="1"/>
    </row>
    <row r="779" spans="1:31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E779" s="1"/>
    </row>
    <row r="780" spans="1:31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E780" s="1"/>
    </row>
    <row r="781" spans="1:3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E781" s="1"/>
    </row>
    <row r="782" spans="1:31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E782" s="1"/>
    </row>
    <row r="783" spans="1:31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E783" s="1"/>
    </row>
    <row r="784" spans="1:31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E784" s="1"/>
    </row>
    <row r="785" spans="1:31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E785" s="1"/>
    </row>
    <row r="786" spans="1:31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E786" s="1"/>
    </row>
    <row r="787" spans="1:31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E787" s="1"/>
    </row>
    <row r="788" spans="1:31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E788" s="1"/>
    </row>
    <row r="789" spans="1:31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E789" s="1"/>
    </row>
    <row r="790" spans="1:31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E790" s="1"/>
    </row>
    <row r="791" spans="1:3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E791" s="1"/>
    </row>
    <row r="792" spans="1:31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E792" s="1"/>
    </row>
    <row r="793" spans="1:31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E793" s="1"/>
    </row>
    <row r="794" spans="1:31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E794" s="1"/>
    </row>
    <row r="795" spans="1:31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E795" s="1"/>
    </row>
    <row r="796" spans="1:31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E796" s="1"/>
    </row>
    <row r="797" spans="1:31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E797" s="1"/>
    </row>
    <row r="798" spans="1:31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E798" s="1"/>
    </row>
    <row r="799" spans="1:31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E799" s="1"/>
    </row>
    <row r="800" spans="1:31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E800" s="1"/>
    </row>
    <row r="801" spans="1:3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E801" s="1"/>
    </row>
    <row r="802" spans="1:31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E802" s="1"/>
    </row>
    <row r="803" spans="1:31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E803" s="1"/>
    </row>
    <row r="804" spans="1:31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E804" s="1"/>
    </row>
    <row r="805" spans="1:31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E805" s="1"/>
    </row>
    <row r="806" spans="1:31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E806" s="1"/>
    </row>
    <row r="807" spans="1:31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E807" s="1"/>
    </row>
    <row r="808" spans="1:31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E808" s="1"/>
    </row>
    <row r="809" spans="1:31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E809" s="1"/>
    </row>
    <row r="810" spans="1:31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E810" s="1"/>
    </row>
    <row r="811" spans="1:3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E811" s="1"/>
    </row>
    <row r="812" spans="1:31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E812" s="1"/>
    </row>
    <row r="813" spans="1:31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E813" s="1"/>
    </row>
    <row r="814" spans="1:31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E814" s="1"/>
    </row>
    <row r="815" spans="1:31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E815" s="1"/>
    </row>
    <row r="816" spans="1:31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E816" s="1"/>
    </row>
    <row r="817" spans="1:31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E817" s="1"/>
    </row>
    <row r="818" spans="1:31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E818" s="1"/>
    </row>
    <row r="819" spans="1:31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E819" s="1"/>
    </row>
    <row r="820" spans="1:31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E820" s="1"/>
    </row>
    <row r="821" spans="1:3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E821" s="1"/>
    </row>
    <row r="822" spans="1:31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E822" s="1"/>
    </row>
    <row r="823" spans="1:31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E823" s="1"/>
    </row>
    <row r="824" spans="1:31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E824" s="1"/>
    </row>
    <row r="825" spans="1:31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E825" s="1"/>
    </row>
    <row r="826" spans="1:31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E826" s="1"/>
    </row>
    <row r="827" spans="1:31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E827" s="1"/>
    </row>
    <row r="828" spans="1:31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E828" s="1"/>
    </row>
    <row r="829" spans="1:31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E829" s="1"/>
    </row>
    <row r="830" spans="1:31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E830" s="1"/>
    </row>
    <row r="831" spans="1: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E831" s="1"/>
    </row>
    <row r="832" spans="1:31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E832" s="1"/>
    </row>
    <row r="833" spans="1:31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E833" s="1"/>
    </row>
    <row r="834" spans="1:31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E834" s="1"/>
    </row>
    <row r="835" spans="1:31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E835" s="1"/>
    </row>
    <row r="836" spans="1:31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E836" s="1"/>
    </row>
    <row r="837" spans="1:31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E837" s="1"/>
    </row>
    <row r="838" spans="1:31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E838" s="1"/>
    </row>
    <row r="839" spans="1:31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E839" s="1"/>
    </row>
    <row r="840" spans="1:31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E840" s="1"/>
    </row>
    <row r="841" spans="1:3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E841" s="1"/>
    </row>
    <row r="842" spans="1:31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E842" s="1"/>
    </row>
    <row r="843" spans="1:31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E843" s="1"/>
    </row>
    <row r="844" spans="1:31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E844" s="1"/>
    </row>
    <row r="845" spans="1:31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E845" s="1"/>
    </row>
    <row r="846" spans="1:31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E846" s="1"/>
    </row>
    <row r="847" spans="1:31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E847" s="1"/>
    </row>
    <row r="848" spans="1:31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E848" s="1"/>
    </row>
    <row r="849" spans="1:31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E849" s="1"/>
    </row>
    <row r="850" spans="1:31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E850" s="1"/>
    </row>
    <row r="851" spans="1:3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E851" s="1"/>
    </row>
    <row r="852" spans="1:31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E852" s="1"/>
    </row>
    <row r="853" spans="1:31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E853" s="1"/>
    </row>
    <row r="854" spans="1:31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E854" s="1"/>
    </row>
    <row r="855" spans="1:31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E855" s="1"/>
    </row>
    <row r="856" spans="1:31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E856" s="1"/>
    </row>
    <row r="857" spans="1:31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E857" s="1"/>
    </row>
    <row r="858" spans="1:31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E858" s="1"/>
    </row>
    <row r="859" spans="1:31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E859" s="1"/>
    </row>
    <row r="860" spans="1:31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E860" s="1"/>
    </row>
    <row r="861" spans="1:3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E861" s="1"/>
    </row>
    <row r="862" spans="1:31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E862" s="1"/>
    </row>
    <row r="863" spans="1:31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E863" s="1"/>
    </row>
    <row r="864" spans="1:31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E864" s="1"/>
    </row>
    <row r="865" spans="1:31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E865" s="1"/>
    </row>
    <row r="866" spans="1:31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E866" s="1"/>
    </row>
    <row r="867" spans="1:31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E867" s="1"/>
    </row>
    <row r="868" spans="1:31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E868" s="1"/>
    </row>
    <row r="869" spans="1:31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E869" s="1"/>
    </row>
    <row r="870" spans="1:31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E870" s="1"/>
    </row>
    <row r="871" spans="1:3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E871" s="1"/>
    </row>
    <row r="872" spans="1:31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E872" s="1"/>
    </row>
    <row r="873" spans="1:31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E873" s="1"/>
    </row>
    <row r="874" spans="1:31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E874" s="1"/>
    </row>
    <row r="875" spans="1:31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E875" s="1"/>
    </row>
    <row r="876" spans="1:31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E876" s="1"/>
    </row>
    <row r="877" spans="1:31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E877" s="1"/>
    </row>
    <row r="878" spans="1:31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E878" s="1"/>
    </row>
    <row r="879" spans="1:31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E879" s="1"/>
    </row>
    <row r="880" spans="1:31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E880" s="1"/>
    </row>
    <row r="881" spans="1:3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E881" s="1"/>
    </row>
    <row r="882" spans="1:31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E882" s="1"/>
    </row>
    <row r="883" spans="1:31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E883" s="1"/>
    </row>
    <row r="884" spans="1:31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E884" s="1"/>
    </row>
    <row r="885" spans="1:31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E885" s="1"/>
    </row>
    <row r="886" spans="1:31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E886" s="1"/>
    </row>
    <row r="887" spans="1:31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E887" s="1"/>
    </row>
    <row r="888" spans="1:31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E888" s="1"/>
    </row>
    <row r="889" spans="1:31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E889" s="1"/>
    </row>
    <row r="890" spans="1:31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E890" s="1"/>
    </row>
    <row r="891" spans="1:3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E891" s="1"/>
    </row>
    <row r="892" spans="1:31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E892" s="1"/>
    </row>
    <row r="893" spans="1:31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E893" s="1"/>
    </row>
    <row r="894" spans="1:31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E894" s="1"/>
    </row>
    <row r="895" spans="1:31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E895" s="1"/>
    </row>
    <row r="896" spans="1:31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E896" s="1"/>
    </row>
    <row r="897" spans="1:31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E897" s="1"/>
    </row>
    <row r="898" spans="1:31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E898" s="1"/>
    </row>
    <row r="899" spans="1:31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E899" s="1"/>
    </row>
    <row r="900" spans="1:31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E900" s="1"/>
    </row>
    <row r="901" spans="1:3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E901" s="1"/>
    </row>
    <row r="902" spans="1:31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E902" s="1"/>
    </row>
    <row r="903" spans="1:31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E903" s="1"/>
    </row>
    <row r="904" spans="1:31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E904" s="1"/>
    </row>
    <row r="905" spans="1:31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E905" s="1"/>
    </row>
    <row r="906" spans="1:31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E906" s="1"/>
    </row>
    <row r="907" spans="1:31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E907" s="1"/>
    </row>
    <row r="908" spans="1:31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E908" s="1"/>
    </row>
    <row r="909" spans="1:31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E909" s="1"/>
    </row>
    <row r="910" spans="1:31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E910" s="1"/>
    </row>
    <row r="911" spans="1:3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E911" s="1"/>
    </row>
    <row r="912" spans="1:31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E912" s="1"/>
    </row>
    <row r="913" spans="1:31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E913" s="1"/>
    </row>
    <row r="914" spans="1:31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E914" s="1"/>
    </row>
    <row r="915" spans="1:31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E915" s="1"/>
    </row>
    <row r="916" spans="1:31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E916" s="1"/>
    </row>
    <row r="917" spans="1:31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E917" s="1"/>
    </row>
    <row r="918" spans="1:31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E918" s="1"/>
    </row>
    <row r="919" spans="1:31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E919" s="1"/>
    </row>
    <row r="920" spans="1:31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E920" s="1"/>
    </row>
    <row r="921" spans="1:3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E921" s="1"/>
    </row>
    <row r="922" spans="1:31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E922" s="1"/>
    </row>
    <row r="923" spans="1:31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E923" s="1"/>
    </row>
    <row r="924" spans="1:31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E924" s="1"/>
    </row>
    <row r="925" spans="1:31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E925" s="1"/>
    </row>
    <row r="926" spans="1:31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E926" s="1"/>
    </row>
    <row r="927" spans="1:31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E927" s="1"/>
    </row>
    <row r="928" spans="1:31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E928" s="1"/>
    </row>
    <row r="929" spans="1:31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E929" s="1"/>
    </row>
    <row r="930" spans="1:31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E930" s="1"/>
    </row>
    <row r="931" spans="1: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E931" s="1"/>
    </row>
    <row r="932" spans="1:31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E932" s="1"/>
    </row>
    <row r="933" spans="1:31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E933" s="1"/>
    </row>
    <row r="934" spans="1:31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E934" s="1"/>
    </row>
    <row r="935" spans="1:31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E935" s="1"/>
    </row>
    <row r="936" spans="1:31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E936" s="1"/>
    </row>
    <row r="937" spans="1:31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E937" s="1"/>
    </row>
    <row r="938" spans="1:31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E938" s="1"/>
    </row>
    <row r="939" spans="1:31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E939" s="1"/>
    </row>
    <row r="940" spans="1:31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E940" s="1"/>
    </row>
    <row r="941" spans="1:3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E941" s="1"/>
    </row>
    <row r="942" spans="1:31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E942" s="1"/>
    </row>
    <row r="943" spans="1:31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E943" s="1"/>
    </row>
    <row r="944" spans="1:31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E944" s="1"/>
    </row>
    <row r="945" spans="1:31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E945" s="1"/>
    </row>
    <row r="946" spans="1:31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E946" s="1"/>
    </row>
    <row r="947" spans="1:31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E947" s="1"/>
    </row>
    <row r="948" spans="1:31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E948" s="1"/>
    </row>
    <row r="949" spans="1:31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E949" s="1"/>
    </row>
    <row r="950" spans="1:31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E950" s="1"/>
    </row>
    <row r="951" spans="1:3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E951" s="1"/>
    </row>
    <row r="952" spans="1:31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E952" s="1"/>
    </row>
    <row r="953" spans="1:31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E953" s="1"/>
    </row>
    <row r="954" spans="1:31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E954" s="1"/>
    </row>
    <row r="955" spans="1:31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E955" s="1"/>
    </row>
    <row r="956" spans="1:31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E956" s="1"/>
    </row>
    <row r="957" spans="1:31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E957" s="1"/>
    </row>
    <row r="958" spans="1:31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E958" s="1"/>
    </row>
    <row r="959" spans="1:31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E959" s="1"/>
    </row>
    <row r="960" spans="1:31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E960" s="1"/>
    </row>
    <row r="961" spans="1:3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E961" s="1"/>
    </row>
    <row r="962" spans="1:31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E962" s="1"/>
    </row>
    <row r="963" spans="1:31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E963" s="1"/>
    </row>
    <row r="964" spans="1:31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E964" s="1"/>
    </row>
    <row r="965" spans="1:31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E965" s="1"/>
    </row>
    <row r="966" spans="1:31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E966" s="1"/>
    </row>
    <row r="967" spans="1:31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E967" s="1"/>
    </row>
    <row r="968" spans="1:31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E968" s="1"/>
    </row>
    <row r="969" spans="1:31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E969" s="1"/>
    </row>
    <row r="970" spans="1:31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E970" s="1"/>
    </row>
    <row r="971" spans="1:3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E971" s="1"/>
    </row>
    <row r="972" spans="1:31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E972" s="1"/>
    </row>
    <row r="973" spans="1:31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E973" s="1"/>
    </row>
    <row r="974" spans="1:31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E974" s="1"/>
    </row>
    <row r="975" spans="1:31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E975" s="1"/>
    </row>
    <row r="976" spans="1:31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E976" s="1"/>
    </row>
    <row r="977" spans="1:31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E977" s="1"/>
    </row>
    <row r="978" spans="1:31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E978" s="1"/>
    </row>
    <row r="979" spans="1:31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E979" s="1"/>
    </row>
    <row r="980" spans="1:31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E980" s="1"/>
    </row>
    <row r="981" spans="1:3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E981" s="1"/>
    </row>
    <row r="982" spans="1:31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E982" s="1"/>
    </row>
    <row r="983" spans="1:31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E983" s="1"/>
    </row>
    <row r="984" spans="1:31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E984" s="1"/>
    </row>
    <row r="985" spans="1:31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E985" s="1"/>
    </row>
    <row r="986" spans="1:31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E986" s="1"/>
    </row>
    <row r="987" spans="1:31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E987" s="1"/>
    </row>
    <row r="988" spans="1:31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E988" s="1"/>
    </row>
    <row r="989" spans="1:31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E989" s="1"/>
    </row>
    <row r="990" spans="1:31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E990" s="1"/>
    </row>
    <row r="991" spans="1:3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E991" s="1"/>
    </row>
    <row r="992" spans="1:31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E992" s="1"/>
    </row>
    <row r="993" spans="1:31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E993" s="1"/>
    </row>
    <row r="994" spans="1:31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E994" s="1"/>
    </row>
    <row r="995" spans="1:31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E995" s="1"/>
    </row>
    <row r="996" spans="1:31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E996" s="1"/>
    </row>
    <row r="997" spans="1:31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E997" s="1"/>
    </row>
    <row r="998" spans="1:31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E998" s="1"/>
    </row>
    <row r="999" spans="1:31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E999" s="1"/>
    </row>
    <row r="1000" spans="1:31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E1000" s="1"/>
    </row>
    <row r="1001" spans="1:3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E1001" s="1"/>
    </row>
    <row r="1002" spans="1:31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E1002" s="1"/>
    </row>
    <row r="1003" spans="1:31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E1003" s="1"/>
    </row>
    <row r="1004" spans="1:31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E1004" s="1"/>
    </row>
    <row r="1005" spans="1:31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E1005" s="1"/>
    </row>
    <row r="1006" spans="1:31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E1006" s="1"/>
    </row>
    <row r="1007" spans="1:31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E1007" s="1"/>
    </row>
  </sheetData>
  <conditionalFormatting sqref="A6:AW6 A49:AW49">
    <cfRule type="notContainsBlanks" dxfId="7" priority="1">
      <formula>LEN(TRIM(A6))&gt;0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7"/>
  <sheetViews>
    <sheetView zoomScaleNormal="100" workbookViewId="0">
      <selection activeCell="M61" sqref="M61"/>
    </sheetView>
  </sheetViews>
  <sheetFormatPr defaultColWidth="15.109375" defaultRowHeight="15" customHeight="1"/>
  <cols>
    <col min="1" max="1" width="9.6640625" customWidth="1"/>
    <col min="2" max="2" width="15.6640625" customWidth="1"/>
    <col min="3" max="28" width="5" customWidth="1"/>
    <col min="29" max="30" width="7.6640625" customWidth="1"/>
    <col min="31" max="31" width="11.44140625" customWidth="1"/>
    <col min="32" max="49" width="7.6640625" customWidth="1"/>
  </cols>
  <sheetData>
    <row r="1" spans="1:4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</row>
    <row r="2" spans="1:4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E2" s="1"/>
    </row>
    <row r="3" spans="1:49" ht="14.25" customHeight="1">
      <c r="A3" s="1"/>
      <c r="B3" s="2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E3" s="1"/>
    </row>
    <row r="4" spans="1:49" ht="14.2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E4" s="1"/>
    </row>
    <row r="5" spans="1:49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E5" s="1"/>
    </row>
    <row r="6" spans="1:49" ht="14.25" customHeight="1">
      <c r="A6" s="1"/>
      <c r="B6" s="3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31</v>
      </c>
      <c r="AF6" s="1" t="s">
        <v>32</v>
      </c>
    </row>
    <row r="7" spans="1:49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E7" s="1"/>
    </row>
    <row r="8" spans="1:49" ht="14.25" customHeight="1">
      <c r="A8" s="3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E8" s="1"/>
    </row>
    <row r="9" spans="1:49" ht="14.25" customHeight="1">
      <c r="A9" s="1" t="s">
        <v>34</v>
      </c>
      <c r="B9" s="3" t="s">
        <v>35</v>
      </c>
      <c r="C9" s="4">
        <v>30</v>
      </c>
      <c r="D9" s="4">
        <v>21</v>
      </c>
      <c r="E9" s="4">
        <v>9</v>
      </c>
      <c r="F9" s="4">
        <v>28</v>
      </c>
      <c r="G9" s="1"/>
      <c r="H9" s="1"/>
      <c r="I9" s="4">
        <v>0</v>
      </c>
      <c r="J9" s="4">
        <v>1</v>
      </c>
      <c r="K9" s="4">
        <v>4</v>
      </c>
      <c r="L9" s="4">
        <v>0</v>
      </c>
      <c r="M9" s="1"/>
      <c r="N9" s="4">
        <v>49</v>
      </c>
      <c r="O9" s="4">
        <v>9</v>
      </c>
      <c r="P9" s="4">
        <v>27</v>
      </c>
      <c r="Q9" s="4">
        <v>35</v>
      </c>
      <c r="R9" s="4">
        <v>36</v>
      </c>
      <c r="S9" s="4">
        <v>59</v>
      </c>
      <c r="T9" s="4">
        <v>1</v>
      </c>
      <c r="U9" s="1"/>
      <c r="V9" s="4">
        <v>1</v>
      </c>
      <c r="W9" s="1"/>
      <c r="X9" s="4">
        <v>15</v>
      </c>
      <c r="Y9" s="4">
        <v>4</v>
      </c>
      <c r="Z9" s="4">
        <v>1</v>
      </c>
      <c r="AA9" s="4">
        <v>59</v>
      </c>
      <c r="AB9" s="4">
        <v>18</v>
      </c>
      <c r="AC9" s="1">
        <f t="shared" ref="AC9:AC10" si="0">SUM(C9:F9)+SUM(P9:S9)</f>
        <v>245</v>
      </c>
      <c r="AD9" s="1">
        <f t="shared" ref="AD9:AD10" si="1">SUM(G9:O9)+SUM(T9:AB9)</f>
        <v>162</v>
      </c>
      <c r="AE9" s="1">
        <f t="shared" ref="AE9:AE10" si="2">AC9+AD9</f>
        <v>407</v>
      </c>
      <c r="AF9" s="4">
        <v>29</v>
      </c>
    </row>
    <row r="10" spans="1:49" ht="14.25" customHeight="1">
      <c r="A10" s="1"/>
      <c r="B10" s="2" t="s">
        <v>36</v>
      </c>
      <c r="C10" s="4">
        <v>38</v>
      </c>
      <c r="D10" s="4">
        <v>23</v>
      </c>
      <c r="E10" s="4">
        <v>20</v>
      </c>
      <c r="F10" s="4">
        <v>30</v>
      </c>
      <c r="G10" s="4">
        <v>1</v>
      </c>
      <c r="H10" s="4">
        <v>2</v>
      </c>
      <c r="I10" s="4">
        <v>1</v>
      </c>
      <c r="J10" s="1"/>
      <c r="K10" s="4">
        <v>8</v>
      </c>
      <c r="L10" s="4">
        <v>2</v>
      </c>
      <c r="M10" s="4">
        <v>2</v>
      </c>
      <c r="N10" s="4">
        <v>8</v>
      </c>
      <c r="O10" s="4">
        <v>2</v>
      </c>
      <c r="P10" s="4">
        <v>32</v>
      </c>
      <c r="Q10" s="4">
        <v>33</v>
      </c>
      <c r="R10" s="4">
        <v>36</v>
      </c>
      <c r="S10" s="4">
        <v>77</v>
      </c>
      <c r="T10" s="4">
        <v>1</v>
      </c>
      <c r="U10" s="4">
        <v>1</v>
      </c>
      <c r="V10" s="4">
        <v>0</v>
      </c>
      <c r="W10" s="1"/>
      <c r="X10" s="4">
        <v>10</v>
      </c>
      <c r="Y10" s="4">
        <v>7</v>
      </c>
      <c r="Z10" s="4">
        <v>3</v>
      </c>
      <c r="AA10" s="4">
        <v>14</v>
      </c>
      <c r="AB10" s="1"/>
      <c r="AC10" s="1">
        <f t="shared" si="0"/>
        <v>289</v>
      </c>
      <c r="AD10" s="1">
        <f t="shared" si="1"/>
        <v>62</v>
      </c>
      <c r="AE10" s="1">
        <f t="shared" si="2"/>
        <v>351</v>
      </c>
      <c r="AF10" s="4">
        <v>14</v>
      </c>
    </row>
    <row r="11" spans="1:49" ht="14.25" customHeight="1">
      <c r="A11" s="1"/>
      <c r="B11" s="3" t="s">
        <v>37</v>
      </c>
      <c r="C11" s="4">
        <f t="shared" ref="C11:AF11" si="3">C9+C10</f>
        <v>68</v>
      </c>
      <c r="D11" s="4">
        <f t="shared" si="3"/>
        <v>44</v>
      </c>
      <c r="E11" s="4">
        <f t="shared" si="3"/>
        <v>29</v>
      </c>
      <c r="F11" s="4">
        <f t="shared" si="3"/>
        <v>58</v>
      </c>
      <c r="G11" s="4">
        <f t="shared" si="3"/>
        <v>1</v>
      </c>
      <c r="H11" s="4">
        <f t="shared" si="3"/>
        <v>2</v>
      </c>
      <c r="I11" s="4">
        <f t="shared" si="3"/>
        <v>1</v>
      </c>
      <c r="J11" s="4">
        <f t="shared" si="3"/>
        <v>1</v>
      </c>
      <c r="K11" s="4">
        <f t="shared" si="3"/>
        <v>12</v>
      </c>
      <c r="L11" s="4">
        <f t="shared" si="3"/>
        <v>2</v>
      </c>
      <c r="M11" s="4">
        <f t="shared" si="3"/>
        <v>2</v>
      </c>
      <c r="N11" s="4">
        <f t="shared" si="3"/>
        <v>57</v>
      </c>
      <c r="O11" s="4">
        <f t="shared" si="3"/>
        <v>11</v>
      </c>
      <c r="P11" s="4">
        <f t="shared" si="3"/>
        <v>59</v>
      </c>
      <c r="Q11" s="4">
        <f t="shared" si="3"/>
        <v>68</v>
      </c>
      <c r="R11" s="4">
        <f t="shared" si="3"/>
        <v>72</v>
      </c>
      <c r="S11" s="4">
        <f t="shared" si="3"/>
        <v>136</v>
      </c>
      <c r="T11" s="4">
        <f t="shared" si="3"/>
        <v>2</v>
      </c>
      <c r="U11" s="4">
        <f t="shared" si="3"/>
        <v>1</v>
      </c>
      <c r="V11" s="4">
        <f t="shared" si="3"/>
        <v>1</v>
      </c>
      <c r="W11" s="4">
        <f t="shared" si="3"/>
        <v>0</v>
      </c>
      <c r="X11" s="4">
        <f t="shared" si="3"/>
        <v>25</v>
      </c>
      <c r="Y11" s="4">
        <f t="shared" si="3"/>
        <v>11</v>
      </c>
      <c r="Z11" s="4">
        <f t="shared" si="3"/>
        <v>4</v>
      </c>
      <c r="AA11" s="4">
        <f t="shared" si="3"/>
        <v>73</v>
      </c>
      <c r="AB11" s="4">
        <f t="shared" si="3"/>
        <v>18</v>
      </c>
      <c r="AC11" s="4">
        <f t="shared" si="3"/>
        <v>534</v>
      </c>
      <c r="AD11" s="4">
        <f t="shared" si="3"/>
        <v>224</v>
      </c>
      <c r="AE11" s="4">
        <f t="shared" si="3"/>
        <v>758</v>
      </c>
      <c r="AF11" s="4">
        <f t="shared" si="3"/>
        <v>43</v>
      </c>
      <c r="AG11">
        <f>AE11+AF11</f>
        <v>801</v>
      </c>
    </row>
    <row r="12" spans="1:49" ht="14.25" customHeight="1">
      <c r="A12" s="5"/>
      <c r="B12" s="6" t="s">
        <v>38</v>
      </c>
      <c r="C12" s="5">
        <f t="shared" ref="C12:AF12" si="4">100*(C9/C11)</f>
        <v>44.117647058823529</v>
      </c>
      <c r="D12" s="5">
        <f t="shared" si="4"/>
        <v>47.727272727272727</v>
      </c>
      <c r="E12" s="5">
        <f t="shared" si="4"/>
        <v>31.03448275862069</v>
      </c>
      <c r="F12" s="5">
        <f t="shared" si="4"/>
        <v>48.275862068965516</v>
      </c>
      <c r="G12" s="5">
        <f t="shared" si="4"/>
        <v>0</v>
      </c>
      <c r="H12" s="5">
        <f t="shared" si="4"/>
        <v>0</v>
      </c>
      <c r="I12" s="5">
        <f t="shared" si="4"/>
        <v>0</v>
      </c>
      <c r="J12" s="5">
        <f t="shared" si="4"/>
        <v>100</v>
      </c>
      <c r="K12" s="5">
        <f t="shared" si="4"/>
        <v>33.333333333333329</v>
      </c>
      <c r="L12" s="5">
        <f t="shared" si="4"/>
        <v>0</v>
      </c>
      <c r="M12" s="5">
        <f t="shared" si="4"/>
        <v>0</v>
      </c>
      <c r="N12" s="5">
        <f t="shared" si="4"/>
        <v>85.964912280701753</v>
      </c>
      <c r="O12" s="5">
        <f t="shared" si="4"/>
        <v>81.818181818181827</v>
      </c>
      <c r="P12" s="5">
        <f t="shared" si="4"/>
        <v>45.762711864406782</v>
      </c>
      <c r="Q12" s="5">
        <f t="shared" si="4"/>
        <v>51.470588235294116</v>
      </c>
      <c r="R12" s="5">
        <f t="shared" si="4"/>
        <v>50</v>
      </c>
      <c r="S12" s="5">
        <f t="shared" si="4"/>
        <v>43.382352941176471</v>
      </c>
      <c r="T12" s="5">
        <f t="shared" si="4"/>
        <v>50</v>
      </c>
      <c r="U12" s="5">
        <f t="shared" si="4"/>
        <v>0</v>
      </c>
      <c r="V12" s="5">
        <f t="shared" si="4"/>
        <v>100</v>
      </c>
      <c r="W12" s="5" t="e">
        <f t="shared" si="4"/>
        <v>#DIV/0!</v>
      </c>
      <c r="X12" s="5">
        <f t="shared" si="4"/>
        <v>60</v>
      </c>
      <c r="Y12" s="5">
        <f t="shared" si="4"/>
        <v>36.363636363636367</v>
      </c>
      <c r="Z12" s="5">
        <f t="shared" si="4"/>
        <v>25</v>
      </c>
      <c r="AA12" s="5">
        <f t="shared" si="4"/>
        <v>80.821917808219183</v>
      </c>
      <c r="AB12" s="5">
        <f t="shared" si="4"/>
        <v>100</v>
      </c>
      <c r="AC12" s="7">
        <f t="shared" si="4"/>
        <v>45.880149812734082</v>
      </c>
      <c r="AD12" s="7">
        <f t="shared" si="4"/>
        <v>72.321428571428569</v>
      </c>
      <c r="AE12" s="7">
        <f t="shared" si="4"/>
        <v>53.693931398416886</v>
      </c>
      <c r="AF12" s="7">
        <f t="shared" si="4"/>
        <v>67.441860465116278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s="1"/>
    </row>
    <row r="14" spans="1:49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E14" s="1"/>
    </row>
    <row r="15" spans="1:49" ht="14.25" customHeigh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E15" s="1"/>
    </row>
    <row r="16" spans="1:49" ht="14.25" customHeight="1">
      <c r="A16" s="3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E16" s="1"/>
    </row>
    <row r="17" spans="1:49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E17" s="1"/>
    </row>
    <row r="18" spans="1:49" ht="14.25" customHeight="1">
      <c r="A18" s="1" t="s">
        <v>34</v>
      </c>
      <c r="B18" s="3" t="s">
        <v>35</v>
      </c>
      <c r="C18" s="1">
        <v>1</v>
      </c>
      <c r="D18" s="1"/>
      <c r="E18" s="1"/>
      <c r="F18" s="1"/>
      <c r="G18" s="1"/>
      <c r="H18" s="1"/>
      <c r="I18" s="1"/>
      <c r="J18" s="1"/>
      <c r="K18" s="4">
        <v>3</v>
      </c>
      <c r="L18" s="4">
        <v>1</v>
      </c>
      <c r="M18" s="4">
        <v>1</v>
      </c>
      <c r="N18" s="4">
        <v>5</v>
      </c>
      <c r="O18" s="4">
        <v>1</v>
      </c>
      <c r="P18" s="1"/>
      <c r="Q18" s="4">
        <v>3</v>
      </c>
      <c r="R18" s="4">
        <v>2</v>
      </c>
      <c r="S18" s="4">
        <v>4</v>
      </c>
      <c r="T18" s="4">
        <v>1</v>
      </c>
      <c r="U18" s="1"/>
      <c r="V18" s="1"/>
      <c r="W18" s="1"/>
      <c r="X18" s="4">
        <v>3</v>
      </c>
      <c r="Y18" s="1"/>
      <c r="Z18" s="4">
        <v>1</v>
      </c>
      <c r="AA18" s="4">
        <v>1</v>
      </c>
      <c r="AB18" s="4">
        <v>1</v>
      </c>
      <c r="AC18" s="1">
        <f>SUM(C18:F18)+SUM(P18:S18)</f>
        <v>10</v>
      </c>
      <c r="AD18" s="1">
        <f t="shared" ref="AD18:AD19" si="5">SUM(G18:O18)+SUM(T18:AB18)</f>
        <v>18</v>
      </c>
      <c r="AE18" s="1">
        <f t="shared" ref="AE18:AE19" si="6">AC18+AD18</f>
        <v>28</v>
      </c>
    </row>
    <row r="19" spans="1:49" ht="14.25" customHeight="1">
      <c r="A19" s="1"/>
      <c r="B19" s="3" t="s">
        <v>36</v>
      </c>
      <c r="C19" s="4">
        <v>3</v>
      </c>
      <c r="D19" s="4">
        <v>2</v>
      </c>
      <c r="E19" s="4">
        <v>2</v>
      </c>
      <c r="F19" s="1"/>
      <c r="G19" s="4">
        <v>2</v>
      </c>
      <c r="H19" s="1"/>
      <c r="I19" s="1"/>
      <c r="J19" s="1"/>
      <c r="K19" s="4">
        <v>2</v>
      </c>
      <c r="L19" s="1"/>
      <c r="M19" s="1"/>
      <c r="N19" s="4">
        <v>5</v>
      </c>
      <c r="O19" s="4">
        <v>2</v>
      </c>
      <c r="P19" s="4">
        <v>3</v>
      </c>
      <c r="Q19" s="4">
        <v>4</v>
      </c>
      <c r="R19" s="4">
        <v>2</v>
      </c>
      <c r="S19" s="4">
        <v>2</v>
      </c>
      <c r="T19" s="1"/>
      <c r="U19" s="1"/>
      <c r="V19" s="1"/>
      <c r="W19" s="1"/>
      <c r="X19" s="4">
        <v>5</v>
      </c>
      <c r="Y19" s="1"/>
      <c r="Z19" s="4">
        <v>1</v>
      </c>
      <c r="AA19" s="4">
        <v>2</v>
      </c>
      <c r="AB19" s="4">
        <v>3</v>
      </c>
      <c r="AC19" s="1">
        <f>(SUM(C19:F19)+SUM(P19:S19))</f>
        <v>18</v>
      </c>
      <c r="AD19" s="1">
        <f t="shared" si="5"/>
        <v>22</v>
      </c>
      <c r="AE19" s="1">
        <f t="shared" si="6"/>
        <v>40</v>
      </c>
    </row>
    <row r="20" spans="1:49" ht="14.25" customHeight="1">
      <c r="A20" s="1"/>
      <c r="B20" s="3" t="s">
        <v>37</v>
      </c>
      <c r="C20" s="1">
        <f t="shared" ref="C20:AF20" si="7">C18+C19</f>
        <v>4</v>
      </c>
      <c r="D20" s="1">
        <f t="shared" si="7"/>
        <v>2</v>
      </c>
      <c r="E20" s="1">
        <f t="shared" si="7"/>
        <v>2</v>
      </c>
      <c r="F20" s="1">
        <f t="shared" si="7"/>
        <v>0</v>
      </c>
      <c r="G20" s="1">
        <f t="shared" si="7"/>
        <v>2</v>
      </c>
      <c r="H20" s="1">
        <f t="shared" si="7"/>
        <v>0</v>
      </c>
      <c r="I20" s="1">
        <f t="shared" si="7"/>
        <v>0</v>
      </c>
      <c r="J20" s="1">
        <f t="shared" si="7"/>
        <v>0</v>
      </c>
      <c r="K20" s="1">
        <f t="shared" si="7"/>
        <v>5</v>
      </c>
      <c r="L20" s="1">
        <f t="shared" si="7"/>
        <v>1</v>
      </c>
      <c r="M20" s="1">
        <f t="shared" si="7"/>
        <v>1</v>
      </c>
      <c r="N20" s="1">
        <f t="shared" si="7"/>
        <v>10</v>
      </c>
      <c r="O20" s="1">
        <f t="shared" si="7"/>
        <v>3</v>
      </c>
      <c r="P20" s="1">
        <f t="shared" si="7"/>
        <v>3</v>
      </c>
      <c r="Q20" s="1">
        <f t="shared" si="7"/>
        <v>7</v>
      </c>
      <c r="R20" s="1">
        <f t="shared" si="7"/>
        <v>4</v>
      </c>
      <c r="S20" s="1">
        <f t="shared" si="7"/>
        <v>6</v>
      </c>
      <c r="T20" s="1">
        <f t="shared" si="7"/>
        <v>1</v>
      </c>
      <c r="U20" s="1">
        <f t="shared" si="7"/>
        <v>0</v>
      </c>
      <c r="V20" s="1">
        <f t="shared" si="7"/>
        <v>0</v>
      </c>
      <c r="W20" s="1">
        <f t="shared" si="7"/>
        <v>0</v>
      </c>
      <c r="X20" s="1">
        <f t="shared" si="7"/>
        <v>8</v>
      </c>
      <c r="Y20" s="1">
        <f t="shared" si="7"/>
        <v>0</v>
      </c>
      <c r="Z20" s="1">
        <f t="shared" si="7"/>
        <v>2</v>
      </c>
      <c r="AA20" s="1">
        <f t="shared" si="7"/>
        <v>3</v>
      </c>
      <c r="AB20" s="1">
        <f t="shared" si="7"/>
        <v>4</v>
      </c>
      <c r="AC20" s="1">
        <f t="shared" si="7"/>
        <v>28</v>
      </c>
      <c r="AD20" s="1">
        <f t="shared" si="7"/>
        <v>40</v>
      </c>
      <c r="AE20" s="1">
        <f t="shared" si="7"/>
        <v>68</v>
      </c>
      <c r="AF20" s="1">
        <f t="shared" si="7"/>
        <v>0</v>
      </c>
    </row>
    <row r="21" spans="1:49" ht="14.25" customHeight="1">
      <c r="A21" s="5"/>
      <c r="B21" s="6" t="s">
        <v>38</v>
      </c>
      <c r="C21" s="5">
        <f t="shared" ref="C21:AF21" si="8">100*(C18/C20)</f>
        <v>25</v>
      </c>
      <c r="D21" s="5">
        <f t="shared" si="8"/>
        <v>0</v>
      </c>
      <c r="E21" s="5">
        <f t="shared" si="8"/>
        <v>0</v>
      </c>
      <c r="F21" s="5" t="e">
        <f t="shared" si="8"/>
        <v>#DIV/0!</v>
      </c>
      <c r="G21" s="5">
        <f t="shared" si="8"/>
        <v>0</v>
      </c>
      <c r="H21" s="5" t="e">
        <f t="shared" si="8"/>
        <v>#DIV/0!</v>
      </c>
      <c r="I21" s="5" t="e">
        <f t="shared" si="8"/>
        <v>#DIV/0!</v>
      </c>
      <c r="J21" s="5" t="e">
        <f t="shared" si="8"/>
        <v>#DIV/0!</v>
      </c>
      <c r="K21" s="5">
        <f t="shared" si="8"/>
        <v>60</v>
      </c>
      <c r="L21" s="5">
        <f t="shared" si="8"/>
        <v>100</v>
      </c>
      <c r="M21" s="5">
        <f t="shared" si="8"/>
        <v>100</v>
      </c>
      <c r="N21" s="5">
        <f t="shared" si="8"/>
        <v>50</v>
      </c>
      <c r="O21" s="5">
        <f t="shared" si="8"/>
        <v>33.333333333333329</v>
      </c>
      <c r="P21" s="5">
        <f t="shared" si="8"/>
        <v>0</v>
      </c>
      <c r="Q21" s="5">
        <f t="shared" si="8"/>
        <v>42.857142857142854</v>
      </c>
      <c r="R21" s="5">
        <f t="shared" si="8"/>
        <v>50</v>
      </c>
      <c r="S21" s="5">
        <f t="shared" si="8"/>
        <v>66.666666666666657</v>
      </c>
      <c r="T21" s="5">
        <f t="shared" si="8"/>
        <v>100</v>
      </c>
      <c r="U21" s="5" t="e">
        <f t="shared" si="8"/>
        <v>#DIV/0!</v>
      </c>
      <c r="V21" s="5" t="e">
        <f t="shared" si="8"/>
        <v>#DIV/0!</v>
      </c>
      <c r="W21" s="5" t="e">
        <f t="shared" si="8"/>
        <v>#DIV/0!</v>
      </c>
      <c r="X21" s="5">
        <f t="shared" si="8"/>
        <v>37.5</v>
      </c>
      <c r="Y21" s="5" t="e">
        <f t="shared" si="8"/>
        <v>#DIV/0!</v>
      </c>
      <c r="Z21" s="5">
        <f t="shared" si="8"/>
        <v>50</v>
      </c>
      <c r="AA21" s="5">
        <f t="shared" si="8"/>
        <v>33.333333333333329</v>
      </c>
      <c r="AB21" s="5">
        <f t="shared" si="8"/>
        <v>25</v>
      </c>
      <c r="AC21" s="5">
        <f t="shared" si="8"/>
        <v>35.714285714285715</v>
      </c>
      <c r="AD21" s="5">
        <f t="shared" si="8"/>
        <v>45</v>
      </c>
      <c r="AE21" s="5">
        <f t="shared" si="8"/>
        <v>41.17647058823529</v>
      </c>
      <c r="AF21" s="5" t="e">
        <f t="shared" si="8"/>
        <v>#DIV/0!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14.25" customHeight="1">
      <c r="A22" s="1"/>
      <c r="B22" s="3" t="s">
        <v>41</v>
      </c>
      <c r="C22" s="1">
        <f>C20/AE20</f>
        <v>5.8823529411764705E-2</v>
      </c>
      <c r="D22" s="1">
        <f>D20/AE20</f>
        <v>2.9411764705882353E-2</v>
      </c>
      <c r="E22" s="1">
        <f>E20/AE20</f>
        <v>2.9411764705882353E-2</v>
      </c>
      <c r="F22" s="1">
        <f>F20/AE20</f>
        <v>0</v>
      </c>
      <c r="G22" s="1">
        <f>G20/AE20</f>
        <v>2.9411764705882353E-2</v>
      </c>
      <c r="H22" s="1">
        <f>H20/AE20</f>
        <v>0</v>
      </c>
      <c r="I22" s="1">
        <f>I20/AE20</f>
        <v>0</v>
      </c>
      <c r="J22" s="1">
        <f>J20/AE20</f>
        <v>0</v>
      </c>
      <c r="K22" s="1">
        <f>K20/AE20</f>
        <v>7.3529411764705885E-2</v>
      </c>
      <c r="L22" s="1">
        <f>L20/AE20</f>
        <v>1.4705882352941176E-2</v>
      </c>
      <c r="M22" s="1">
        <f>M20/AE20</f>
        <v>1.4705882352941176E-2</v>
      </c>
      <c r="N22" s="1">
        <f>N20/AE20</f>
        <v>0.14705882352941177</v>
      </c>
      <c r="O22" s="1">
        <f>O20/AE20</f>
        <v>4.4117647058823532E-2</v>
      </c>
      <c r="P22" s="1">
        <f>P20/AE20</f>
        <v>4.4117647058823532E-2</v>
      </c>
      <c r="Q22" s="1">
        <f>Q20/AE20</f>
        <v>0.10294117647058823</v>
      </c>
      <c r="R22" s="1">
        <f>R20/AE20</f>
        <v>5.8823529411764705E-2</v>
      </c>
      <c r="S22" s="1">
        <f>S20/AE20</f>
        <v>8.8235294117647065E-2</v>
      </c>
      <c r="T22" s="1">
        <f>T20/AE20</f>
        <v>1.4705882352941176E-2</v>
      </c>
      <c r="U22" s="1">
        <f>U20/AE20</f>
        <v>0</v>
      </c>
      <c r="V22" s="1">
        <f>V20/AE20</f>
        <v>0</v>
      </c>
      <c r="W22" s="1">
        <f>W20/AE20</f>
        <v>0</v>
      </c>
      <c r="X22" s="1">
        <f>X20/AE20</f>
        <v>0.11764705882352941</v>
      </c>
      <c r="Y22" s="1">
        <f>Y20/AE20</f>
        <v>0</v>
      </c>
      <c r="Z22" s="1">
        <f>Z20/AE20</f>
        <v>2.9411764705882353E-2</v>
      </c>
      <c r="AA22" s="1">
        <f>AA20/AE20</f>
        <v>4.4117647058823532E-2</v>
      </c>
      <c r="AB22" s="1">
        <f>AB20/AE20</f>
        <v>5.8823529411764705E-2</v>
      </c>
      <c r="AC22" s="10">
        <f>AC20/AE20</f>
        <v>0.41176470588235292</v>
      </c>
      <c r="AD22" s="10">
        <f>AD20/AE20</f>
        <v>0.58823529411764708</v>
      </c>
      <c r="AE22" s="1">
        <f>SUM(C22:AB22)</f>
        <v>1</v>
      </c>
    </row>
    <row r="23" spans="1:49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E23" s="1"/>
    </row>
    <row r="24" spans="1:49" ht="14.25" customHeight="1">
      <c r="A24" s="25" t="s">
        <v>43</v>
      </c>
      <c r="B24" s="3" t="s">
        <v>46</v>
      </c>
      <c r="C24" s="4">
        <v>16</v>
      </c>
      <c r="D24" s="1"/>
      <c r="E24" s="4">
        <v>8</v>
      </c>
      <c r="F24" s="1"/>
      <c r="G24" s="4">
        <v>7</v>
      </c>
      <c r="H24" s="4">
        <v>1</v>
      </c>
      <c r="I24" s="4">
        <v>1</v>
      </c>
      <c r="J24" s="4">
        <v>3</v>
      </c>
      <c r="K24" s="4">
        <v>6</v>
      </c>
      <c r="L24" s="4">
        <v>1</v>
      </c>
      <c r="M24" s="4">
        <v>3</v>
      </c>
      <c r="N24" s="4">
        <v>1</v>
      </c>
      <c r="O24" s="4">
        <v>4</v>
      </c>
      <c r="P24" s="4">
        <v>18</v>
      </c>
      <c r="Q24" s="4">
        <v>10</v>
      </c>
      <c r="R24" s="4">
        <v>21</v>
      </c>
      <c r="S24" s="4">
        <v>1</v>
      </c>
      <c r="T24" s="4">
        <v>3</v>
      </c>
      <c r="U24" s="4">
        <v>3</v>
      </c>
      <c r="V24" s="1"/>
      <c r="W24" s="1"/>
      <c r="X24" s="4">
        <v>1</v>
      </c>
      <c r="Y24" s="1"/>
      <c r="Z24" s="4">
        <v>2</v>
      </c>
      <c r="AA24" s="1"/>
      <c r="AB24" s="4">
        <v>1</v>
      </c>
      <c r="AE24" s="1">
        <f t="shared" ref="AE24:AE25" si="9">SUM(C24:AB24)</f>
        <v>111</v>
      </c>
    </row>
    <row r="25" spans="1:49" ht="14.25" customHeight="1">
      <c r="A25" s="1"/>
      <c r="B25" s="3" t="s">
        <v>47</v>
      </c>
      <c r="C25" s="4">
        <v>3</v>
      </c>
      <c r="D25" s="1">
        <v>1</v>
      </c>
      <c r="E25" s="1"/>
      <c r="F25" s="1"/>
      <c r="G25" s="4">
        <v>1</v>
      </c>
      <c r="H25" s="1"/>
      <c r="I25" s="1"/>
      <c r="J25" s="1"/>
      <c r="K25" s="1"/>
      <c r="L25" s="1"/>
      <c r="M25" s="1"/>
      <c r="N25" s="1"/>
      <c r="O25" s="4">
        <v>1</v>
      </c>
      <c r="P25" s="4">
        <v>1</v>
      </c>
      <c r="Q25" s="4">
        <v>1</v>
      </c>
      <c r="R25" s="4">
        <v>1</v>
      </c>
      <c r="S25" s="1"/>
      <c r="T25" s="4">
        <v>2</v>
      </c>
      <c r="U25" s="1"/>
      <c r="V25" s="1"/>
      <c r="W25" s="1"/>
      <c r="X25" s="4">
        <v>1</v>
      </c>
      <c r="Y25" s="4">
        <v>1</v>
      </c>
      <c r="Z25" s="1"/>
      <c r="AA25" s="1"/>
      <c r="AB25" s="1"/>
      <c r="AE25" s="1">
        <f t="shared" si="9"/>
        <v>13</v>
      </c>
    </row>
    <row r="26" spans="1:49" ht="14.25" customHeight="1">
      <c r="A26" s="1"/>
      <c r="B26" s="2" t="s">
        <v>45</v>
      </c>
      <c r="C26" s="4"/>
      <c r="D26" s="1"/>
      <c r="E26" s="4"/>
      <c r="F26" s="1"/>
      <c r="G26" s="4"/>
      <c r="H26" s="4"/>
      <c r="I26" s="1"/>
      <c r="J26" s="4"/>
      <c r="K26" s="4">
        <v>1</v>
      </c>
      <c r="L26" s="4">
        <v>1</v>
      </c>
      <c r="M26" s="4"/>
      <c r="N26" s="4"/>
      <c r="O26" s="4"/>
      <c r="P26" s="4"/>
      <c r="Q26" s="4">
        <v>1</v>
      </c>
      <c r="R26" s="4"/>
      <c r="S26" s="4"/>
      <c r="T26" s="4"/>
      <c r="U26" s="4"/>
      <c r="V26" s="1"/>
      <c r="W26" s="1"/>
      <c r="X26" s="4"/>
      <c r="Y26" s="1">
        <v>1</v>
      </c>
      <c r="Z26" s="4"/>
      <c r="AA26" s="1"/>
      <c r="AB26" s="4"/>
      <c r="AE26" s="1">
        <f>SUM(C26:AB26)</f>
        <v>4</v>
      </c>
    </row>
    <row r="27" spans="1:49" ht="14.25" customHeight="1">
      <c r="A27" s="1"/>
      <c r="B27" s="3" t="s">
        <v>44</v>
      </c>
      <c r="C27" s="4">
        <v>2</v>
      </c>
      <c r="D27" s="1"/>
      <c r="E27" s="1">
        <v>1</v>
      </c>
      <c r="F27" s="1"/>
      <c r="G27" s="4">
        <v>1</v>
      </c>
      <c r="H27" s="1"/>
      <c r="I27" s="1"/>
      <c r="J27" s="1"/>
      <c r="K27" s="1"/>
      <c r="L27" s="1"/>
      <c r="M27" s="1"/>
      <c r="N27" s="1"/>
      <c r="O27" s="1"/>
      <c r="P27" s="1"/>
      <c r="Q27" s="4">
        <v>2</v>
      </c>
      <c r="R27" s="4">
        <v>1</v>
      </c>
      <c r="S27" s="1"/>
      <c r="T27" s="1"/>
      <c r="U27" s="1"/>
      <c r="V27" s="1"/>
      <c r="W27" s="1"/>
      <c r="X27" s="1"/>
      <c r="Y27" s="4">
        <v>1</v>
      </c>
      <c r="Z27" s="1"/>
      <c r="AA27" s="1"/>
      <c r="AB27" s="1"/>
      <c r="AE27" s="1">
        <f>SUM(C27:AB27)</f>
        <v>8</v>
      </c>
    </row>
    <row r="28" spans="1:49" s="4" customFormat="1" ht="14.25" customHeight="1">
      <c r="A28" s="1"/>
      <c r="B28" s="3"/>
      <c r="D28" s="1"/>
      <c r="E28" s="1"/>
      <c r="F28" s="1"/>
      <c r="H28" s="1"/>
      <c r="I28" s="1"/>
      <c r="J28" s="1"/>
      <c r="K28" s="1"/>
      <c r="L28" s="1"/>
      <c r="M28" s="1"/>
      <c r="N28" s="1"/>
      <c r="S28" s="1"/>
      <c r="U28" s="1"/>
      <c r="V28" s="1"/>
      <c r="W28" s="1"/>
      <c r="Z28" s="1"/>
      <c r="AA28" s="1"/>
      <c r="AB28" s="1"/>
      <c r="AE28" s="1"/>
    </row>
    <row r="29" spans="1:49" ht="14.25" customHeight="1">
      <c r="A29" s="1"/>
      <c r="B29" s="3" t="s">
        <v>48</v>
      </c>
      <c r="C29" s="1">
        <f>SUM(C24:C25)</f>
        <v>19</v>
      </c>
      <c r="D29" s="1">
        <f>SUM(D24:D25)</f>
        <v>1</v>
      </c>
      <c r="E29" s="1">
        <f>SUM(E24:E25)</f>
        <v>8</v>
      </c>
      <c r="F29" s="1">
        <f>SUM(F24:F25)</f>
        <v>0</v>
      </c>
      <c r="G29" s="1">
        <f>SUM(G24:G25)</f>
        <v>8</v>
      </c>
      <c r="H29" s="1">
        <f>SUM(H24:H25)</f>
        <v>1</v>
      </c>
      <c r="I29" s="1">
        <f>SUM(I24:I25)</f>
        <v>1</v>
      </c>
      <c r="J29" s="1">
        <f>SUM(J24:J25)</f>
        <v>3</v>
      </c>
      <c r="K29" s="1">
        <f>SUM(K24:K25)</f>
        <v>6</v>
      </c>
      <c r="L29" s="1">
        <f>SUM(L24:L25)</f>
        <v>1</v>
      </c>
      <c r="M29" s="1">
        <f>SUM(M24:M25)</f>
        <v>3</v>
      </c>
      <c r="N29" s="1">
        <f>SUM(N24:N25)</f>
        <v>1</v>
      </c>
      <c r="O29" s="1">
        <f>SUM(O24:O25)</f>
        <v>5</v>
      </c>
      <c r="P29" s="1">
        <f>SUM(P24:P25)</f>
        <v>19</v>
      </c>
      <c r="Q29" s="1">
        <f>SUM(Q24:Q25)</f>
        <v>11</v>
      </c>
      <c r="R29" s="1">
        <f>SUM(R24:R25)</f>
        <v>22</v>
      </c>
      <c r="S29" s="1">
        <f>SUM(S24:S25)</f>
        <v>1</v>
      </c>
      <c r="T29" s="1">
        <f>SUM(T24:T25)</f>
        <v>5</v>
      </c>
      <c r="U29" s="1">
        <f>SUM(U24:U25)</f>
        <v>3</v>
      </c>
      <c r="V29" s="1">
        <f>SUM(V24:V25)</f>
        <v>0</v>
      </c>
      <c r="W29" s="1">
        <f>SUM(W24:W25)</f>
        <v>0</v>
      </c>
      <c r="X29" s="1">
        <f>SUM(X24:X25)</f>
        <v>2</v>
      </c>
      <c r="Y29" s="1">
        <f>SUM(Y24:Y25)</f>
        <v>1</v>
      </c>
      <c r="Z29" s="1">
        <f>SUM(Z24:Z25)</f>
        <v>2</v>
      </c>
      <c r="AA29" s="1">
        <f>SUM(AA24:AA25)</f>
        <v>0</v>
      </c>
      <c r="AB29" s="1">
        <f>SUM(AB24:AB25)</f>
        <v>1</v>
      </c>
      <c r="AC29" s="1"/>
      <c r="AD29" s="1"/>
      <c r="AE29" s="1">
        <f>SUM(AE24:AE25)</f>
        <v>124</v>
      </c>
    </row>
    <row r="30" spans="1:49" ht="14.25" customHeight="1">
      <c r="A30" s="5"/>
      <c r="B30" s="6" t="s">
        <v>49</v>
      </c>
      <c r="C30" s="5">
        <f t="shared" ref="C30:AB30" si="10">100*(C24/C29)</f>
        <v>84.210526315789465</v>
      </c>
      <c r="D30" s="5">
        <f t="shared" si="10"/>
        <v>0</v>
      </c>
      <c r="E30" s="5">
        <f t="shared" si="10"/>
        <v>100</v>
      </c>
      <c r="F30" s="5" t="e">
        <f t="shared" si="10"/>
        <v>#DIV/0!</v>
      </c>
      <c r="G30" s="5">
        <f t="shared" si="10"/>
        <v>87.5</v>
      </c>
      <c r="H30" s="5">
        <f t="shared" si="10"/>
        <v>100</v>
      </c>
      <c r="I30" s="5">
        <f t="shared" si="10"/>
        <v>100</v>
      </c>
      <c r="J30" s="5">
        <f t="shared" si="10"/>
        <v>100</v>
      </c>
      <c r="K30" s="5">
        <f t="shared" si="10"/>
        <v>100</v>
      </c>
      <c r="L30" s="5">
        <f t="shared" si="10"/>
        <v>100</v>
      </c>
      <c r="M30" s="5">
        <f t="shared" si="10"/>
        <v>100</v>
      </c>
      <c r="N30" s="5">
        <f t="shared" si="10"/>
        <v>100</v>
      </c>
      <c r="O30" s="5">
        <f t="shared" si="10"/>
        <v>80</v>
      </c>
      <c r="P30" s="5">
        <f t="shared" si="10"/>
        <v>94.73684210526315</v>
      </c>
      <c r="Q30" s="5">
        <f t="shared" si="10"/>
        <v>90.909090909090907</v>
      </c>
      <c r="R30" s="5">
        <f t="shared" si="10"/>
        <v>95.454545454545453</v>
      </c>
      <c r="S30" s="5">
        <f t="shared" si="10"/>
        <v>100</v>
      </c>
      <c r="T30" s="5">
        <f t="shared" si="10"/>
        <v>60</v>
      </c>
      <c r="U30" s="5">
        <f t="shared" si="10"/>
        <v>100</v>
      </c>
      <c r="V30" s="5" t="e">
        <f t="shared" si="10"/>
        <v>#DIV/0!</v>
      </c>
      <c r="W30" s="5" t="e">
        <f t="shared" si="10"/>
        <v>#DIV/0!</v>
      </c>
      <c r="X30" s="5">
        <f t="shared" si="10"/>
        <v>50</v>
      </c>
      <c r="Y30" s="5">
        <f t="shared" si="10"/>
        <v>0</v>
      </c>
      <c r="Z30" s="5">
        <f t="shared" si="10"/>
        <v>100</v>
      </c>
      <c r="AA30" s="5" t="e">
        <f t="shared" si="10"/>
        <v>#DIV/0!</v>
      </c>
      <c r="AB30" s="5">
        <f t="shared" si="10"/>
        <v>100</v>
      </c>
      <c r="AC30" s="5"/>
      <c r="AD30" s="5"/>
      <c r="AE30" s="5">
        <f>100*(AE24/AE29)</f>
        <v>89.516129032258064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14.25" customHeight="1">
      <c r="A31" s="5"/>
      <c r="B31" s="13" t="s">
        <v>50</v>
      </c>
      <c r="C31" s="5">
        <f>100*((C27+C26)/C29)</f>
        <v>10.526315789473683</v>
      </c>
      <c r="D31" s="5">
        <f>100*((D27+D26)/D29)</f>
        <v>0</v>
      </c>
      <c r="E31" s="5">
        <f>100*((E27+E26)/E29)</f>
        <v>12.5</v>
      </c>
      <c r="F31" s="5" t="e">
        <f>100*((F27+F26)/F29)</f>
        <v>#DIV/0!</v>
      </c>
      <c r="G31" s="5">
        <f>100*((G27+G26)/G29)</f>
        <v>12.5</v>
      </c>
      <c r="H31" s="5">
        <f>100*((H27+H26)/H29)</f>
        <v>0</v>
      </c>
      <c r="I31" s="5">
        <f>100*((I27+I26)/I29)</f>
        <v>0</v>
      </c>
      <c r="J31" s="5">
        <f>100*((J27+J26)/J29)</f>
        <v>0</v>
      </c>
      <c r="K31" s="5">
        <f>100*((K27+K26)/K29)</f>
        <v>16.666666666666664</v>
      </c>
      <c r="L31" s="5">
        <f>100*((L27+L26)/L29)</f>
        <v>100</v>
      </c>
      <c r="M31" s="5">
        <f>100*((M27+M26)/M29)</f>
        <v>0</v>
      </c>
      <c r="N31" s="5">
        <f>100*((N27+N26)/N29)</f>
        <v>0</v>
      </c>
      <c r="O31" s="5">
        <f>100*((O27+O26)/O29)</f>
        <v>0</v>
      </c>
      <c r="P31" s="5">
        <f>100*((P27+P26)/P29)</f>
        <v>0</v>
      </c>
      <c r="Q31" s="5">
        <f>100*((Q27+Q26)/Q29)</f>
        <v>27.27272727272727</v>
      </c>
      <c r="R31" s="5">
        <f>100*((R27+R26)/R29)</f>
        <v>4.5454545454545459</v>
      </c>
      <c r="S31" s="5">
        <f>100*((S27+S26)/S29)</f>
        <v>0</v>
      </c>
      <c r="T31" s="5">
        <f>100*((T27+T26)/T29)</f>
        <v>0</v>
      </c>
      <c r="U31" s="5">
        <f>100*((U27+U26)/U29)</f>
        <v>0</v>
      </c>
      <c r="V31" s="5" t="e">
        <f>100*((V27+V26)/V29)</f>
        <v>#DIV/0!</v>
      </c>
      <c r="W31" s="5" t="e">
        <f>100*((W27+W26)/W29)</f>
        <v>#DIV/0!</v>
      </c>
      <c r="X31" s="5">
        <f>100*((X27+X26)/X29)</f>
        <v>0</v>
      </c>
      <c r="Y31" s="5">
        <f>100*((Y27+Y26)/Y29)</f>
        <v>200</v>
      </c>
      <c r="Z31" s="5">
        <f>100*((Z27+Z26)/Z29)</f>
        <v>0</v>
      </c>
      <c r="AA31" s="5" t="e">
        <f>100*((AA27+AA26)/AA29)</f>
        <v>#DIV/0!</v>
      </c>
      <c r="AB31" s="5">
        <f>100*((AB27+AB26)/AB29)</f>
        <v>0</v>
      </c>
      <c r="AC31" s="5"/>
      <c r="AD31" s="5"/>
      <c r="AE31" s="5">
        <f>100*((AE27+AE26)/AE29)</f>
        <v>9.67741935483871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ht="14.25" customHeight="1">
      <c r="A32" s="5"/>
      <c r="B32" s="14" t="s">
        <v>51</v>
      </c>
      <c r="C32" s="5">
        <f t="shared" ref="C32:AB32" si="11">C30+C31</f>
        <v>94.73684210526315</v>
      </c>
      <c r="D32" s="5">
        <f t="shared" si="11"/>
        <v>0</v>
      </c>
      <c r="E32" s="5">
        <f t="shared" si="11"/>
        <v>112.5</v>
      </c>
      <c r="F32" s="5" t="e">
        <f t="shared" si="11"/>
        <v>#DIV/0!</v>
      </c>
      <c r="G32" s="5">
        <f t="shared" si="11"/>
        <v>100</v>
      </c>
      <c r="H32" s="5">
        <f t="shared" si="11"/>
        <v>100</v>
      </c>
      <c r="I32" s="5">
        <f t="shared" si="11"/>
        <v>100</v>
      </c>
      <c r="J32" s="5">
        <f t="shared" si="11"/>
        <v>100</v>
      </c>
      <c r="K32" s="5">
        <f t="shared" si="11"/>
        <v>116.66666666666666</v>
      </c>
      <c r="L32" s="5">
        <f t="shared" si="11"/>
        <v>200</v>
      </c>
      <c r="M32" s="5">
        <f t="shared" si="11"/>
        <v>100</v>
      </c>
      <c r="N32" s="5">
        <f t="shared" si="11"/>
        <v>100</v>
      </c>
      <c r="O32" s="5">
        <f t="shared" si="11"/>
        <v>80</v>
      </c>
      <c r="P32" s="5">
        <f t="shared" si="11"/>
        <v>94.73684210526315</v>
      </c>
      <c r="Q32" s="5">
        <f t="shared" si="11"/>
        <v>118.18181818181817</v>
      </c>
      <c r="R32" s="5">
        <f t="shared" si="11"/>
        <v>100</v>
      </c>
      <c r="S32" s="5">
        <f t="shared" si="11"/>
        <v>100</v>
      </c>
      <c r="T32" s="5">
        <f t="shared" si="11"/>
        <v>60</v>
      </c>
      <c r="U32" s="5">
        <f t="shared" si="11"/>
        <v>100</v>
      </c>
      <c r="V32" s="5" t="e">
        <f t="shared" si="11"/>
        <v>#DIV/0!</v>
      </c>
      <c r="W32" s="5" t="e">
        <f t="shared" si="11"/>
        <v>#DIV/0!</v>
      </c>
      <c r="X32" s="5">
        <f t="shared" si="11"/>
        <v>50</v>
      </c>
      <c r="Y32" s="5">
        <f t="shared" si="11"/>
        <v>200</v>
      </c>
      <c r="Z32" s="5">
        <f t="shared" si="11"/>
        <v>100</v>
      </c>
      <c r="AA32" s="5" t="e">
        <f t="shared" si="11"/>
        <v>#DIV/0!</v>
      </c>
      <c r="AB32" s="5">
        <f t="shared" si="11"/>
        <v>100</v>
      </c>
      <c r="AC32" s="5"/>
      <c r="AD32" s="5"/>
      <c r="AE32" s="5">
        <f>AE30+AE31</f>
        <v>99.193548387096769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ht="14.25" customHeight="1">
      <c r="A33" s="5"/>
      <c r="B33" s="1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8"/>
      <c r="AD33" s="8"/>
      <c r="AE33" s="5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ht="14.25" customHeight="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4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E34" s="1">
        <f>SUM(C34:AB34)</f>
        <v>1</v>
      </c>
    </row>
    <row r="35" spans="1:49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E35" s="1"/>
    </row>
    <row r="36" spans="1:49" ht="14.25" customHeight="1">
      <c r="A36" s="1" t="s">
        <v>53</v>
      </c>
      <c r="B36" s="1"/>
      <c r="C36" s="1">
        <f>C20+C29+C34</f>
        <v>23</v>
      </c>
      <c r="D36" s="1">
        <f>D20+D29+D34</f>
        <v>3</v>
      </c>
      <c r="E36" s="1">
        <f>E20+E29+E34</f>
        <v>10</v>
      </c>
      <c r="F36" s="1">
        <f>F20+F29+F34</f>
        <v>0</v>
      </c>
      <c r="G36" s="1">
        <f>G20+G29+G34</f>
        <v>10</v>
      </c>
      <c r="H36" s="1">
        <f>H20+H29+H34</f>
        <v>1</v>
      </c>
      <c r="I36" s="1">
        <f>I20+I29+I34</f>
        <v>1</v>
      </c>
      <c r="J36" s="1">
        <f>J20+J29+J34</f>
        <v>3</v>
      </c>
      <c r="K36" s="1">
        <f>K20+K29+K34</f>
        <v>12</v>
      </c>
      <c r="L36" s="1">
        <f>L20+L29+L34</f>
        <v>2</v>
      </c>
      <c r="M36" s="1">
        <f>M20+M29+M34</f>
        <v>4</v>
      </c>
      <c r="N36" s="1">
        <f>N20+N29+N34</f>
        <v>11</v>
      </c>
      <c r="O36" s="1">
        <f>O20+O29+O34</f>
        <v>8</v>
      </c>
      <c r="P36" s="1">
        <f>P20+P29+P34</f>
        <v>22</v>
      </c>
      <c r="Q36" s="1">
        <f>Q20+Q29+Q34</f>
        <v>18</v>
      </c>
      <c r="R36" s="1">
        <f>R20+R29+R34</f>
        <v>26</v>
      </c>
      <c r="S36" s="1">
        <f>S20+S29+S34</f>
        <v>7</v>
      </c>
      <c r="T36" s="1">
        <f>T20+T29+T34</f>
        <v>6</v>
      </c>
      <c r="U36" s="1">
        <f>U20+U29+U34</f>
        <v>3</v>
      </c>
      <c r="V36" s="1">
        <f>V20+V29+V34</f>
        <v>0</v>
      </c>
      <c r="W36" s="1">
        <f>W20+W29+W34</f>
        <v>0</v>
      </c>
      <c r="X36" s="1">
        <f>X20+X29+X34</f>
        <v>10</v>
      </c>
      <c r="Y36" s="1">
        <f>Y20+Y29+Y34</f>
        <v>1</v>
      </c>
      <c r="Z36" s="1">
        <f>Z20+Z29+Z34</f>
        <v>4</v>
      </c>
      <c r="AA36" s="1">
        <f>AA20+AA29+AA34</f>
        <v>3</v>
      </c>
      <c r="AB36" s="1">
        <f>AB20+AB29+AB34</f>
        <v>5</v>
      </c>
      <c r="AE36" s="1">
        <f>SUM(C36:AB36)</f>
        <v>193</v>
      </c>
    </row>
    <row r="37" spans="1:49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E37" s="1"/>
    </row>
    <row r="38" spans="1:49" ht="14.25" customHeight="1">
      <c r="A38" s="1" t="s">
        <v>54</v>
      </c>
      <c r="B38" s="3" t="s">
        <v>34</v>
      </c>
      <c r="C38" s="1">
        <f>C20/C36</f>
        <v>0.17391304347826086</v>
      </c>
      <c r="D38" s="1">
        <f>D20/D36</f>
        <v>0.66666666666666663</v>
      </c>
      <c r="E38" s="1">
        <f>E20/E36</f>
        <v>0.2</v>
      </c>
      <c r="F38" s="1" t="e">
        <f>F20/F36</f>
        <v>#DIV/0!</v>
      </c>
      <c r="G38" s="1">
        <f>G20/G36</f>
        <v>0.2</v>
      </c>
      <c r="H38" s="1">
        <f>H20/H36</f>
        <v>0</v>
      </c>
      <c r="I38" s="1">
        <f>I20/I36</f>
        <v>0</v>
      </c>
      <c r="J38" s="1">
        <f>J20/J36</f>
        <v>0</v>
      </c>
      <c r="K38" s="1">
        <f>K20/K36</f>
        <v>0.41666666666666669</v>
      </c>
      <c r="L38" s="1">
        <f>L20/L36</f>
        <v>0.5</v>
      </c>
      <c r="M38" s="1">
        <f>M20/M36</f>
        <v>0.25</v>
      </c>
      <c r="N38" s="1">
        <f>N20/N36</f>
        <v>0.90909090909090906</v>
      </c>
      <c r="O38" s="1">
        <f>O20/O36</f>
        <v>0.375</v>
      </c>
      <c r="P38" s="1">
        <f>P20/P36</f>
        <v>0.13636363636363635</v>
      </c>
      <c r="Q38" s="1">
        <f>Q20/Q36</f>
        <v>0.3888888888888889</v>
      </c>
      <c r="R38" s="1">
        <f>R20/R36</f>
        <v>0.15384615384615385</v>
      </c>
      <c r="S38" s="1">
        <f>S20/S36</f>
        <v>0.8571428571428571</v>
      </c>
      <c r="T38" s="1">
        <f>T20/T36</f>
        <v>0.16666666666666666</v>
      </c>
      <c r="U38" s="1">
        <f>U20/U36</f>
        <v>0</v>
      </c>
      <c r="V38" s="1" t="e">
        <f>V20/V36</f>
        <v>#DIV/0!</v>
      </c>
      <c r="W38" s="1" t="e">
        <f>W20/W36</f>
        <v>#DIV/0!</v>
      </c>
      <c r="X38" s="1">
        <f>X20/X36</f>
        <v>0.8</v>
      </c>
      <c r="Y38" s="1">
        <f>Y20/Y36</f>
        <v>0</v>
      </c>
      <c r="Z38" s="1">
        <f>Z20/Z36</f>
        <v>0.5</v>
      </c>
      <c r="AA38" s="1">
        <f>AA20/AA36</f>
        <v>1</v>
      </c>
      <c r="AB38" s="1">
        <f>AB20/AB36</f>
        <v>0.8</v>
      </c>
      <c r="AE38" s="10">
        <f>AE20/AE36</f>
        <v>0.35233160621761656</v>
      </c>
    </row>
    <row r="39" spans="1:49" ht="14.25" customHeight="1">
      <c r="A39" s="1"/>
      <c r="B39" s="3" t="s">
        <v>43</v>
      </c>
      <c r="C39" s="1">
        <f t="shared" ref="C39:AB39" si="12">C29/C36</f>
        <v>0.82608695652173914</v>
      </c>
      <c r="D39" s="1">
        <f t="shared" si="12"/>
        <v>0.33333333333333331</v>
      </c>
      <c r="E39" s="1">
        <f t="shared" si="12"/>
        <v>0.8</v>
      </c>
      <c r="F39" s="1" t="e">
        <f t="shared" si="12"/>
        <v>#DIV/0!</v>
      </c>
      <c r="G39" s="1">
        <f t="shared" si="12"/>
        <v>0.8</v>
      </c>
      <c r="H39" s="1">
        <f t="shared" si="12"/>
        <v>1</v>
      </c>
      <c r="I39" s="1">
        <f t="shared" si="12"/>
        <v>1</v>
      </c>
      <c r="J39" s="1">
        <f t="shared" si="12"/>
        <v>1</v>
      </c>
      <c r="K39" s="1">
        <f t="shared" si="12"/>
        <v>0.5</v>
      </c>
      <c r="L39" s="1">
        <f t="shared" si="12"/>
        <v>0.5</v>
      </c>
      <c r="M39" s="1">
        <f t="shared" si="12"/>
        <v>0.75</v>
      </c>
      <c r="N39" s="1">
        <f t="shared" si="12"/>
        <v>9.0909090909090912E-2</v>
      </c>
      <c r="O39" s="1">
        <f t="shared" si="12"/>
        <v>0.625</v>
      </c>
      <c r="P39" s="1">
        <f t="shared" si="12"/>
        <v>0.86363636363636365</v>
      </c>
      <c r="Q39" s="1">
        <f t="shared" si="12"/>
        <v>0.61111111111111116</v>
      </c>
      <c r="R39" s="1">
        <f t="shared" si="12"/>
        <v>0.84615384615384615</v>
      </c>
      <c r="S39" s="1">
        <f t="shared" si="12"/>
        <v>0.14285714285714285</v>
      </c>
      <c r="T39" s="1">
        <f t="shared" si="12"/>
        <v>0.83333333333333337</v>
      </c>
      <c r="U39" s="1">
        <f t="shared" si="12"/>
        <v>1</v>
      </c>
      <c r="V39" s="1" t="e">
        <f t="shared" si="12"/>
        <v>#DIV/0!</v>
      </c>
      <c r="W39" s="1" t="e">
        <f t="shared" si="12"/>
        <v>#DIV/0!</v>
      </c>
      <c r="X39" s="1">
        <f t="shared" si="12"/>
        <v>0.2</v>
      </c>
      <c r="Y39" s="1">
        <f t="shared" si="12"/>
        <v>1</v>
      </c>
      <c r="Z39" s="1">
        <f t="shared" si="12"/>
        <v>0.5</v>
      </c>
      <c r="AA39" s="1">
        <f t="shared" si="12"/>
        <v>0</v>
      </c>
      <c r="AB39" s="1">
        <f t="shared" si="12"/>
        <v>0.2</v>
      </c>
      <c r="AE39" s="10">
        <f>AE29/AE36</f>
        <v>0.6424870466321243</v>
      </c>
    </row>
    <row r="40" spans="1:49" ht="14.25" customHeight="1">
      <c r="A40" s="1"/>
      <c r="B40" s="3" t="s">
        <v>55</v>
      </c>
      <c r="C40" s="1">
        <f t="shared" ref="C40:AB40" si="13">C34/C36</f>
        <v>0</v>
      </c>
      <c r="D40" s="1">
        <f t="shared" si="13"/>
        <v>0</v>
      </c>
      <c r="E40" s="1">
        <f t="shared" si="13"/>
        <v>0</v>
      </c>
      <c r="F40" s="1" t="e">
        <f t="shared" si="13"/>
        <v>#DIV/0!</v>
      </c>
      <c r="G40" s="1">
        <f t="shared" si="13"/>
        <v>0</v>
      </c>
      <c r="H40" s="1">
        <f t="shared" si="13"/>
        <v>0</v>
      </c>
      <c r="I40" s="1">
        <f t="shared" si="13"/>
        <v>0</v>
      </c>
      <c r="J40" s="1">
        <f t="shared" si="13"/>
        <v>0</v>
      </c>
      <c r="K40" s="1">
        <f t="shared" si="13"/>
        <v>8.3333333333333329E-2</v>
      </c>
      <c r="L40" s="1">
        <f t="shared" si="13"/>
        <v>0</v>
      </c>
      <c r="M40" s="1">
        <f t="shared" si="13"/>
        <v>0</v>
      </c>
      <c r="N40" s="1">
        <f t="shared" si="13"/>
        <v>0</v>
      </c>
      <c r="O40" s="1">
        <f t="shared" si="13"/>
        <v>0</v>
      </c>
      <c r="P40" s="1">
        <f t="shared" si="13"/>
        <v>0</v>
      </c>
      <c r="Q40" s="1">
        <f t="shared" si="13"/>
        <v>0</v>
      </c>
      <c r="R40" s="1">
        <f t="shared" si="13"/>
        <v>0</v>
      </c>
      <c r="S40" s="1">
        <f t="shared" si="13"/>
        <v>0</v>
      </c>
      <c r="T40" s="1">
        <f t="shared" si="13"/>
        <v>0</v>
      </c>
      <c r="U40" s="1">
        <f t="shared" si="13"/>
        <v>0</v>
      </c>
      <c r="V40" s="1" t="e">
        <f t="shared" si="13"/>
        <v>#DIV/0!</v>
      </c>
      <c r="W40" s="1" t="e">
        <f t="shared" si="13"/>
        <v>#DIV/0!</v>
      </c>
      <c r="X40" s="1">
        <f t="shared" si="13"/>
        <v>0</v>
      </c>
      <c r="Y40" s="1">
        <f t="shared" si="13"/>
        <v>0</v>
      </c>
      <c r="Z40" s="1">
        <f t="shared" si="13"/>
        <v>0</v>
      </c>
      <c r="AA40" s="1">
        <f t="shared" si="13"/>
        <v>0</v>
      </c>
      <c r="AB40" s="1">
        <f t="shared" si="13"/>
        <v>0</v>
      </c>
      <c r="AE40" s="10">
        <f>AE34/AE36</f>
        <v>5.1813471502590676E-3</v>
      </c>
    </row>
    <row r="41" spans="1:4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E41" s="10"/>
    </row>
    <row r="42" spans="1:49" ht="14.25" customHeight="1">
      <c r="A42" s="1" t="s">
        <v>56</v>
      </c>
      <c r="B42" s="3" t="s">
        <v>35</v>
      </c>
      <c r="C42" s="1">
        <f>C18/C36</f>
        <v>4.3478260869565216E-2</v>
      </c>
      <c r="D42" s="1">
        <f>D18/D36</f>
        <v>0</v>
      </c>
      <c r="E42" s="1">
        <f>E18/E36</f>
        <v>0</v>
      </c>
      <c r="F42" s="1" t="e">
        <f>F18/F36</f>
        <v>#DIV/0!</v>
      </c>
      <c r="G42" s="1">
        <f>G18/G36</f>
        <v>0</v>
      </c>
      <c r="H42" s="1">
        <f>H18/H36</f>
        <v>0</v>
      </c>
      <c r="I42" s="1">
        <f>I18/I36</f>
        <v>0</v>
      </c>
      <c r="J42" s="1">
        <f>J18/J36</f>
        <v>0</v>
      </c>
      <c r="K42" s="1">
        <f>K18/K36</f>
        <v>0.25</v>
      </c>
      <c r="L42" s="1">
        <f>L18/L36</f>
        <v>0.5</v>
      </c>
      <c r="M42" s="1">
        <f>M18/M36</f>
        <v>0.25</v>
      </c>
      <c r="N42" s="1">
        <f>N18/N36</f>
        <v>0.45454545454545453</v>
      </c>
      <c r="O42" s="1">
        <f>O18/O36</f>
        <v>0.125</v>
      </c>
      <c r="P42" s="1">
        <f>P18/P36</f>
        <v>0</v>
      </c>
      <c r="Q42" s="1">
        <f>Q18/Q36</f>
        <v>0.16666666666666666</v>
      </c>
      <c r="R42" s="1">
        <f>R18/R36</f>
        <v>7.6923076923076927E-2</v>
      </c>
      <c r="S42" s="1">
        <f>S18/S36</f>
        <v>0.5714285714285714</v>
      </c>
      <c r="T42" s="1">
        <f>T18/T36</f>
        <v>0.16666666666666666</v>
      </c>
      <c r="U42" s="1">
        <f>U18/U36</f>
        <v>0</v>
      </c>
      <c r="V42" s="1" t="e">
        <f>V18/V36</f>
        <v>#DIV/0!</v>
      </c>
      <c r="W42" s="1" t="e">
        <f>W18/W36</f>
        <v>#DIV/0!</v>
      </c>
      <c r="X42" s="1">
        <f>X18/X36</f>
        <v>0.3</v>
      </c>
      <c r="Y42" s="1">
        <f>Y18/Y36</f>
        <v>0</v>
      </c>
      <c r="Z42" s="1">
        <f>Z18/Z36</f>
        <v>0.25</v>
      </c>
      <c r="AA42" s="1">
        <f>AA18/AA36</f>
        <v>0.33333333333333331</v>
      </c>
      <c r="AB42" s="1">
        <f>AB18/AB36</f>
        <v>0.2</v>
      </c>
      <c r="AE42" s="10">
        <f>AE18/AE36</f>
        <v>0.14507772020725387</v>
      </c>
    </row>
    <row r="43" spans="1:49" ht="14.25" customHeight="1">
      <c r="A43" s="1"/>
      <c r="B43" s="3" t="s">
        <v>36</v>
      </c>
      <c r="C43" s="1">
        <f>C19/C36</f>
        <v>0.13043478260869565</v>
      </c>
      <c r="D43" s="1">
        <f>D19/D36</f>
        <v>0.66666666666666663</v>
      </c>
      <c r="E43" s="1">
        <f>E19/E36</f>
        <v>0.2</v>
      </c>
      <c r="F43" s="1" t="e">
        <f>F19/F36</f>
        <v>#DIV/0!</v>
      </c>
      <c r="G43" s="1">
        <f>G19/G36</f>
        <v>0.2</v>
      </c>
      <c r="H43" s="1">
        <f>H19/H36</f>
        <v>0</v>
      </c>
      <c r="I43" s="1">
        <f>I19/I36</f>
        <v>0</v>
      </c>
      <c r="J43" s="1">
        <f>J19/J36</f>
        <v>0</v>
      </c>
      <c r="K43" s="1">
        <f>K19/K36</f>
        <v>0.16666666666666666</v>
      </c>
      <c r="L43" s="1">
        <f>L19/L36</f>
        <v>0</v>
      </c>
      <c r="M43" s="1">
        <f>M19/M36</f>
        <v>0</v>
      </c>
      <c r="N43" s="1">
        <f>N19/N36</f>
        <v>0.45454545454545453</v>
      </c>
      <c r="O43" s="1">
        <f>O19/O36</f>
        <v>0.25</v>
      </c>
      <c r="P43" s="1">
        <f>P19/P36</f>
        <v>0.13636363636363635</v>
      </c>
      <c r="Q43" s="1">
        <f>Q19/Q36</f>
        <v>0.22222222222222221</v>
      </c>
      <c r="R43" s="1">
        <f>R19/R36</f>
        <v>7.6923076923076927E-2</v>
      </c>
      <c r="S43" s="1">
        <f>S19/S36</f>
        <v>0.2857142857142857</v>
      </c>
      <c r="T43" s="1">
        <f>T19/T36</f>
        <v>0</v>
      </c>
      <c r="U43" s="1">
        <f>U19/U36</f>
        <v>0</v>
      </c>
      <c r="V43" s="1" t="e">
        <f>V19/V36</f>
        <v>#DIV/0!</v>
      </c>
      <c r="W43" s="1" t="e">
        <f>W19/W36</f>
        <v>#DIV/0!</v>
      </c>
      <c r="X43" s="1">
        <f>X19/X36</f>
        <v>0.5</v>
      </c>
      <c r="Y43" s="1">
        <f>Y19/Y36</f>
        <v>0</v>
      </c>
      <c r="Z43" s="1">
        <f>Z19/Z36</f>
        <v>0.25</v>
      </c>
      <c r="AA43" s="1">
        <f>AA19/AA36</f>
        <v>0.66666666666666663</v>
      </c>
      <c r="AB43" s="1">
        <f>AB19/AB36</f>
        <v>0.6</v>
      </c>
      <c r="AE43" s="10">
        <f>AE19/AE36</f>
        <v>0.20725388601036268</v>
      </c>
    </row>
    <row r="44" spans="1:49" ht="14.25" customHeight="1">
      <c r="A44" s="1"/>
      <c r="B44" s="2" t="s">
        <v>45</v>
      </c>
      <c r="C44" s="19">
        <f>(C27+C26)/C36</f>
        <v>8.6956521739130432E-2</v>
      </c>
      <c r="D44" s="19">
        <f>(D27+D26)/D36</f>
        <v>0</v>
      </c>
      <c r="E44" s="19">
        <f>(E27+E26)/E36</f>
        <v>0.1</v>
      </c>
      <c r="F44" s="19" t="e">
        <f>(F27+F26)/F36</f>
        <v>#DIV/0!</v>
      </c>
      <c r="G44" s="19">
        <f>(G27+G26)/G36</f>
        <v>0.1</v>
      </c>
      <c r="H44" s="19">
        <f>(H27+H26)/H36</f>
        <v>0</v>
      </c>
      <c r="I44" s="19">
        <f>(I27+I26)/I36</f>
        <v>0</v>
      </c>
      <c r="J44" s="19">
        <f>(J27+J26)/J36</f>
        <v>0</v>
      </c>
      <c r="K44" s="19">
        <f>(K27+K26)/K36</f>
        <v>8.3333333333333329E-2</v>
      </c>
      <c r="L44" s="19">
        <f>(L27+L26)/L36</f>
        <v>0.5</v>
      </c>
      <c r="M44" s="19">
        <f>(M27+M26)/M36</f>
        <v>0</v>
      </c>
      <c r="N44" s="19">
        <f>(N27+N26)/N36</f>
        <v>0</v>
      </c>
      <c r="O44" s="19">
        <f>(O27+O26)/O36</f>
        <v>0</v>
      </c>
      <c r="P44" s="19">
        <f>(P27+P26)/P36</f>
        <v>0</v>
      </c>
      <c r="Q44" s="19">
        <f>(Q27+Q26)/Q36</f>
        <v>0.16666666666666666</v>
      </c>
      <c r="R44" s="19">
        <f>(R27+R26)/R36</f>
        <v>3.8461538461538464E-2</v>
      </c>
      <c r="S44" s="19">
        <f>(S27+S26)/S36</f>
        <v>0</v>
      </c>
      <c r="T44" s="19">
        <f>(T27+T26)/T36</f>
        <v>0</v>
      </c>
      <c r="U44" s="19">
        <f>(U27+U26)/U36</f>
        <v>0</v>
      </c>
      <c r="V44" s="19" t="e">
        <f>(V27+V26)/V36</f>
        <v>#DIV/0!</v>
      </c>
      <c r="W44" s="19" t="e">
        <f>(W27+W26)/W36</f>
        <v>#DIV/0!</v>
      </c>
      <c r="X44" s="19">
        <f>(X27+X26)/X36</f>
        <v>0</v>
      </c>
      <c r="Y44" s="19">
        <f>(Y27+Y26)/Y36</f>
        <v>2</v>
      </c>
      <c r="Z44" s="19">
        <f>(Z27+Z26)/Z36</f>
        <v>0</v>
      </c>
      <c r="AA44" s="19">
        <f>(AA27+AA26)/AA36</f>
        <v>0</v>
      </c>
      <c r="AB44" s="19">
        <f>(AB27+AB26)/AB36</f>
        <v>0</v>
      </c>
      <c r="AC44" s="19"/>
      <c r="AD44" s="19"/>
      <c r="AE44" s="18">
        <f>(AE27+AE26)/AE36</f>
        <v>6.2176165803108807E-2</v>
      </c>
    </row>
    <row r="45" spans="1:49" ht="14.25" customHeight="1">
      <c r="A45" s="1"/>
      <c r="B45" s="3" t="s">
        <v>57</v>
      </c>
      <c r="C45" s="1">
        <f t="shared" ref="C45:AB45" si="14">C24/C36</f>
        <v>0.69565217391304346</v>
      </c>
      <c r="D45" s="1">
        <f t="shared" si="14"/>
        <v>0</v>
      </c>
      <c r="E45" s="1">
        <f t="shared" si="14"/>
        <v>0.8</v>
      </c>
      <c r="F45" s="1" t="e">
        <f t="shared" si="14"/>
        <v>#DIV/0!</v>
      </c>
      <c r="G45" s="1">
        <f t="shared" si="14"/>
        <v>0.7</v>
      </c>
      <c r="H45" s="1">
        <f t="shared" si="14"/>
        <v>1</v>
      </c>
      <c r="I45" s="1">
        <f t="shared" si="14"/>
        <v>1</v>
      </c>
      <c r="J45" s="1">
        <f t="shared" si="14"/>
        <v>1</v>
      </c>
      <c r="K45" s="1">
        <f t="shared" si="14"/>
        <v>0.5</v>
      </c>
      <c r="L45" s="1">
        <f t="shared" si="14"/>
        <v>0.5</v>
      </c>
      <c r="M45" s="1">
        <f t="shared" si="14"/>
        <v>0.75</v>
      </c>
      <c r="N45" s="1">
        <f t="shared" si="14"/>
        <v>9.0909090909090912E-2</v>
      </c>
      <c r="O45" s="1">
        <f t="shared" si="14"/>
        <v>0.5</v>
      </c>
      <c r="P45" s="1">
        <f t="shared" si="14"/>
        <v>0.81818181818181823</v>
      </c>
      <c r="Q45" s="1">
        <f t="shared" si="14"/>
        <v>0.55555555555555558</v>
      </c>
      <c r="R45" s="1">
        <f t="shared" si="14"/>
        <v>0.80769230769230771</v>
      </c>
      <c r="S45" s="1">
        <f t="shared" si="14"/>
        <v>0.14285714285714285</v>
      </c>
      <c r="T45" s="1">
        <f t="shared" si="14"/>
        <v>0.5</v>
      </c>
      <c r="U45" s="1">
        <f t="shared" si="14"/>
        <v>1</v>
      </c>
      <c r="V45" s="1" t="e">
        <f t="shared" si="14"/>
        <v>#DIV/0!</v>
      </c>
      <c r="W45" s="1" t="e">
        <f t="shared" si="14"/>
        <v>#DIV/0!</v>
      </c>
      <c r="X45" s="1">
        <f t="shared" si="14"/>
        <v>0.1</v>
      </c>
      <c r="Y45" s="1">
        <f t="shared" si="14"/>
        <v>0</v>
      </c>
      <c r="Z45" s="1">
        <f t="shared" si="14"/>
        <v>0.5</v>
      </c>
      <c r="AA45" s="1">
        <f t="shared" si="14"/>
        <v>0</v>
      </c>
      <c r="AB45" s="1">
        <f t="shared" si="14"/>
        <v>0.2</v>
      </c>
      <c r="AE45" s="10">
        <f>AE24/AE36</f>
        <v>0.57512953367875652</v>
      </c>
    </row>
    <row r="46" spans="1:49" ht="14.25" customHeight="1">
      <c r="A46" s="1"/>
      <c r="B46" s="3" t="s">
        <v>58</v>
      </c>
      <c r="C46" s="1">
        <f t="shared" ref="C46:AB46" si="15">C25/C36</f>
        <v>0.13043478260869565</v>
      </c>
      <c r="D46" s="1">
        <f t="shared" si="15"/>
        <v>0.33333333333333331</v>
      </c>
      <c r="E46" s="1">
        <f t="shared" si="15"/>
        <v>0</v>
      </c>
      <c r="F46" s="1" t="e">
        <f t="shared" si="15"/>
        <v>#DIV/0!</v>
      </c>
      <c r="G46" s="1">
        <f t="shared" si="15"/>
        <v>0.1</v>
      </c>
      <c r="H46" s="1">
        <f t="shared" si="15"/>
        <v>0</v>
      </c>
      <c r="I46" s="1">
        <f t="shared" si="15"/>
        <v>0</v>
      </c>
      <c r="J46" s="1">
        <f t="shared" si="15"/>
        <v>0</v>
      </c>
      <c r="K46" s="1">
        <f t="shared" si="15"/>
        <v>0</v>
      </c>
      <c r="L46" s="1">
        <f t="shared" si="15"/>
        <v>0</v>
      </c>
      <c r="M46" s="1">
        <f t="shared" si="15"/>
        <v>0</v>
      </c>
      <c r="N46" s="1">
        <f t="shared" si="15"/>
        <v>0</v>
      </c>
      <c r="O46" s="1">
        <f t="shared" si="15"/>
        <v>0.125</v>
      </c>
      <c r="P46" s="1">
        <f t="shared" si="15"/>
        <v>4.5454545454545456E-2</v>
      </c>
      <c r="Q46" s="1">
        <f t="shared" si="15"/>
        <v>5.5555555555555552E-2</v>
      </c>
      <c r="R46" s="1">
        <f t="shared" si="15"/>
        <v>3.8461538461538464E-2</v>
      </c>
      <c r="S46" s="1">
        <f t="shared" si="15"/>
        <v>0</v>
      </c>
      <c r="T46" s="1">
        <f t="shared" si="15"/>
        <v>0.33333333333333331</v>
      </c>
      <c r="U46" s="1">
        <f t="shared" si="15"/>
        <v>0</v>
      </c>
      <c r="V46" s="1" t="e">
        <f t="shared" si="15"/>
        <v>#DIV/0!</v>
      </c>
      <c r="W46" s="1" t="e">
        <f t="shared" si="15"/>
        <v>#DIV/0!</v>
      </c>
      <c r="X46" s="1">
        <f t="shared" si="15"/>
        <v>0.1</v>
      </c>
      <c r="Y46" s="1">
        <f t="shared" si="15"/>
        <v>1</v>
      </c>
      <c r="Z46" s="1">
        <f t="shared" si="15"/>
        <v>0</v>
      </c>
      <c r="AA46" s="1">
        <f t="shared" si="15"/>
        <v>0</v>
      </c>
      <c r="AB46" s="1">
        <f t="shared" si="15"/>
        <v>0</v>
      </c>
      <c r="AE46" s="10">
        <f>AE25/AE36</f>
        <v>6.7357512953367879E-2</v>
      </c>
    </row>
    <row r="47" spans="1:49" ht="14.25" customHeight="1">
      <c r="A47" s="1"/>
      <c r="B47" s="3" t="s">
        <v>52</v>
      </c>
      <c r="C47" s="1">
        <f t="shared" ref="C47:AB47" si="16">C34/C36</f>
        <v>0</v>
      </c>
      <c r="D47" s="1">
        <f t="shared" si="16"/>
        <v>0</v>
      </c>
      <c r="E47" s="1">
        <f t="shared" si="16"/>
        <v>0</v>
      </c>
      <c r="F47" s="1" t="e">
        <f t="shared" si="16"/>
        <v>#DIV/0!</v>
      </c>
      <c r="G47" s="1">
        <f t="shared" si="16"/>
        <v>0</v>
      </c>
      <c r="H47" s="1">
        <f t="shared" si="16"/>
        <v>0</v>
      </c>
      <c r="I47" s="1">
        <f t="shared" si="16"/>
        <v>0</v>
      </c>
      <c r="J47" s="1">
        <f t="shared" si="16"/>
        <v>0</v>
      </c>
      <c r="K47" s="1">
        <f t="shared" si="16"/>
        <v>8.3333333333333329E-2</v>
      </c>
      <c r="L47" s="1">
        <f t="shared" si="16"/>
        <v>0</v>
      </c>
      <c r="M47" s="1">
        <f t="shared" si="16"/>
        <v>0</v>
      </c>
      <c r="N47" s="1">
        <f t="shared" si="16"/>
        <v>0</v>
      </c>
      <c r="O47" s="1">
        <f t="shared" si="16"/>
        <v>0</v>
      </c>
      <c r="P47" s="1">
        <f t="shared" si="16"/>
        <v>0</v>
      </c>
      <c r="Q47" s="1">
        <f t="shared" si="16"/>
        <v>0</v>
      </c>
      <c r="R47" s="1">
        <f t="shared" si="16"/>
        <v>0</v>
      </c>
      <c r="S47" s="1">
        <f t="shared" si="16"/>
        <v>0</v>
      </c>
      <c r="T47" s="1">
        <f t="shared" si="16"/>
        <v>0</v>
      </c>
      <c r="U47" s="1">
        <f t="shared" si="16"/>
        <v>0</v>
      </c>
      <c r="V47" s="1" t="e">
        <f t="shared" si="16"/>
        <v>#DIV/0!</v>
      </c>
      <c r="W47" s="1" t="e">
        <f t="shared" si="16"/>
        <v>#DIV/0!</v>
      </c>
      <c r="X47" s="1">
        <f t="shared" si="16"/>
        <v>0</v>
      </c>
      <c r="Y47" s="1">
        <f t="shared" si="16"/>
        <v>0</v>
      </c>
      <c r="Z47" s="1">
        <f t="shared" si="16"/>
        <v>0</v>
      </c>
      <c r="AA47" s="1">
        <f t="shared" si="16"/>
        <v>0</v>
      </c>
      <c r="AB47" s="1">
        <f t="shared" si="16"/>
        <v>0</v>
      </c>
      <c r="AE47" s="10">
        <f>AE34/AE36</f>
        <v>5.1813471502590676E-3</v>
      </c>
    </row>
    <row r="48" spans="1:4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E48" s="1"/>
    </row>
    <row r="49" spans="1:49" ht="14.25" customHeight="1">
      <c r="A49" s="1"/>
      <c r="B49" s="3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31</v>
      </c>
      <c r="AF49" s="1" t="s">
        <v>32</v>
      </c>
    </row>
    <row r="50" spans="1:4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E50" s="1"/>
    </row>
    <row r="51" spans="1:49" ht="14.25" customHeight="1">
      <c r="A51" s="3" t="s">
        <v>59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E51" s="1"/>
    </row>
    <row r="52" spans="1:4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E52" s="1"/>
    </row>
    <row r="53" spans="1:49" ht="14.25" customHeight="1">
      <c r="A53" s="1" t="s">
        <v>34</v>
      </c>
      <c r="B53" s="3" t="s">
        <v>35</v>
      </c>
      <c r="C53" s="4">
        <v>1</v>
      </c>
      <c r="D53" s="4">
        <v>1</v>
      </c>
      <c r="E53" s="4">
        <v>4</v>
      </c>
      <c r="F53" s="4">
        <v>3</v>
      </c>
      <c r="G53" s="1"/>
      <c r="H53" s="1"/>
      <c r="I53" s="4">
        <v>1</v>
      </c>
      <c r="J53" s="1"/>
      <c r="K53" s="4">
        <v>3</v>
      </c>
      <c r="L53" s="1"/>
      <c r="M53" s="1"/>
      <c r="N53" s="4">
        <v>12</v>
      </c>
      <c r="O53" s="4">
        <v>2</v>
      </c>
      <c r="P53" s="4">
        <v>6</v>
      </c>
      <c r="Q53" s="4">
        <v>2</v>
      </c>
      <c r="R53" s="4">
        <v>8</v>
      </c>
      <c r="S53" s="4">
        <v>5</v>
      </c>
      <c r="T53" s="4">
        <v>2</v>
      </c>
      <c r="U53" s="1"/>
      <c r="V53" s="4">
        <v>1</v>
      </c>
      <c r="W53" s="1"/>
      <c r="X53" s="4">
        <v>5</v>
      </c>
      <c r="Y53" s="1"/>
      <c r="Z53" s="1"/>
      <c r="AA53" s="4">
        <v>7</v>
      </c>
      <c r="AB53" s="4">
        <v>1</v>
      </c>
      <c r="AC53" s="1">
        <f>SUM(C53:F53)+SUM(P53:S53)</f>
        <v>30</v>
      </c>
      <c r="AD53" s="1">
        <f t="shared" ref="AD53:AD54" si="17">SUM(G53:O53)+SUM(T53:AB53)</f>
        <v>34</v>
      </c>
      <c r="AE53" s="1">
        <f t="shared" ref="AE53:AE54" si="18">AC53+AD53</f>
        <v>64</v>
      </c>
      <c r="AF53" s="9">
        <v>38</v>
      </c>
    </row>
    <row r="54" spans="1:49" ht="14.25" customHeight="1">
      <c r="A54" s="1"/>
      <c r="B54" s="3" t="s">
        <v>36</v>
      </c>
      <c r="C54" s="4">
        <v>4</v>
      </c>
      <c r="D54" s="4">
        <v>5</v>
      </c>
      <c r="E54" s="4">
        <v>12</v>
      </c>
      <c r="F54" s="4">
        <v>5</v>
      </c>
      <c r="G54" s="1"/>
      <c r="H54" s="1"/>
      <c r="I54" s="1"/>
      <c r="J54" s="1"/>
      <c r="K54" s="4">
        <v>4</v>
      </c>
      <c r="L54" s="4">
        <v>1</v>
      </c>
      <c r="M54" s="4">
        <v>2</v>
      </c>
      <c r="N54" s="4">
        <v>6</v>
      </c>
      <c r="O54" s="4">
        <v>2</v>
      </c>
      <c r="P54" s="4">
        <v>3</v>
      </c>
      <c r="Q54" s="4">
        <v>9</v>
      </c>
      <c r="R54" s="4">
        <v>8</v>
      </c>
      <c r="S54" s="4">
        <v>7</v>
      </c>
      <c r="T54" s="1"/>
      <c r="U54" s="1"/>
      <c r="V54" s="1"/>
      <c r="W54" s="1"/>
      <c r="X54" s="4">
        <v>4</v>
      </c>
      <c r="Y54" s="1"/>
      <c r="Z54" s="4">
        <v>1</v>
      </c>
      <c r="AA54" s="4">
        <v>7</v>
      </c>
      <c r="AB54" s="4">
        <v>2</v>
      </c>
      <c r="AC54" s="1">
        <f>(SUM(C54:F54)+SUM(P54:S54))</f>
        <v>53</v>
      </c>
      <c r="AD54" s="1">
        <f t="shared" si="17"/>
        <v>29</v>
      </c>
      <c r="AE54" s="1">
        <f t="shared" si="18"/>
        <v>82</v>
      </c>
      <c r="AF54" s="9">
        <v>10</v>
      </c>
    </row>
    <row r="55" spans="1:49" ht="14.25" customHeight="1">
      <c r="A55" s="1"/>
      <c r="B55" s="3" t="s">
        <v>37</v>
      </c>
      <c r="C55" s="1">
        <f t="shared" ref="C55:AF55" si="19">C53+C54</f>
        <v>5</v>
      </c>
      <c r="D55" s="1">
        <f t="shared" si="19"/>
        <v>6</v>
      </c>
      <c r="E55" s="1">
        <f t="shared" si="19"/>
        <v>16</v>
      </c>
      <c r="F55" s="1">
        <f t="shared" si="19"/>
        <v>8</v>
      </c>
      <c r="G55" s="1">
        <f t="shared" si="19"/>
        <v>0</v>
      </c>
      <c r="H55" s="1">
        <f t="shared" si="19"/>
        <v>0</v>
      </c>
      <c r="I55" s="1">
        <f t="shared" si="19"/>
        <v>1</v>
      </c>
      <c r="J55" s="1">
        <f t="shared" si="19"/>
        <v>0</v>
      </c>
      <c r="K55" s="1">
        <f t="shared" si="19"/>
        <v>7</v>
      </c>
      <c r="L55" s="1">
        <f t="shared" si="19"/>
        <v>1</v>
      </c>
      <c r="M55" s="1">
        <f t="shared" si="19"/>
        <v>2</v>
      </c>
      <c r="N55" s="1">
        <f t="shared" si="19"/>
        <v>18</v>
      </c>
      <c r="O55" s="1">
        <f t="shared" si="19"/>
        <v>4</v>
      </c>
      <c r="P55" s="1">
        <f t="shared" si="19"/>
        <v>9</v>
      </c>
      <c r="Q55" s="1">
        <f t="shared" si="19"/>
        <v>11</v>
      </c>
      <c r="R55" s="1">
        <f t="shared" si="19"/>
        <v>16</v>
      </c>
      <c r="S55" s="1">
        <f t="shared" si="19"/>
        <v>12</v>
      </c>
      <c r="T55" s="1">
        <f t="shared" si="19"/>
        <v>2</v>
      </c>
      <c r="U55" s="1">
        <f t="shared" si="19"/>
        <v>0</v>
      </c>
      <c r="V55" s="1">
        <f t="shared" si="19"/>
        <v>1</v>
      </c>
      <c r="W55" s="1">
        <f t="shared" si="19"/>
        <v>0</v>
      </c>
      <c r="X55" s="1">
        <f t="shared" si="19"/>
        <v>9</v>
      </c>
      <c r="Y55" s="1">
        <f t="shared" si="19"/>
        <v>0</v>
      </c>
      <c r="Z55" s="1">
        <f t="shared" si="19"/>
        <v>1</v>
      </c>
      <c r="AA55" s="1">
        <f t="shared" si="19"/>
        <v>14</v>
      </c>
      <c r="AB55" s="1">
        <f t="shared" si="19"/>
        <v>3</v>
      </c>
      <c r="AC55" s="1">
        <f t="shared" si="19"/>
        <v>83</v>
      </c>
      <c r="AD55" s="1">
        <f t="shared" si="19"/>
        <v>63</v>
      </c>
      <c r="AE55" s="1">
        <f t="shared" si="19"/>
        <v>146</v>
      </c>
      <c r="AF55" s="1">
        <f t="shared" si="19"/>
        <v>48</v>
      </c>
    </row>
    <row r="56" spans="1:49" ht="14.25" customHeight="1">
      <c r="A56" s="5"/>
      <c r="B56" s="6" t="s">
        <v>38</v>
      </c>
      <c r="C56" s="5">
        <f t="shared" ref="C56:AF56" si="20">100*(C53/C55)</f>
        <v>20</v>
      </c>
      <c r="D56" s="5">
        <f t="shared" si="20"/>
        <v>16.666666666666664</v>
      </c>
      <c r="E56" s="5">
        <f t="shared" si="20"/>
        <v>25</v>
      </c>
      <c r="F56" s="5">
        <f t="shared" si="20"/>
        <v>37.5</v>
      </c>
      <c r="G56" s="5" t="e">
        <f t="shared" si="20"/>
        <v>#DIV/0!</v>
      </c>
      <c r="H56" s="5" t="e">
        <f t="shared" si="20"/>
        <v>#DIV/0!</v>
      </c>
      <c r="I56" s="5">
        <f t="shared" si="20"/>
        <v>100</v>
      </c>
      <c r="J56" s="5" t="e">
        <f t="shared" si="20"/>
        <v>#DIV/0!</v>
      </c>
      <c r="K56" s="5">
        <f t="shared" si="20"/>
        <v>42.857142857142854</v>
      </c>
      <c r="L56" s="5">
        <f t="shared" si="20"/>
        <v>0</v>
      </c>
      <c r="M56" s="5">
        <f t="shared" si="20"/>
        <v>0</v>
      </c>
      <c r="N56" s="5">
        <f t="shared" si="20"/>
        <v>66.666666666666657</v>
      </c>
      <c r="O56" s="5">
        <f t="shared" si="20"/>
        <v>50</v>
      </c>
      <c r="P56" s="5">
        <f t="shared" si="20"/>
        <v>66.666666666666657</v>
      </c>
      <c r="Q56" s="5">
        <f t="shared" si="20"/>
        <v>18.181818181818183</v>
      </c>
      <c r="R56" s="5">
        <f t="shared" si="20"/>
        <v>50</v>
      </c>
      <c r="S56" s="5">
        <f t="shared" si="20"/>
        <v>41.666666666666671</v>
      </c>
      <c r="T56" s="5">
        <f t="shared" si="20"/>
        <v>100</v>
      </c>
      <c r="U56" s="5" t="e">
        <f t="shared" si="20"/>
        <v>#DIV/0!</v>
      </c>
      <c r="V56" s="5">
        <f t="shared" si="20"/>
        <v>100</v>
      </c>
      <c r="W56" s="5" t="e">
        <f t="shared" si="20"/>
        <v>#DIV/0!</v>
      </c>
      <c r="X56" s="5">
        <f t="shared" si="20"/>
        <v>55.555555555555557</v>
      </c>
      <c r="Y56" s="5" t="e">
        <f t="shared" si="20"/>
        <v>#DIV/0!</v>
      </c>
      <c r="Z56" s="5">
        <f t="shared" si="20"/>
        <v>0</v>
      </c>
      <c r="AA56" s="5">
        <f t="shared" si="20"/>
        <v>50</v>
      </c>
      <c r="AB56" s="5">
        <f t="shared" si="20"/>
        <v>33.333333333333329</v>
      </c>
      <c r="AC56" s="5">
        <f t="shared" si="20"/>
        <v>36.144578313253014</v>
      </c>
      <c r="AD56" s="5">
        <f t="shared" si="20"/>
        <v>53.968253968253968</v>
      </c>
      <c r="AE56" s="7">
        <f t="shared" si="20"/>
        <v>43.835616438356162</v>
      </c>
      <c r="AF56" s="5">
        <f t="shared" si="20"/>
        <v>79.166666666666657</v>
      </c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ht="14.25" customHeight="1">
      <c r="A57" s="1"/>
      <c r="B57" s="3" t="s">
        <v>41</v>
      </c>
      <c r="C57" s="1">
        <f>C55/AE55</f>
        <v>3.4246575342465752E-2</v>
      </c>
      <c r="D57" s="1">
        <f>D55/AE55</f>
        <v>4.1095890410958902E-2</v>
      </c>
      <c r="E57" s="1">
        <f>E55/AE55</f>
        <v>0.1095890410958904</v>
      </c>
      <c r="F57" s="1">
        <f>F55/AE55</f>
        <v>5.4794520547945202E-2</v>
      </c>
      <c r="G57" s="1">
        <f>G55/AE55</f>
        <v>0</v>
      </c>
      <c r="H57" s="1">
        <f>H55/AE55</f>
        <v>0</v>
      </c>
      <c r="I57" s="1">
        <f>I55/AE55</f>
        <v>6.8493150684931503E-3</v>
      </c>
      <c r="J57" s="1">
        <f>J55/AE55</f>
        <v>0</v>
      </c>
      <c r="K57" s="1">
        <f>K55/AE55</f>
        <v>4.7945205479452052E-2</v>
      </c>
      <c r="L57" s="1">
        <f>L55/AE55</f>
        <v>6.8493150684931503E-3</v>
      </c>
      <c r="M57" s="1">
        <f>M55/AE55</f>
        <v>1.3698630136986301E-2</v>
      </c>
      <c r="N57" s="1">
        <f>N55/AE55</f>
        <v>0.12328767123287671</v>
      </c>
      <c r="O57" s="1">
        <f>O55/AE55</f>
        <v>2.7397260273972601E-2</v>
      </c>
      <c r="P57" s="1">
        <f>P55/AE55</f>
        <v>6.1643835616438353E-2</v>
      </c>
      <c r="Q57" s="1">
        <f>Q55/AE55</f>
        <v>7.5342465753424653E-2</v>
      </c>
      <c r="R57" s="1">
        <f>R55/AE55</f>
        <v>0.1095890410958904</v>
      </c>
      <c r="S57" s="1">
        <f>S55/AE55</f>
        <v>8.2191780821917804E-2</v>
      </c>
      <c r="T57" s="1">
        <f>T55/AE55</f>
        <v>1.3698630136986301E-2</v>
      </c>
      <c r="U57" s="1">
        <f>U55/AE55</f>
        <v>0</v>
      </c>
      <c r="V57" s="1">
        <f>V55/AE55</f>
        <v>6.8493150684931503E-3</v>
      </c>
      <c r="W57" s="1">
        <f>W55/AE55</f>
        <v>0</v>
      </c>
      <c r="X57" s="1">
        <f>X55/AE55</f>
        <v>6.1643835616438353E-2</v>
      </c>
      <c r="Y57" s="1">
        <f>Y55/AE55</f>
        <v>0</v>
      </c>
      <c r="Z57" s="1">
        <f>Z55/AE55</f>
        <v>6.8493150684931503E-3</v>
      </c>
      <c r="AA57" s="1">
        <f>AA55/AE55</f>
        <v>9.5890410958904104E-2</v>
      </c>
      <c r="AB57" s="1">
        <f>AB55/AE55</f>
        <v>2.0547945205479451E-2</v>
      </c>
      <c r="AC57" s="10">
        <f>AC55/AE55</f>
        <v>0.56849315068493156</v>
      </c>
      <c r="AD57" s="10">
        <f>AD55/AE55</f>
        <v>0.4315068493150685</v>
      </c>
      <c r="AE57" s="1">
        <f>SUM(C57:AB57)</f>
        <v>0.99999999999999989</v>
      </c>
    </row>
    <row r="59" spans="1:49" ht="14.25" customHeight="1">
      <c r="A59" s="25" t="s">
        <v>43</v>
      </c>
      <c r="B59" s="3" t="s">
        <v>46</v>
      </c>
      <c r="C59" s="4">
        <v>16</v>
      </c>
      <c r="D59" s="4">
        <v>12</v>
      </c>
      <c r="E59" s="4">
        <v>14</v>
      </c>
      <c r="F59" s="4">
        <v>2</v>
      </c>
      <c r="G59" s="4">
        <v>13</v>
      </c>
      <c r="H59" s="4">
        <v>1</v>
      </c>
      <c r="I59" s="4">
        <v>1</v>
      </c>
      <c r="J59" s="4">
        <v>2</v>
      </c>
      <c r="K59" s="4">
        <v>4</v>
      </c>
      <c r="L59" s="4">
        <v>5</v>
      </c>
      <c r="M59" s="4">
        <v>1</v>
      </c>
      <c r="N59" s="4">
        <v>2</v>
      </c>
      <c r="O59" s="1"/>
      <c r="P59" s="4">
        <v>24</v>
      </c>
      <c r="Q59" s="4">
        <v>32</v>
      </c>
      <c r="R59" s="4">
        <v>39</v>
      </c>
      <c r="S59" s="4">
        <v>2</v>
      </c>
      <c r="T59" s="4">
        <v>5</v>
      </c>
      <c r="U59" s="4">
        <v>3</v>
      </c>
      <c r="V59" s="1"/>
      <c r="W59" s="1"/>
      <c r="X59" s="4">
        <v>1</v>
      </c>
      <c r="Y59" s="4">
        <v>5</v>
      </c>
      <c r="Z59" s="4">
        <v>1</v>
      </c>
      <c r="AA59" s="4">
        <v>1</v>
      </c>
      <c r="AB59" s="4">
        <v>1</v>
      </c>
      <c r="AE59" s="1">
        <f t="shared" ref="AE59:AE60" si="21">SUM(C59:AB59)</f>
        <v>187</v>
      </c>
    </row>
    <row r="60" spans="1:49" ht="14.25" customHeight="1">
      <c r="A60" s="1"/>
      <c r="B60" s="3" t="s">
        <v>47</v>
      </c>
      <c r="C60" s="4">
        <v>1</v>
      </c>
      <c r="D60" s="4">
        <v>2</v>
      </c>
      <c r="E60" s="1"/>
      <c r="F60" s="1"/>
      <c r="G60" s="4">
        <v>1</v>
      </c>
      <c r="H60" s="4">
        <v>1</v>
      </c>
      <c r="I60" s="1"/>
      <c r="J60" s="1"/>
      <c r="K60" s="4">
        <v>2</v>
      </c>
      <c r="L60" s="1"/>
      <c r="M60" s="1"/>
      <c r="N60" s="1"/>
      <c r="O60" s="1"/>
      <c r="P60" s="4">
        <v>2</v>
      </c>
      <c r="Q60" s="4">
        <v>1</v>
      </c>
      <c r="R60" s="4">
        <v>2</v>
      </c>
      <c r="S60" s="4">
        <v>1</v>
      </c>
      <c r="T60" s="1"/>
      <c r="U60" s="1"/>
      <c r="V60" s="1"/>
      <c r="W60" s="1"/>
      <c r="X60" s="1"/>
      <c r="Y60" s="1"/>
      <c r="Z60" s="4">
        <v>1</v>
      </c>
      <c r="AA60" s="1"/>
      <c r="AB60" s="4">
        <v>1</v>
      </c>
      <c r="AE60" s="1">
        <f t="shared" si="21"/>
        <v>15</v>
      </c>
    </row>
    <row r="61" spans="1:49" ht="14.25" customHeight="1">
      <c r="A61" s="1"/>
      <c r="B61" s="2" t="s">
        <v>45</v>
      </c>
      <c r="C61" s="4">
        <v>1</v>
      </c>
      <c r="D61" s="4"/>
      <c r="E61" s="4"/>
      <c r="F61" s="4"/>
      <c r="G61" s="4">
        <v>2</v>
      </c>
      <c r="H61" s="4"/>
      <c r="I61" s="4"/>
      <c r="J61" s="4"/>
      <c r="K61" s="4"/>
      <c r="L61" s="4"/>
      <c r="M61" s="1"/>
      <c r="N61" s="4"/>
      <c r="O61" s="4">
        <v>1</v>
      </c>
      <c r="P61" s="4">
        <v>1</v>
      </c>
      <c r="Q61" s="4">
        <v>2</v>
      </c>
      <c r="R61" s="4">
        <v>1</v>
      </c>
      <c r="S61" s="4"/>
      <c r="T61" s="4">
        <v>1</v>
      </c>
      <c r="U61" s="4"/>
      <c r="V61" s="1"/>
      <c r="W61" s="1"/>
      <c r="X61" s="4"/>
      <c r="Y61" s="4"/>
      <c r="Z61" s="1"/>
      <c r="AA61" s="4"/>
      <c r="AB61" s="4"/>
      <c r="AE61" s="1"/>
    </row>
    <row r="62" spans="1:49" ht="14.25" customHeight="1">
      <c r="A62" s="1"/>
      <c r="B62" s="3" t="s">
        <v>44</v>
      </c>
      <c r="C62" s="1"/>
      <c r="D62" s="1"/>
      <c r="E62" s="4">
        <v>1</v>
      </c>
      <c r="F62" s="1"/>
      <c r="G62" s="4">
        <v>2</v>
      </c>
      <c r="H62" s="1"/>
      <c r="I62" s="1"/>
      <c r="J62" s="1"/>
      <c r="K62" s="4">
        <v>2</v>
      </c>
      <c r="L62" s="1"/>
      <c r="M62" s="1"/>
      <c r="N62" s="1"/>
      <c r="O62" s="1"/>
      <c r="P62" s="4">
        <v>3</v>
      </c>
      <c r="Q62" s="1"/>
      <c r="R62" s="4">
        <v>4</v>
      </c>
      <c r="S62" s="1"/>
      <c r="T62" s="1"/>
      <c r="U62" s="1"/>
      <c r="V62" s="1"/>
      <c r="W62" s="1"/>
      <c r="X62" s="1">
        <v>1</v>
      </c>
      <c r="Y62" s="1"/>
      <c r="Z62" s="1"/>
      <c r="AA62" s="1"/>
      <c r="AB62" s="1"/>
      <c r="AE62" s="1">
        <f>SUM(C62:AB62)</f>
        <v>13</v>
      </c>
    </row>
    <row r="63" spans="1:49" s="4" customFormat="1" ht="14.25" customHeight="1">
      <c r="A63" s="1"/>
      <c r="B63" s="3"/>
      <c r="E63" s="1"/>
      <c r="F63" s="1"/>
      <c r="I63" s="1"/>
      <c r="J63" s="1"/>
      <c r="L63" s="1"/>
      <c r="M63" s="1"/>
      <c r="N63" s="1"/>
      <c r="O63" s="1"/>
      <c r="T63" s="1"/>
      <c r="U63" s="1"/>
      <c r="V63" s="1"/>
      <c r="W63" s="1"/>
      <c r="X63" s="1"/>
      <c r="Y63" s="1"/>
      <c r="AA63" s="1"/>
      <c r="AE63" s="1"/>
    </row>
    <row r="64" spans="1:49" ht="14.25" customHeight="1">
      <c r="A64" s="1"/>
      <c r="B64" s="3" t="s">
        <v>48</v>
      </c>
      <c r="C64" s="1">
        <f>SUM(C58:C60)</f>
        <v>17</v>
      </c>
      <c r="D64" s="1">
        <f>SUM(D58:D60)</f>
        <v>14</v>
      </c>
      <c r="E64" s="1">
        <f>SUM(E58:E60)</f>
        <v>14</v>
      </c>
      <c r="F64" s="1">
        <f>SUM(F58:F60)</f>
        <v>2</v>
      </c>
      <c r="G64" s="1">
        <f>SUM(G58:G60)</f>
        <v>14</v>
      </c>
      <c r="H64" s="1">
        <f>SUM(H58:H60)</f>
        <v>2</v>
      </c>
      <c r="I64" s="1">
        <f>SUM(I58:I60)</f>
        <v>1</v>
      </c>
      <c r="J64" s="1">
        <f>SUM(J58:J60)</f>
        <v>2</v>
      </c>
      <c r="K64" s="1">
        <f>SUM(K58:K60)</f>
        <v>6</v>
      </c>
      <c r="L64" s="1">
        <f>SUM(L58:L60)</f>
        <v>5</v>
      </c>
      <c r="M64" s="1">
        <f>SUM(M58:M60)</f>
        <v>1</v>
      </c>
      <c r="N64" s="1">
        <f>SUM(N58:N60)</f>
        <v>2</v>
      </c>
      <c r="O64" s="1">
        <f>SUM(O58:O60)</f>
        <v>0</v>
      </c>
      <c r="P64" s="1">
        <f>SUM(P58:P60)</f>
        <v>26</v>
      </c>
      <c r="Q64" s="1">
        <f>SUM(Q58:Q60)</f>
        <v>33</v>
      </c>
      <c r="R64" s="1">
        <f>SUM(R58:R60)</f>
        <v>41</v>
      </c>
      <c r="S64" s="1">
        <f>SUM(S58:S60)</f>
        <v>3</v>
      </c>
      <c r="T64" s="1">
        <f>SUM(T58:T60)</f>
        <v>5</v>
      </c>
      <c r="U64" s="1">
        <f>SUM(U58:U60)</f>
        <v>3</v>
      </c>
      <c r="V64" s="1">
        <f>SUM(V58:V60)</f>
        <v>0</v>
      </c>
      <c r="W64" s="1">
        <f>SUM(W58:W60)</f>
        <v>0</v>
      </c>
      <c r="X64" s="1">
        <f>SUM(X58:X60)</f>
        <v>1</v>
      </c>
      <c r="Y64" s="1">
        <f>SUM(Y58:Y60)</f>
        <v>5</v>
      </c>
      <c r="Z64" s="1">
        <f>SUM(Z58:Z60)</f>
        <v>2</v>
      </c>
      <c r="AA64" s="1">
        <f>SUM(AA58:AA60)</f>
        <v>1</v>
      </c>
      <c r="AB64" s="1">
        <f>SUM(AB58:AB60)</f>
        <v>2</v>
      </c>
      <c r="AC64" s="1"/>
      <c r="AD64" s="1"/>
      <c r="AE64" s="1">
        <f>SUM(AE58:AE60)</f>
        <v>202</v>
      </c>
    </row>
    <row r="65" spans="1:49" ht="14.25" customHeight="1">
      <c r="A65" s="5"/>
      <c r="B65" s="6" t="s">
        <v>49</v>
      </c>
      <c r="C65" s="5">
        <f t="shared" ref="C65:AB65" si="22">100*(C59/C64)</f>
        <v>94.117647058823522</v>
      </c>
      <c r="D65" s="5">
        <f t="shared" si="22"/>
        <v>85.714285714285708</v>
      </c>
      <c r="E65" s="5">
        <f t="shared" si="22"/>
        <v>100</v>
      </c>
      <c r="F65" s="5">
        <f t="shared" si="22"/>
        <v>100</v>
      </c>
      <c r="G65" s="5">
        <f t="shared" si="22"/>
        <v>92.857142857142861</v>
      </c>
      <c r="H65" s="5">
        <f t="shared" si="22"/>
        <v>50</v>
      </c>
      <c r="I65" s="5">
        <f t="shared" si="22"/>
        <v>100</v>
      </c>
      <c r="J65" s="5">
        <f t="shared" si="22"/>
        <v>100</v>
      </c>
      <c r="K65" s="5">
        <f t="shared" si="22"/>
        <v>66.666666666666657</v>
      </c>
      <c r="L65" s="5">
        <f t="shared" si="22"/>
        <v>100</v>
      </c>
      <c r="M65" s="5">
        <f t="shared" si="22"/>
        <v>100</v>
      </c>
      <c r="N65" s="5">
        <f t="shared" si="22"/>
        <v>100</v>
      </c>
      <c r="O65" s="5" t="e">
        <f t="shared" si="22"/>
        <v>#DIV/0!</v>
      </c>
      <c r="P65" s="5">
        <f t="shared" si="22"/>
        <v>92.307692307692307</v>
      </c>
      <c r="Q65" s="5">
        <f t="shared" si="22"/>
        <v>96.969696969696969</v>
      </c>
      <c r="R65" s="5">
        <f t="shared" si="22"/>
        <v>95.121951219512198</v>
      </c>
      <c r="S65" s="5">
        <f t="shared" si="22"/>
        <v>66.666666666666657</v>
      </c>
      <c r="T65" s="5">
        <f t="shared" si="22"/>
        <v>100</v>
      </c>
      <c r="U65" s="5">
        <f t="shared" si="22"/>
        <v>100</v>
      </c>
      <c r="V65" s="5" t="e">
        <f t="shared" si="22"/>
        <v>#DIV/0!</v>
      </c>
      <c r="W65" s="5" t="e">
        <f t="shared" si="22"/>
        <v>#DIV/0!</v>
      </c>
      <c r="X65" s="5">
        <f t="shared" si="22"/>
        <v>100</v>
      </c>
      <c r="Y65" s="5">
        <f t="shared" si="22"/>
        <v>100</v>
      </c>
      <c r="Z65" s="5">
        <f t="shared" si="22"/>
        <v>50</v>
      </c>
      <c r="AA65" s="5">
        <f t="shared" si="22"/>
        <v>100</v>
      </c>
      <c r="AB65" s="5">
        <f t="shared" si="22"/>
        <v>50</v>
      </c>
      <c r="AC65" s="5"/>
      <c r="AD65" s="5"/>
      <c r="AE65" s="5">
        <f>100*(AE59/AE64)</f>
        <v>92.574257425742573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ht="14.25" customHeight="1">
      <c r="A66" s="5"/>
      <c r="B66" s="13" t="s">
        <v>50</v>
      </c>
      <c r="C66" s="5">
        <f>100*((C62+C61)/C64)</f>
        <v>5.8823529411764701</v>
      </c>
      <c r="D66" s="5">
        <f>100*((D62+D61)/D64)</f>
        <v>0</v>
      </c>
      <c r="E66" s="5">
        <f>100*((E62+E61)/E64)</f>
        <v>7.1428571428571423</v>
      </c>
      <c r="F66" s="5">
        <f>100*((F62+F61)/F64)</f>
        <v>0</v>
      </c>
      <c r="G66" s="5">
        <f>100*((G62+G61)/G64)</f>
        <v>28.571428571428569</v>
      </c>
      <c r="H66" s="5">
        <f>100*((H62+H61)/H64)</f>
        <v>0</v>
      </c>
      <c r="I66" s="5">
        <f>100*((I62+I61)/I64)</f>
        <v>0</v>
      </c>
      <c r="J66" s="5">
        <f>100*((J62+J61)/J64)</f>
        <v>0</v>
      </c>
      <c r="K66" s="5">
        <f>100*((K62+K61)/K64)</f>
        <v>33.333333333333329</v>
      </c>
      <c r="L66" s="5">
        <f>100*((L62+L61)/L64)</f>
        <v>0</v>
      </c>
      <c r="M66" s="5">
        <f>100*((M62+M61)/M64)</f>
        <v>0</v>
      </c>
      <c r="N66" s="5">
        <f>100*((N62+N61)/N64)</f>
        <v>0</v>
      </c>
      <c r="O66" s="5" t="e">
        <f>100*((O62+O61)/O64)</f>
        <v>#DIV/0!</v>
      </c>
      <c r="P66" s="5">
        <f>100*((P62+P61)/P64)</f>
        <v>15.384615384615385</v>
      </c>
      <c r="Q66" s="5">
        <f>100*((Q62+Q61)/Q64)</f>
        <v>6.0606060606060606</v>
      </c>
      <c r="R66" s="5">
        <f>100*((R62+R61)/R64)</f>
        <v>12.195121951219512</v>
      </c>
      <c r="S66" s="5">
        <f>100*((S62+S61)/S64)</f>
        <v>0</v>
      </c>
      <c r="T66" s="5">
        <f>100*((T62+T61)/T64)</f>
        <v>20</v>
      </c>
      <c r="U66" s="5">
        <f>100*((U62+U61)/U64)</f>
        <v>0</v>
      </c>
      <c r="V66" s="5" t="e">
        <f>100*((V62+V61)/V64)</f>
        <v>#DIV/0!</v>
      </c>
      <c r="W66" s="5" t="e">
        <f>100*((W62+W61)/W64)</f>
        <v>#DIV/0!</v>
      </c>
      <c r="X66" s="5">
        <f>100*((X62+X61)/X64)</f>
        <v>100</v>
      </c>
      <c r="Y66" s="5">
        <f>100*((Y62+Y61)/Y64)</f>
        <v>0</v>
      </c>
      <c r="Z66" s="5">
        <f>100*((Z62+Z61)/Z64)</f>
        <v>0</v>
      </c>
      <c r="AA66" s="5">
        <f>100*((AA62+AA61)/AA64)</f>
        <v>0</v>
      </c>
      <c r="AB66" s="5">
        <f>100*((AB62+AB61)/AB64)</f>
        <v>0</v>
      </c>
      <c r="AC66" s="5"/>
      <c r="AD66" s="5"/>
      <c r="AE66" s="5">
        <f>100*((AE62+AE61)/AE64)</f>
        <v>6.435643564356436</v>
      </c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ht="14.25" customHeight="1">
      <c r="A67" s="5"/>
      <c r="B67" s="14" t="s">
        <v>51</v>
      </c>
      <c r="C67" s="5">
        <f t="shared" ref="C67:AB67" si="23">C65+C66</f>
        <v>99.999999999999986</v>
      </c>
      <c r="D67" s="5">
        <f t="shared" si="23"/>
        <v>85.714285714285708</v>
      </c>
      <c r="E67" s="5">
        <f t="shared" si="23"/>
        <v>107.14285714285714</v>
      </c>
      <c r="F67" s="5">
        <f t="shared" si="23"/>
        <v>100</v>
      </c>
      <c r="G67" s="5">
        <f t="shared" si="23"/>
        <v>121.42857142857143</v>
      </c>
      <c r="H67" s="5">
        <f t="shared" si="23"/>
        <v>50</v>
      </c>
      <c r="I67" s="5">
        <f t="shared" si="23"/>
        <v>100</v>
      </c>
      <c r="J67" s="5">
        <f t="shared" si="23"/>
        <v>100</v>
      </c>
      <c r="K67" s="5">
        <f t="shared" si="23"/>
        <v>99.999999999999986</v>
      </c>
      <c r="L67" s="5">
        <f t="shared" si="23"/>
        <v>100</v>
      </c>
      <c r="M67" s="5">
        <f t="shared" si="23"/>
        <v>100</v>
      </c>
      <c r="N67" s="5">
        <f t="shared" si="23"/>
        <v>100</v>
      </c>
      <c r="O67" s="5" t="e">
        <f t="shared" si="23"/>
        <v>#DIV/0!</v>
      </c>
      <c r="P67" s="5">
        <f t="shared" si="23"/>
        <v>107.69230769230769</v>
      </c>
      <c r="Q67" s="5">
        <f t="shared" si="23"/>
        <v>103.03030303030303</v>
      </c>
      <c r="R67" s="5">
        <f t="shared" si="23"/>
        <v>107.3170731707317</v>
      </c>
      <c r="S67" s="5">
        <f t="shared" si="23"/>
        <v>66.666666666666657</v>
      </c>
      <c r="T67" s="5">
        <f t="shared" si="23"/>
        <v>120</v>
      </c>
      <c r="U67" s="5">
        <f t="shared" si="23"/>
        <v>100</v>
      </c>
      <c r="V67" s="5" t="e">
        <f t="shared" si="23"/>
        <v>#DIV/0!</v>
      </c>
      <c r="W67" s="5" t="e">
        <f t="shared" si="23"/>
        <v>#DIV/0!</v>
      </c>
      <c r="X67" s="5">
        <f t="shared" si="23"/>
        <v>200</v>
      </c>
      <c r="Y67" s="5">
        <f t="shared" si="23"/>
        <v>100</v>
      </c>
      <c r="Z67" s="5">
        <f t="shared" si="23"/>
        <v>50</v>
      </c>
      <c r="AA67" s="5">
        <f t="shared" si="23"/>
        <v>100</v>
      </c>
      <c r="AB67" s="5">
        <f t="shared" si="23"/>
        <v>50</v>
      </c>
      <c r="AC67" s="5"/>
      <c r="AD67" s="5"/>
      <c r="AE67" s="5">
        <f>AE65+AE66</f>
        <v>99.009900990099013</v>
      </c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E68" s="1"/>
    </row>
    <row r="69" spans="1:49" ht="14.25" customHeight="1">
      <c r="A69" s="1" t="s">
        <v>52</v>
      </c>
      <c r="B69" s="1"/>
      <c r="C69" s="1"/>
      <c r="D69" s="1"/>
      <c r="E69" s="1"/>
      <c r="F69" s="1"/>
      <c r="G69" s="1"/>
      <c r="H69" s="1"/>
      <c r="I69" s="1"/>
      <c r="J69" s="1"/>
      <c r="K69" s="4">
        <v>1</v>
      </c>
      <c r="L69" s="4">
        <v>1</v>
      </c>
      <c r="M69" s="1"/>
      <c r="N69" s="4">
        <v>1</v>
      </c>
      <c r="O69" s="1"/>
      <c r="P69" s="1"/>
      <c r="Q69" s="1"/>
      <c r="R69" s="4">
        <v>2</v>
      </c>
      <c r="S69" s="1"/>
      <c r="T69" s="1"/>
      <c r="U69" s="1"/>
      <c r="V69" s="4">
        <v>1</v>
      </c>
      <c r="W69" s="1"/>
      <c r="X69" s="1"/>
      <c r="Y69" s="4">
        <v>1</v>
      </c>
      <c r="Z69" s="1"/>
      <c r="AA69" s="1"/>
      <c r="AB69" s="1"/>
      <c r="AE69" s="1">
        <f>SUM(C69:AB69)</f>
        <v>7</v>
      </c>
    </row>
    <row r="70" spans="1:4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E70" s="1"/>
    </row>
    <row r="71" spans="1:49" ht="14.25" customHeight="1">
      <c r="A71" s="1" t="s">
        <v>53</v>
      </c>
      <c r="B71" s="1"/>
      <c r="C71" s="1">
        <f>C55+C64+C69</f>
        <v>22</v>
      </c>
      <c r="D71" s="1">
        <f>D55+D64+D69</f>
        <v>20</v>
      </c>
      <c r="E71" s="1">
        <f>E55+E64+E69</f>
        <v>30</v>
      </c>
      <c r="F71" s="1">
        <f>F55+F64+F69</f>
        <v>10</v>
      </c>
      <c r="G71" s="1">
        <f>G55+G64+G69</f>
        <v>14</v>
      </c>
      <c r="H71" s="1">
        <f>H55+H64+H69</f>
        <v>2</v>
      </c>
      <c r="I71" s="1">
        <f>I55+I64+I69</f>
        <v>2</v>
      </c>
      <c r="J71" s="1">
        <f>J55+J64+J69</f>
        <v>2</v>
      </c>
      <c r="K71" s="1">
        <f>K55+K64+K69</f>
        <v>14</v>
      </c>
      <c r="L71" s="1">
        <f>L55+L64+L69</f>
        <v>7</v>
      </c>
      <c r="M71" s="1">
        <f>M55+M64+M69</f>
        <v>3</v>
      </c>
      <c r="N71" s="1">
        <f>N55+N64+N69</f>
        <v>21</v>
      </c>
      <c r="O71" s="1">
        <f>O55+O64+O69</f>
        <v>4</v>
      </c>
      <c r="P71" s="1">
        <f>P55+P64+P69</f>
        <v>35</v>
      </c>
      <c r="Q71" s="1">
        <f>Q55+Q64+Q69</f>
        <v>44</v>
      </c>
      <c r="R71" s="1">
        <f>R55+R64+R69</f>
        <v>59</v>
      </c>
      <c r="S71" s="1">
        <f>S55+S64+S69</f>
        <v>15</v>
      </c>
      <c r="T71" s="1">
        <f>T55+T64+T69</f>
        <v>7</v>
      </c>
      <c r="U71" s="1">
        <f>U55+U64+U69</f>
        <v>3</v>
      </c>
      <c r="V71" s="1">
        <f>V55+V64+V69</f>
        <v>2</v>
      </c>
      <c r="W71" s="1">
        <f>W55+W64+W69</f>
        <v>0</v>
      </c>
      <c r="X71" s="1">
        <f>X55+X64+X69</f>
        <v>10</v>
      </c>
      <c r="Y71" s="1">
        <f>Y55+Y64+Y69</f>
        <v>6</v>
      </c>
      <c r="Z71" s="1">
        <f>Z55+Z64+Z69</f>
        <v>3</v>
      </c>
      <c r="AA71" s="1">
        <f>AA55+AA64+AA69</f>
        <v>15</v>
      </c>
      <c r="AB71" s="1">
        <f>AB55+AB64+AB69</f>
        <v>5</v>
      </c>
      <c r="AE71" s="1">
        <f>SUM(C71:AB71)</f>
        <v>355</v>
      </c>
    </row>
    <row r="72" spans="1:4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E72" s="1"/>
    </row>
    <row r="73" spans="1:49" ht="14.25" customHeight="1">
      <c r="A73" s="1" t="s">
        <v>54</v>
      </c>
      <c r="B73" s="3" t="s">
        <v>34</v>
      </c>
      <c r="C73" s="1">
        <f>C55/C71</f>
        <v>0.22727272727272727</v>
      </c>
      <c r="D73" s="1">
        <f>D55/D71</f>
        <v>0.3</v>
      </c>
      <c r="E73" s="1">
        <f>E55/E71</f>
        <v>0.53333333333333333</v>
      </c>
      <c r="F73" s="1">
        <f>F55/F71</f>
        <v>0.8</v>
      </c>
      <c r="G73" s="1">
        <f>G55/G71</f>
        <v>0</v>
      </c>
      <c r="H73" s="1">
        <f>H55/H71</f>
        <v>0</v>
      </c>
      <c r="I73" s="1">
        <f>I55/I71</f>
        <v>0.5</v>
      </c>
      <c r="J73" s="1">
        <f>J55/J71</f>
        <v>0</v>
      </c>
      <c r="K73" s="1">
        <f>K55/K71</f>
        <v>0.5</v>
      </c>
      <c r="L73" s="1">
        <f>L55/L71</f>
        <v>0.14285714285714285</v>
      </c>
      <c r="M73" s="1">
        <f>M55/M71</f>
        <v>0.66666666666666663</v>
      </c>
      <c r="N73" s="1">
        <f>N55/N71</f>
        <v>0.8571428571428571</v>
      </c>
      <c r="O73" s="1">
        <f>O55/O71</f>
        <v>1</v>
      </c>
      <c r="P73" s="1">
        <f>P55/P71</f>
        <v>0.25714285714285712</v>
      </c>
      <c r="Q73" s="1">
        <f>Q55/Q71</f>
        <v>0.25</v>
      </c>
      <c r="R73" s="1">
        <f>R55/R71</f>
        <v>0.2711864406779661</v>
      </c>
      <c r="S73" s="1">
        <f>S55/S71</f>
        <v>0.8</v>
      </c>
      <c r="T73" s="1">
        <f>T55/T71</f>
        <v>0.2857142857142857</v>
      </c>
      <c r="U73" s="1">
        <f>U55/U71</f>
        <v>0</v>
      </c>
      <c r="V73" s="1">
        <f>V55/V71</f>
        <v>0.5</v>
      </c>
      <c r="W73" s="1" t="e">
        <f>W55/W71</f>
        <v>#DIV/0!</v>
      </c>
      <c r="X73" s="1">
        <f>X55/X71</f>
        <v>0.9</v>
      </c>
      <c r="Y73" s="1">
        <f>Y55/Y71</f>
        <v>0</v>
      </c>
      <c r="Z73" s="1">
        <f>Z55/Z71</f>
        <v>0.33333333333333331</v>
      </c>
      <c r="AA73" s="1">
        <f>AA55/AA71</f>
        <v>0.93333333333333335</v>
      </c>
      <c r="AB73" s="1">
        <f>AB55/AB71</f>
        <v>0.6</v>
      </c>
      <c r="AE73" s="10">
        <f>AE55/AE71</f>
        <v>0.41126760563380282</v>
      </c>
    </row>
    <row r="74" spans="1:49" ht="14.25" customHeight="1">
      <c r="A74" s="1"/>
      <c r="B74" s="3" t="s">
        <v>43</v>
      </c>
      <c r="C74" s="1">
        <f t="shared" ref="C74:AB74" si="24">C64/C71</f>
        <v>0.77272727272727271</v>
      </c>
      <c r="D74" s="1">
        <f t="shared" si="24"/>
        <v>0.7</v>
      </c>
      <c r="E74" s="1">
        <f t="shared" si="24"/>
        <v>0.46666666666666667</v>
      </c>
      <c r="F74" s="1">
        <f t="shared" si="24"/>
        <v>0.2</v>
      </c>
      <c r="G74" s="1">
        <f t="shared" si="24"/>
        <v>1</v>
      </c>
      <c r="H74" s="1">
        <f t="shared" si="24"/>
        <v>1</v>
      </c>
      <c r="I74" s="1">
        <f t="shared" si="24"/>
        <v>0.5</v>
      </c>
      <c r="J74" s="1">
        <f t="shared" si="24"/>
        <v>1</v>
      </c>
      <c r="K74" s="1">
        <f t="shared" si="24"/>
        <v>0.42857142857142855</v>
      </c>
      <c r="L74" s="1">
        <f t="shared" si="24"/>
        <v>0.7142857142857143</v>
      </c>
      <c r="M74" s="1">
        <f t="shared" si="24"/>
        <v>0.33333333333333331</v>
      </c>
      <c r="N74" s="1">
        <f t="shared" si="24"/>
        <v>9.5238095238095233E-2</v>
      </c>
      <c r="O74" s="1">
        <f t="shared" si="24"/>
        <v>0</v>
      </c>
      <c r="P74" s="1">
        <f t="shared" si="24"/>
        <v>0.74285714285714288</v>
      </c>
      <c r="Q74" s="1">
        <f t="shared" si="24"/>
        <v>0.75</v>
      </c>
      <c r="R74" s="1">
        <f t="shared" si="24"/>
        <v>0.69491525423728817</v>
      </c>
      <c r="S74" s="1">
        <f t="shared" si="24"/>
        <v>0.2</v>
      </c>
      <c r="T74" s="1">
        <f t="shared" si="24"/>
        <v>0.7142857142857143</v>
      </c>
      <c r="U74" s="1">
        <f t="shared" si="24"/>
        <v>1</v>
      </c>
      <c r="V74" s="1">
        <f t="shared" si="24"/>
        <v>0</v>
      </c>
      <c r="W74" s="1" t="e">
        <f t="shared" si="24"/>
        <v>#DIV/0!</v>
      </c>
      <c r="X74" s="1">
        <f t="shared" si="24"/>
        <v>0.1</v>
      </c>
      <c r="Y74" s="1">
        <f t="shared" si="24"/>
        <v>0.83333333333333337</v>
      </c>
      <c r="Z74" s="1">
        <f t="shared" si="24"/>
        <v>0.66666666666666663</v>
      </c>
      <c r="AA74" s="1">
        <f t="shared" si="24"/>
        <v>6.6666666666666666E-2</v>
      </c>
      <c r="AB74" s="1">
        <f t="shared" si="24"/>
        <v>0.4</v>
      </c>
      <c r="AE74" s="10">
        <f>AE64/AE71</f>
        <v>0.56901408450704227</v>
      </c>
    </row>
    <row r="75" spans="1:49" ht="14.25" customHeight="1">
      <c r="A75" s="1"/>
      <c r="B75" s="3" t="s">
        <v>55</v>
      </c>
      <c r="C75" s="1">
        <f t="shared" ref="C75:AB75" si="25">C69/C71</f>
        <v>0</v>
      </c>
      <c r="D75" s="1">
        <f t="shared" si="25"/>
        <v>0</v>
      </c>
      <c r="E75" s="1">
        <f t="shared" si="25"/>
        <v>0</v>
      </c>
      <c r="F75" s="1">
        <f t="shared" si="25"/>
        <v>0</v>
      </c>
      <c r="G75" s="1">
        <f t="shared" si="25"/>
        <v>0</v>
      </c>
      <c r="H75" s="1">
        <f t="shared" si="25"/>
        <v>0</v>
      </c>
      <c r="I75" s="1">
        <f t="shared" si="25"/>
        <v>0</v>
      </c>
      <c r="J75" s="1">
        <f t="shared" si="25"/>
        <v>0</v>
      </c>
      <c r="K75" s="1">
        <f t="shared" si="25"/>
        <v>7.1428571428571425E-2</v>
      </c>
      <c r="L75" s="1">
        <f t="shared" si="25"/>
        <v>0.14285714285714285</v>
      </c>
      <c r="M75" s="1">
        <f t="shared" si="25"/>
        <v>0</v>
      </c>
      <c r="N75" s="1">
        <f t="shared" si="25"/>
        <v>4.7619047619047616E-2</v>
      </c>
      <c r="O75" s="1">
        <f t="shared" si="25"/>
        <v>0</v>
      </c>
      <c r="P75" s="1">
        <f t="shared" si="25"/>
        <v>0</v>
      </c>
      <c r="Q75" s="1">
        <f t="shared" si="25"/>
        <v>0</v>
      </c>
      <c r="R75" s="1">
        <f t="shared" si="25"/>
        <v>3.3898305084745763E-2</v>
      </c>
      <c r="S75" s="1">
        <f t="shared" si="25"/>
        <v>0</v>
      </c>
      <c r="T75" s="1">
        <f t="shared" si="25"/>
        <v>0</v>
      </c>
      <c r="U75" s="1">
        <f t="shared" si="25"/>
        <v>0</v>
      </c>
      <c r="V75" s="1">
        <f t="shared" si="25"/>
        <v>0.5</v>
      </c>
      <c r="W75" s="1" t="e">
        <f t="shared" si="25"/>
        <v>#DIV/0!</v>
      </c>
      <c r="X75" s="1">
        <f t="shared" si="25"/>
        <v>0</v>
      </c>
      <c r="Y75" s="1">
        <f t="shared" si="25"/>
        <v>0.16666666666666666</v>
      </c>
      <c r="Z75" s="1">
        <f t="shared" si="25"/>
        <v>0</v>
      </c>
      <c r="AA75" s="1">
        <f t="shared" si="25"/>
        <v>0</v>
      </c>
      <c r="AB75" s="1">
        <f t="shared" si="25"/>
        <v>0</v>
      </c>
      <c r="AE75" s="10">
        <f>AE69/AE71</f>
        <v>1.9718309859154931E-2</v>
      </c>
    </row>
    <row r="76" spans="1:4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E76" s="1"/>
    </row>
    <row r="77" spans="1:49" ht="14.25" customHeight="1">
      <c r="A77" s="1" t="s">
        <v>56</v>
      </c>
      <c r="B77" s="3" t="s">
        <v>35</v>
      </c>
      <c r="C77" s="1">
        <f>C53/C71</f>
        <v>4.5454545454545456E-2</v>
      </c>
      <c r="D77" s="1">
        <f>D53/D71</f>
        <v>0.05</v>
      </c>
      <c r="E77" s="1">
        <f>E53/E71</f>
        <v>0.13333333333333333</v>
      </c>
      <c r="F77" s="1">
        <f>F53/F71</f>
        <v>0.3</v>
      </c>
      <c r="G77" s="1">
        <f>G53/G71</f>
        <v>0</v>
      </c>
      <c r="H77" s="1">
        <f>H53/H71</f>
        <v>0</v>
      </c>
      <c r="I77" s="1">
        <f>I53/I71</f>
        <v>0.5</v>
      </c>
      <c r="J77" s="1">
        <f>J53/J71</f>
        <v>0</v>
      </c>
      <c r="K77" s="1">
        <f>K53/K71</f>
        <v>0.21428571428571427</v>
      </c>
      <c r="L77" s="1">
        <f>L53/L71</f>
        <v>0</v>
      </c>
      <c r="M77" s="1">
        <f>M53/M71</f>
        <v>0</v>
      </c>
      <c r="N77" s="1">
        <f>N53/N71</f>
        <v>0.5714285714285714</v>
      </c>
      <c r="O77" s="1">
        <f>O53/O71</f>
        <v>0.5</v>
      </c>
      <c r="P77" s="1">
        <f>P53/P71</f>
        <v>0.17142857142857143</v>
      </c>
      <c r="Q77" s="1">
        <f>Q53/Q71</f>
        <v>4.5454545454545456E-2</v>
      </c>
      <c r="R77" s="1">
        <f>R53/R71</f>
        <v>0.13559322033898305</v>
      </c>
      <c r="S77" s="1">
        <f>S53/S71</f>
        <v>0.33333333333333331</v>
      </c>
      <c r="T77" s="1">
        <f>T53/T71</f>
        <v>0.2857142857142857</v>
      </c>
      <c r="U77" s="1">
        <f>U53/U71</f>
        <v>0</v>
      </c>
      <c r="V77" s="1">
        <f>V53/V71</f>
        <v>0.5</v>
      </c>
      <c r="W77" s="1" t="e">
        <f>W53/W71</f>
        <v>#DIV/0!</v>
      </c>
      <c r="X77" s="1">
        <f>X53/X71</f>
        <v>0.5</v>
      </c>
      <c r="Y77" s="1">
        <f>Y53/Y71</f>
        <v>0</v>
      </c>
      <c r="Z77" s="1">
        <f>Z53/Z71</f>
        <v>0</v>
      </c>
      <c r="AA77" s="1">
        <f>AA53/AA71</f>
        <v>0.46666666666666667</v>
      </c>
      <c r="AB77" s="1">
        <f>AB53/AB71</f>
        <v>0.2</v>
      </c>
      <c r="AE77" s="10">
        <f>AE53/AE71</f>
        <v>0.18028169014084508</v>
      </c>
    </row>
    <row r="78" spans="1:49" ht="14.25" customHeight="1">
      <c r="A78" s="1"/>
      <c r="B78" s="3" t="s">
        <v>36</v>
      </c>
      <c r="C78" s="1">
        <f>C54/C71</f>
        <v>0.18181818181818182</v>
      </c>
      <c r="D78" s="1">
        <f>D54/D71</f>
        <v>0.25</v>
      </c>
      <c r="E78" s="1">
        <f>E54/E71</f>
        <v>0.4</v>
      </c>
      <c r="F78" s="1">
        <f>F54/F71</f>
        <v>0.5</v>
      </c>
      <c r="G78" s="1">
        <f>G54/G71</f>
        <v>0</v>
      </c>
      <c r="H78" s="1">
        <f>H54/H71</f>
        <v>0</v>
      </c>
      <c r="I78" s="1">
        <f>I54/I71</f>
        <v>0</v>
      </c>
      <c r="J78" s="1">
        <f>J54/J71</f>
        <v>0</v>
      </c>
      <c r="K78" s="1">
        <f>K54/K71</f>
        <v>0.2857142857142857</v>
      </c>
      <c r="L78" s="1">
        <f>L54/L71</f>
        <v>0.14285714285714285</v>
      </c>
      <c r="M78" s="1">
        <f>M54/M71</f>
        <v>0.66666666666666663</v>
      </c>
      <c r="N78" s="1">
        <f>N54/N71</f>
        <v>0.2857142857142857</v>
      </c>
      <c r="O78" s="1">
        <f>O54/O71</f>
        <v>0.5</v>
      </c>
      <c r="P78" s="1">
        <f>P54/P71</f>
        <v>8.5714285714285715E-2</v>
      </c>
      <c r="Q78" s="1">
        <f>Q54/Q71</f>
        <v>0.20454545454545456</v>
      </c>
      <c r="R78" s="1">
        <f>R54/R71</f>
        <v>0.13559322033898305</v>
      </c>
      <c r="S78" s="1">
        <f>S54/S71</f>
        <v>0.46666666666666667</v>
      </c>
      <c r="T78" s="1">
        <f>T54/T71</f>
        <v>0</v>
      </c>
      <c r="U78" s="1">
        <f>U54/U71</f>
        <v>0</v>
      </c>
      <c r="V78" s="1">
        <f>V54/V71</f>
        <v>0</v>
      </c>
      <c r="W78" s="1" t="e">
        <f>W54/W71</f>
        <v>#DIV/0!</v>
      </c>
      <c r="X78" s="1">
        <f>X54/X71</f>
        <v>0.4</v>
      </c>
      <c r="Y78" s="1">
        <f>Y54/Y71</f>
        <v>0</v>
      </c>
      <c r="Z78" s="1">
        <f>Z54/Z71</f>
        <v>0.33333333333333331</v>
      </c>
      <c r="AA78" s="1">
        <f>AA54/AA71</f>
        <v>0.46666666666666667</v>
      </c>
      <c r="AB78" s="1">
        <f>AB54/AB71</f>
        <v>0.4</v>
      </c>
      <c r="AE78" s="10">
        <f>AE54/AE71</f>
        <v>0.23098591549295774</v>
      </c>
    </row>
    <row r="79" spans="1:49" ht="14.25" customHeight="1">
      <c r="A79" s="1"/>
      <c r="B79" s="2" t="s">
        <v>45</v>
      </c>
      <c r="C79" s="1">
        <f>(C62+C61)/C71</f>
        <v>4.5454545454545456E-2</v>
      </c>
      <c r="D79" s="1">
        <f>(D62+D61)/D71</f>
        <v>0</v>
      </c>
      <c r="E79" s="1">
        <f>(E62+E61)/E71</f>
        <v>3.3333333333333333E-2</v>
      </c>
      <c r="F79" s="1">
        <f>(F62+F61)/F71</f>
        <v>0</v>
      </c>
      <c r="G79" s="1">
        <f>(G62+G61)/G71</f>
        <v>0.2857142857142857</v>
      </c>
      <c r="H79" s="1">
        <f>(H62+H61)/H71</f>
        <v>0</v>
      </c>
      <c r="I79" s="1">
        <f>(I62+I61)/I71</f>
        <v>0</v>
      </c>
      <c r="J79" s="1">
        <f>(J62+J61)/J71</f>
        <v>0</v>
      </c>
      <c r="K79" s="1">
        <f>(K62+K61)/K71</f>
        <v>0.14285714285714285</v>
      </c>
      <c r="L79" s="1">
        <f>(L62+L61)/L71</f>
        <v>0</v>
      </c>
      <c r="M79" s="1">
        <f>(M62+M61)/M71</f>
        <v>0</v>
      </c>
      <c r="N79" s="1">
        <f>(N62+N61)/N71</f>
        <v>0</v>
      </c>
      <c r="O79" s="1">
        <f>(O62+O61)/O71</f>
        <v>0.25</v>
      </c>
      <c r="P79" s="1">
        <f>(P62+P61)/P71</f>
        <v>0.11428571428571428</v>
      </c>
      <c r="Q79" s="1">
        <f>(Q62+Q61)/Q71</f>
        <v>4.5454545454545456E-2</v>
      </c>
      <c r="R79" s="1">
        <f>(R62+R61)/R71</f>
        <v>8.4745762711864403E-2</v>
      </c>
      <c r="S79" s="1">
        <f>(S62+S61)/S71</f>
        <v>0</v>
      </c>
      <c r="T79" s="1">
        <f>(T62+T61)/T71</f>
        <v>0.14285714285714285</v>
      </c>
      <c r="U79" s="1">
        <f>(U62+U61)/U71</f>
        <v>0</v>
      </c>
      <c r="V79" s="1">
        <f>(V62+V61)/V71</f>
        <v>0</v>
      </c>
      <c r="W79" s="1" t="e">
        <f>(W62+W61)/W71</f>
        <v>#DIV/0!</v>
      </c>
      <c r="X79" s="1">
        <f>(X62+X61)/X71</f>
        <v>0.1</v>
      </c>
      <c r="Y79" s="1">
        <f>(Y62+Y61)/Y71</f>
        <v>0</v>
      </c>
      <c r="Z79" s="1">
        <f>(Z62+Z61)/Z71</f>
        <v>0</v>
      </c>
      <c r="AA79" s="1">
        <f>(AA62+AA61)/AA71</f>
        <v>0</v>
      </c>
      <c r="AB79" s="1">
        <f>(AB62+AB61)/AB71</f>
        <v>0</v>
      </c>
      <c r="AC79" s="1"/>
      <c r="AD79" s="1"/>
      <c r="AE79" s="16">
        <f>(AE62+AE61)/AE71</f>
        <v>3.6619718309859155E-2</v>
      </c>
    </row>
    <row r="80" spans="1:49" ht="14.25" customHeight="1">
      <c r="A80" s="1"/>
      <c r="B80" s="3" t="s">
        <v>57</v>
      </c>
      <c r="C80" s="1">
        <f t="shared" ref="C80:AB80" si="26">C59/C71</f>
        <v>0.72727272727272729</v>
      </c>
      <c r="D80" s="1">
        <f t="shared" si="26"/>
        <v>0.6</v>
      </c>
      <c r="E80" s="1">
        <f t="shared" si="26"/>
        <v>0.46666666666666667</v>
      </c>
      <c r="F80" s="1">
        <f t="shared" si="26"/>
        <v>0.2</v>
      </c>
      <c r="G80" s="1">
        <f t="shared" si="26"/>
        <v>0.9285714285714286</v>
      </c>
      <c r="H80" s="1">
        <f t="shared" si="26"/>
        <v>0.5</v>
      </c>
      <c r="I80" s="1">
        <f t="shared" si="26"/>
        <v>0.5</v>
      </c>
      <c r="J80" s="1">
        <f t="shared" si="26"/>
        <v>1</v>
      </c>
      <c r="K80" s="1">
        <f t="shared" si="26"/>
        <v>0.2857142857142857</v>
      </c>
      <c r="L80" s="1">
        <f t="shared" si="26"/>
        <v>0.7142857142857143</v>
      </c>
      <c r="M80" s="1">
        <f t="shared" si="26"/>
        <v>0.33333333333333331</v>
      </c>
      <c r="N80" s="1">
        <f t="shared" si="26"/>
        <v>9.5238095238095233E-2</v>
      </c>
      <c r="O80" s="1">
        <f t="shared" si="26"/>
        <v>0</v>
      </c>
      <c r="P80" s="1">
        <f t="shared" si="26"/>
        <v>0.68571428571428572</v>
      </c>
      <c r="Q80" s="1">
        <f t="shared" si="26"/>
        <v>0.72727272727272729</v>
      </c>
      <c r="R80" s="1">
        <f t="shared" si="26"/>
        <v>0.66101694915254239</v>
      </c>
      <c r="S80" s="1">
        <f t="shared" si="26"/>
        <v>0.13333333333333333</v>
      </c>
      <c r="T80" s="1">
        <f t="shared" si="26"/>
        <v>0.7142857142857143</v>
      </c>
      <c r="U80" s="1">
        <f t="shared" si="26"/>
        <v>1</v>
      </c>
      <c r="V80" s="1">
        <f t="shared" si="26"/>
        <v>0</v>
      </c>
      <c r="W80" s="1" t="e">
        <f t="shared" si="26"/>
        <v>#DIV/0!</v>
      </c>
      <c r="X80" s="1">
        <f t="shared" si="26"/>
        <v>0.1</v>
      </c>
      <c r="Y80" s="1">
        <f t="shared" si="26"/>
        <v>0.83333333333333337</v>
      </c>
      <c r="Z80" s="1">
        <f t="shared" si="26"/>
        <v>0.33333333333333331</v>
      </c>
      <c r="AA80" s="1">
        <f t="shared" si="26"/>
        <v>6.6666666666666666E-2</v>
      </c>
      <c r="AB80" s="1">
        <f t="shared" si="26"/>
        <v>0.2</v>
      </c>
      <c r="AE80" s="10">
        <f>AE59/AE71</f>
        <v>0.52676056338028165</v>
      </c>
    </row>
    <row r="81" spans="1:31" ht="14.25" customHeight="1">
      <c r="A81" s="1"/>
      <c r="B81" s="3" t="s">
        <v>58</v>
      </c>
      <c r="C81" s="1">
        <f t="shared" ref="C81:AB81" si="27">C60/C71</f>
        <v>4.5454545454545456E-2</v>
      </c>
      <c r="D81" s="1">
        <f t="shared" si="27"/>
        <v>0.1</v>
      </c>
      <c r="E81" s="1">
        <f t="shared" si="27"/>
        <v>0</v>
      </c>
      <c r="F81" s="1">
        <f t="shared" si="27"/>
        <v>0</v>
      </c>
      <c r="G81" s="1">
        <f t="shared" si="27"/>
        <v>7.1428571428571425E-2</v>
      </c>
      <c r="H81" s="1">
        <f t="shared" si="27"/>
        <v>0.5</v>
      </c>
      <c r="I81" s="1">
        <f t="shared" si="27"/>
        <v>0</v>
      </c>
      <c r="J81" s="1">
        <f t="shared" si="27"/>
        <v>0</v>
      </c>
      <c r="K81" s="1">
        <f t="shared" si="27"/>
        <v>0.14285714285714285</v>
      </c>
      <c r="L81" s="1">
        <f t="shared" si="27"/>
        <v>0</v>
      </c>
      <c r="M81" s="1">
        <f t="shared" si="27"/>
        <v>0</v>
      </c>
      <c r="N81" s="1">
        <f t="shared" si="27"/>
        <v>0</v>
      </c>
      <c r="O81" s="1">
        <f t="shared" si="27"/>
        <v>0</v>
      </c>
      <c r="P81" s="1">
        <f t="shared" si="27"/>
        <v>5.7142857142857141E-2</v>
      </c>
      <c r="Q81" s="1">
        <f t="shared" si="27"/>
        <v>2.2727272727272728E-2</v>
      </c>
      <c r="R81" s="1">
        <f t="shared" si="27"/>
        <v>3.3898305084745763E-2</v>
      </c>
      <c r="S81" s="1">
        <f t="shared" si="27"/>
        <v>6.6666666666666666E-2</v>
      </c>
      <c r="T81" s="1">
        <f t="shared" si="27"/>
        <v>0</v>
      </c>
      <c r="U81" s="1">
        <f t="shared" si="27"/>
        <v>0</v>
      </c>
      <c r="V81" s="1">
        <f t="shared" si="27"/>
        <v>0</v>
      </c>
      <c r="W81" s="1" t="e">
        <f t="shared" si="27"/>
        <v>#DIV/0!</v>
      </c>
      <c r="X81" s="1">
        <f t="shared" si="27"/>
        <v>0</v>
      </c>
      <c r="Y81" s="1">
        <f t="shared" si="27"/>
        <v>0</v>
      </c>
      <c r="Z81" s="1">
        <f t="shared" si="27"/>
        <v>0.33333333333333331</v>
      </c>
      <c r="AA81" s="1">
        <f t="shared" si="27"/>
        <v>0</v>
      </c>
      <c r="AB81" s="1">
        <f t="shared" si="27"/>
        <v>0.2</v>
      </c>
      <c r="AE81" s="10">
        <f>AE60/AE71</f>
        <v>4.2253521126760563E-2</v>
      </c>
    </row>
    <row r="82" spans="1:31" ht="14.25" customHeight="1">
      <c r="A82" s="1"/>
      <c r="B82" s="3" t="s">
        <v>52</v>
      </c>
      <c r="C82" s="1">
        <f t="shared" ref="C82:AB82" si="28">C69/C71</f>
        <v>0</v>
      </c>
      <c r="D82" s="1">
        <f t="shared" si="28"/>
        <v>0</v>
      </c>
      <c r="E82" s="1">
        <f t="shared" si="28"/>
        <v>0</v>
      </c>
      <c r="F82" s="1">
        <f t="shared" si="28"/>
        <v>0</v>
      </c>
      <c r="G82" s="1">
        <f t="shared" si="28"/>
        <v>0</v>
      </c>
      <c r="H82" s="1">
        <f t="shared" si="28"/>
        <v>0</v>
      </c>
      <c r="I82" s="1">
        <f t="shared" si="28"/>
        <v>0</v>
      </c>
      <c r="J82" s="1">
        <f t="shared" si="28"/>
        <v>0</v>
      </c>
      <c r="K82" s="1">
        <f t="shared" si="28"/>
        <v>7.1428571428571425E-2</v>
      </c>
      <c r="L82" s="1">
        <f t="shared" si="28"/>
        <v>0.14285714285714285</v>
      </c>
      <c r="M82" s="1">
        <f t="shared" si="28"/>
        <v>0</v>
      </c>
      <c r="N82" s="1">
        <f t="shared" si="28"/>
        <v>4.7619047619047616E-2</v>
      </c>
      <c r="O82" s="1">
        <f t="shared" si="28"/>
        <v>0</v>
      </c>
      <c r="P82" s="1">
        <f t="shared" si="28"/>
        <v>0</v>
      </c>
      <c r="Q82" s="1">
        <f t="shared" si="28"/>
        <v>0</v>
      </c>
      <c r="R82" s="1">
        <f t="shared" si="28"/>
        <v>3.3898305084745763E-2</v>
      </c>
      <c r="S82" s="1">
        <f t="shared" si="28"/>
        <v>0</v>
      </c>
      <c r="T82" s="1">
        <f t="shared" si="28"/>
        <v>0</v>
      </c>
      <c r="U82" s="1">
        <f t="shared" si="28"/>
        <v>0</v>
      </c>
      <c r="V82" s="1">
        <f t="shared" si="28"/>
        <v>0.5</v>
      </c>
      <c r="W82" s="1" t="e">
        <f t="shared" si="28"/>
        <v>#DIV/0!</v>
      </c>
      <c r="X82" s="1">
        <f t="shared" si="28"/>
        <v>0</v>
      </c>
      <c r="Y82" s="1">
        <f t="shared" si="28"/>
        <v>0.16666666666666666</v>
      </c>
      <c r="Z82" s="1">
        <f t="shared" si="28"/>
        <v>0</v>
      </c>
      <c r="AA82" s="1">
        <f t="shared" si="28"/>
        <v>0</v>
      </c>
      <c r="AB82" s="1">
        <f t="shared" si="28"/>
        <v>0</v>
      </c>
      <c r="AE82" s="10">
        <f>AE69/AE71</f>
        <v>1.9718309859154931E-2</v>
      </c>
    </row>
    <row r="83" spans="1:31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E83" s="1"/>
    </row>
    <row r="84" spans="1:31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E84" s="1"/>
    </row>
    <row r="85" spans="1:31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E85" s="1"/>
    </row>
    <row r="86" spans="1:31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E86" s="1"/>
    </row>
    <row r="87" spans="1:31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E87" s="1"/>
    </row>
    <row r="88" spans="1:31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E88" s="1"/>
    </row>
    <row r="89" spans="1:31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E89" s="1"/>
    </row>
    <row r="90" spans="1:31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E90" s="1"/>
    </row>
    <row r="91" spans="1:3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E91" s="1"/>
    </row>
    <row r="92" spans="1:31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E92" s="1"/>
    </row>
    <row r="93" spans="1:31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E93" s="1"/>
    </row>
    <row r="94" spans="1:31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E94" s="1"/>
    </row>
    <row r="95" spans="1:31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E95" s="1"/>
    </row>
    <row r="96" spans="1:31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E96" s="1"/>
    </row>
    <row r="97" spans="1:31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E97" s="1"/>
    </row>
    <row r="98" spans="1:31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E98" s="1"/>
    </row>
    <row r="99" spans="1:31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E99" s="1"/>
    </row>
    <row r="100" spans="1:31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E100" s="1"/>
    </row>
    <row r="101" spans="1:3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E101" s="1"/>
    </row>
    <row r="102" spans="1:31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E102" s="1"/>
    </row>
    <row r="103" spans="1:31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E103" s="1"/>
    </row>
    <row r="104" spans="1:31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E104" s="1"/>
    </row>
    <row r="105" spans="1:31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E105" s="1"/>
    </row>
    <row r="106" spans="1:31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E106" s="1"/>
    </row>
    <row r="107" spans="1:31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E107" s="1"/>
    </row>
    <row r="108" spans="1:31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E108" s="1"/>
    </row>
    <row r="109" spans="1:31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E109" s="1"/>
    </row>
    <row r="110" spans="1:31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E110" s="1"/>
    </row>
    <row r="111" spans="1:3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E111" s="1"/>
    </row>
    <row r="112" spans="1:31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E112" s="1"/>
    </row>
    <row r="113" spans="1:31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E113" s="1"/>
    </row>
    <row r="114" spans="1:31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E114" s="1"/>
    </row>
    <row r="115" spans="1:31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E115" s="1"/>
    </row>
    <row r="116" spans="1:31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E116" s="1"/>
    </row>
    <row r="117" spans="1:31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E117" s="1"/>
    </row>
    <row r="118" spans="1:31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E118" s="1"/>
    </row>
    <row r="119" spans="1:31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E119" s="1"/>
    </row>
    <row r="120" spans="1:31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E120" s="1"/>
    </row>
    <row r="121" spans="1:3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E121" s="1"/>
    </row>
    <row r="122" spans="1:31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E122" s="1"/>
    </row>
    <row r="123" spans="1:31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E123" s="1"/>
    </row>
    <row r="124" spans="1:31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E124" s="1"/>
    </row>
    <row r="125" spans="1:31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E125" s="1"/>
    </row>
    <row r="126" spans="1:31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E126" s="1"/>
    </row>
    <row r="127" spans="1:31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E127" s="1"/>
    </row>
    <row r="128" spans="1:31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E128" s="1"/>
    </row>
    <row r="129" spans="1:31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E129" s="1"/>
    </row>
    <row r="130" spans="1:31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E130" s="1"/>
    </row>
    <row r="131" spans="1: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E131" s="1"/>
    </row>
    <row r="132" spans="1:31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E132" s="1"/>
    </row>
    <row r="133" spans="1:31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E133" s="1"/>
    </row>
    <row r="134" spans="1:31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E134" s="1"/>
    </row>
    <row r="135" spans="1:31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E135" s="1"/>
    </row>
    <row r="136" spans="1:31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E136" s="1"/>
    </row>
    <row r="137" spans="1:31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E137" s="1"/>
    </row>
    <row r="138" spans="1:31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E138" s="1"/>
    </row>
    <row r="139" spans="1:31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E139" s="1"/>
    </row>
    <row r="140" spans="1:31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E140" s="1"/>
    </row>
    <row r="141" spans="1:3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E141" s="1"/>
    </row>
    <row r="142" spans="1:31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E142" s="1"/>
    </row>
    <row r="143" spans="1:31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E143" s="1"/>
    </row>
    <row r="144" spans="1:31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E144" s="1"/>
    </row>
    <row r="145" spans="1:31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E145" s="1"/>
    </row>
    <row r="146" spans="1:31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E146" s="1"/>
    </row>
    <row r="147" spans="1:31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E147" s="1"/>
    </row>
    <row r="148" spans="1:31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E148" s="1"/>
    </row>
    <row r="149" spans="1:31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E149" s="1"/>
    </row>
    <row r="150" spans="1:31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E150" s="1"/>
    </row>
    <row r="151" spans="1:3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E151" s="1"/>
    </row>
    <row r="152" spans="1:31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E152" s="1"/>
    </row>
    <row r="153" spans="1:31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E153" s="1"/>
    </row>
    <row r="154" spans="1:31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E154" s="1"/>
    </row>
    <row r="155" spans="1:31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E155" s="1"/>
    </row>
    <row r="156" spans="1:31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E156" s="1"/>
    </row>
    <row r="157" spans="1:31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E157" s="1"/>
    </row>
    <row r="158" spans="1:31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E158" s="1"/>
    </row>
    <row r="159" spans="1:31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E159" s="1"/>
    </row>
    <row r="160" spans="1:31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E160" s="1"/>
    </row>
    <row r="161" spans="1:3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E161" s="1"/>
    </row>
    <row r="162" spans="1:31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E162" s="1"/>
    </row>
    <row r="163" spans="1:31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E163" s="1"/>
    </row>
    <row r="164" spans="1:31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E164" s="1"/>
    </row>
    <row r="165" spans="1:31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E165" s="1"/>
    </row>
    <row r="166" spans="1:31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E166" s="1"/>
    </row>
    <row r="167" spans="1:31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E167" s="1"/>
    </row>
    <row r="168" spans="1:31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E168" s="1"/>
    </row>
    <row r="169" spans="1:31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E169" s="1"/>
    </row>
    <row r="170" spans="1:31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E170" s="1"/>
    </row>
    <row r="171" spans="1:3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E171" s="1"/>
    </row>
    <row r="172" spans="1:31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E172" s="1"/>
    </row>
    <row r="173" spans="1:31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E173" s="1"/>
    </row>
    <row r="174" spans="1:31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E174" s="1"/>
    </row>
    <row r="175" spans="1:31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E175" s="1"/>
    </row>
    <row r="176" spans="1:31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E176" s="1"/>
    </row>
    <row r="177" spans="1:31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E177" s="1"/>
    </row>
    <row r="178" spans="1:31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E178" s="1"/>
    </row>
    <row r="179" spans="1:31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E179" s="1"/>
    </row>
    <row r="180" spans="1:31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E180" s="1"/>
    </row>
    <row r="181" spans="1:3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E181" s="1"/>
    </row>
    <row r="182" spans="1:31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E182" s="1"/>
    </row>
    <row r="183" spans="1:31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E183" s="1"/>
    </row>
    <row r="184" spans="1:31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E184" s="1"/>
    </row>
    <row r="185" spans="1:31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E185" s="1"/>
    </row>
    <row r="186" spans="1:31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E186" s="1"/>
    </row>
    <row r="187" spans="1:31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E187" s="1"/>
    </row>
    <row r="188" spans="1:31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E188" s="1"/>
    </row>
    <row r="189" spans="1:31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E189" s="1"/>
    </row>
    <row r="190" spans="1:31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E190" s="1"/>
    </row>
    <row r="191" spans="1:3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E191" s="1"/>
    </row>
    <row r="192" spans="1:31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E192" s="1"/>
    </row>
    <row r="193" spans="1:31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E193" s="1"/>
    </row>
    <row r="194" spans="1:31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E194" s="1"/>
    </row>
    <row r="195" spans="1:31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E195" s="1"/>
    </row>
    <row r="196" spans="1:31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E196" s="1"/>
    </row>
    <row r="197" spans="1:31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E197" s="1"/>
    </row>
    <row r="198" spans="1:31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E198" s="1"/>
    </row>
    <row r="199" spans="1:31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E199" s="1"/>
    </row>
    <row r="200" spans="1:31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E200" s="1"/>
    </row>
    <row r="201" spans="1:3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E201" s="1"/>
    </row>
    <row r="202" spans="1:31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E202" s="1"/>
    </row>
    <row r="203" spans="1:31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E203" s="1"/>
    </row>
    <row r="204" spans="1:31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E204" s="1"/>
    </row>
    <row r="205" spans="1:31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E205" s="1"/>
    </row>
    <row r="206" spans="1:31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E206" s="1"/>
    </row>
    <row r="207" spans="1:31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E207" s="1"/>
    </row>
    <row r="208" spans="1:31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E208" s="1"/>
    </row>
    <row r="209" spans="1:31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E209" s="1"/>
    </row>
    <row r="210" spans="1:31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E210" s="1"/>
    </row>
    <row r="211" spans="1:3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E211" s="1"/>
    </row>
    <row r="212" spans="1:31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E212" s="1"/>
    </row>
    <row r="213" spans="1:31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E213" s="1"/>
    </row>
    <row r="214" spans="1:31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E214" s="1"/>
    </row>
    <row r="215" spans="1:31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E215" s="1"/>
    </row>
    <row r="216" spans="1:31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E216" s="1"/>
    </row>
    <row r="217" spans="1:31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E217" s="1"/>
    </row>
    <row r="218" spans="1:31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E218" s="1"/>
    </row>
    <row r="219" spans="1:31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E219" s="1"/>
    </row>
    <row r="220" spans="1:31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E220" s="1"/>
    </row>
    <row r="221" spans="1:3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E221" s="1"/>
    </row>
    <row r="222" spans="1:31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E222" s="1"/>
    </row>
    <row r="223" spans="1:31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E223" s="1"/>
    </row>
    <row r="224" spans="1:31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E224" s="1"/>
    </row>
    <row r="225" spans="1:31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E225" s="1"/>
    </row>
    <row r="226" spans="1:31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E226" s="1"/>
    </row>
    <row r="227" spans="1:31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E227" s="1"/>
    </row>
    <row r="228" spans="1:31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E228" s="1"/>
    </row>
    <row r="229" spans="1:31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E229" s="1"/>
    </row>
    <row r="230" spans="1:31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E230" s="1"/>
    </row>
    <row r="231" spans="1: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E231" s="1"/>
    </row>
    <row r="232" spans="1:31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E232" s="1"/>
    </row>
    <row r="233" spans="1:31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E233" s="1"/>
    </row>
    <row r="234" spans="1:31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E234" s="1"/>
    </row>
    <row r="235" spans="1:31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E235" s="1"/>
    </row>
    <row r="236" spans="1:31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E236" s="1"/>
    </row>
    <row r="237" spans="1:31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E237" s="1"/>
    </row>
    <row r="238" spans="1:31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E238" s="1"/>
    </row>
    <row r="239" spans="1:31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E239" s="1"/>
    </row>
    <row r="240" spans="1:31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E240" s="1"/>
    </row>
    <row r="241" spans="1:3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E241" s="1"/>
    </row>
    <row r="242" spans="1:31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E242" s="1"/>
    </row>
    <row r="243" spans="1:31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E243" s="1"/>
    </row>
    <row r="244" spans="1:31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E244" s="1"/>
    </row>
    <row r="245" spans="1:31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E245" s="1"/>
    </row>
    <row r="246" spans="1:31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E246" s="1"/>
    </row>
    <row r="247" spans="1:31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E247" s="1"/>
    </row>
    <row r="248" spans="1:31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E248" s="1"/>
    </row>
    <row r="249" spans="1:31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E249" s="1"/>
    </row>
    <row r="250" spans="1:31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E250" s="1"/>
    </row>
    <row r="251" spans="1:3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E251" s="1"/>
    </row>
    <row r="252" spans="1:31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E252" s="1"/>
    </row>
    <row r="253" spans="1:31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E253" s="1"/>
    </row>
    <row r="254" spans="1:31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E254" s="1"/>
    </row>
    <row r="255" spans="1:31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E255" s="1"/>
    </row>
    <row r="256" spans="1:31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E256" s="1"/>
    </row>
    <row r="257" spans="1:31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E257" s="1"/>
    </row>
    <row r="258" spans="1:31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E258" s="1"/>
    </row>
    <row r="259" spans="1:31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E259" s="1"/>
    </row>
    <row r="260" spans="1:31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E260" s="1"/>
    </row>
    <row r="261" spans="1:3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E261" s="1"/>
    </row>
    <row r="262" spans="1:31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E262" s="1"/>
    </row>
    <row r="263" spans="1:31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E263" s="1"/>
    </row>
    <row r="264" spans="1:31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E264" s="1"/>
    </row>
    <row r="265" spans="1:31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E265" s="1"/>
    </row>
    <row r="266" spans="1:31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E266" s="1"/>
    </row>
    <row r="267" spans="1:31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E267" s="1"/>
    </row>
    <row r="268" spans="1:31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E268" s="1"/>
    </row>
    <row r="269" spans="1:31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E269" s="1"/>
    </row>
    <row r="270" spans="1:31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E270" s="1"/>
    </row>
    <row r="271" spans="1:3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E271" s="1"/>
    </row>
    <row r="272" spans="1:31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E272" s="1"/>
    </row>
    <row r="273" spans="1:31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E273" s="1"/>
    </row>
    <row r="274" spans="1:31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E274" s="1"/>
    </row>
    <row r="275" spans="1:31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E275" s="1"/>
    </row>
    <row r="276" spans="1:31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E276" s="1"/>
    </row>
    <row r="277" spans="1:31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E277" s="1"/>
    </row>
    <row r="278" spans="1:31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E278" s="1"/>
    </row>
    <row r="279" spans="1:31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E279" s="1"/>
    </row>
    <row r="280" spans="1:31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E280" s="1"/>
    </row>
    <row r="281" spans="1:3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E281" s="1"/>
    </row>
    <row r="282" spans="1:31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E282" s="1"/>
    </row>
    <row r="283" spans="1:31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E283" s="1"/>
    </row>
    <row r="284" spans="1:31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E284" s="1"/>
    </row>
    <row r="285" spans="1:31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E285" s="1"/>
    </row>
    <row r="286" spans="1:31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E286" s="1"/>
    </row>
    <row r="287" spans="1:31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E287" s="1"/>
    </row>
    <row r="288" spans="1:31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E288" s="1"/>
    </row>
    <row r="289" spans="1:31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E289" s="1"/>
    </row>
    <row r="290" spans="1:31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E290" s="1"/>
    </row>
    <row r="291" spans="1:3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E291" s="1"/>
    </row>
    <row r="292" spans="1:31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E292" s="1"/>
    </row>
    <row r="293" spans="1:31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E293" s="1"/>
    </row>
    <row r="294" spans="1:31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E294" s="1"/>
    </row>
    <row r="295" spans="1:31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E295" s="1"/>
    </row>
    <row r="296" spans="1:31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E296" s="1"/>
    </row>
    <row r="297" spans="1:31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E297" s="1"/>
    </row>
    <row r="298" spans="1:31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E298" s="1"/>
    </row>
    <row r="299" spans="1:31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E299" s="1"/>
    </row>
    <row r="300" spans="1:31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E300" s="1"/>
    </row>
    <row r="301" spans="1:3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E301" s="1"/>
    </row>
    <row r="302" spans="1:31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E302" s="1"/>
    </row>
    <row r="303" spans="1:31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E303" s="1"/>
    </row>
    <row r="304" spans="1:31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E304" s="1"/>
    </row>
    <row r="305" spans="1:31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E305" s="1"/>
    </row>
    <row r="306" spans="1:31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E306" s="1"/>
    </row>
    <row r="307" spans="1:31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E307" s="1"/>
    </row>
    <row r="308" spans="1:31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E308" s="1"/>
    </row>
    <row r="309" spans="1:31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E309" s="1"/>
    </row>
    <row r="310" spans="1:31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E310" s="1"/>
    </row>
    <row r="311" spans="1:3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E311" s="1"/>
    </row>
    <row r="312" spans="1:31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E312" s="1"/>
    </row>
    <row r="313" spans="1:31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E313" s="1"/>
    </row>
    <row r="314" spans="1:31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E314" s="1"/>
    </row>
    <row r="315" spans="1:31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E315" s="1"/>
    </row>
    <row r="316" spans="1:31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E316" s="1"/>
    </row>
    <row r="317" spans="1:31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E317" s="1"/>
    </row>
    <row r="318" spans="1:31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E318" s="1"/>
    </row>
    <row r="319" spans="1:31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E319" s="1"/>
    </row>
    <row r="320" spans="1:31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E320" s="1"/>
    </row>
    <row r="321" spans="1:3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E321" s="1"/>
    </row>
    <row r="322" spans="1:31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E322" s="1"/>
    </row>
    <row r="323" spans="1:31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E323" s="1"/>
    </row>
    <row r="324" spans="1:31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E324" s="1"/>
    </row>
    <row r="325" spans="1:31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E325" s="1"/>
    </row>
    <row r="326" spans="1:31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E326" s="1"/>
    </row>
    <row r="327" spans="1:31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E327" s="1"/>
    </row>
    <row r="328" spans="1:31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E328" s="1"/>
    </row>
    <row r="329" spans="1:31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E329" s="1"/>
    </row>
    <row r="330" spans="1:31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E330" s="1"/>
    </row>
    <row r="331" spans="1: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E331" s="1"/>
    </row>
    <row r="332" spans="1:31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E332" s="1"/>
    </row>
    <row r="333" spans="1:31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E333" s="1"/>
    </row>
    <row r="334" spans="1:31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E334" s="1"/>
    </row>
    <row r="335" spans="1:31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E335" s="1"/>
    </row>
    <row r="336" spans="1:31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E336" s="1"/>
    </row>
    <row r="337" spans="1:31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E337" s="1"/>
    </row>
    <row r="338" spans="1:31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E338" s="1"/>
    </row>
    <row r="339" spans="1:31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E339" s="1"/>
    </row>
    <row r="340" spans="1:31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E340" s="1"/>
    </row>
    <row r="341" spans="1:3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E341" s="1"/>
    </row>
    <row r="342" spans="1:31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E342" s="1"/>
    </row>
    <row r="343" spans="1:31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E343" s="1"/>
    </row>
    <row r="344" spans="1:31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E344" s="1"/>
    </row>
    <row r="345" spans="1:31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E345" s="1"/>
    </row>
    <row r="346" spans="1:31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E346" s="1"/>
    </row>
    <row r="347" spans="1:31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E347" s="1"/>
    </row>
    <row r="348" spans="1:31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E348" s="1"/>
    </row>
    <row r="349" spans="1:31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E349" s="1"/>
    </row>
    <row r="350" spans="1:31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E350" s="1"/>
    </row>
    <row r="351" spans="1:3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E351" s="1"/>
    </row>
    <row r="352" spans="1:31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E352" s="1"/>
    </row>
    <row r="353" spans="1:31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E353" s="1"/>
    </row>
    <row r="354" spans="1:31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E354" s="1"/>
    </row>
    <row r="355" spans="1:31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E355" s="1"/>
    </row>
    <row r="356" spans="1:31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E356" s="1"/>
    </row>
    <row r="357" spans="1:31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E357" s="1"/>
    </row>
    <row r="358" spans="1:31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E358" s="1"/>
    </row>
    <row r="359" spans="1:31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E359" s="1"/>
    </row>
    <row r="360" spans="1:31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E360" s="1"/>
    </row>
    <row r="361" spans="1:3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E361" s="1"/>
    </row>
    <row r="362" spans="1:31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E362" s="1"/>
    </row>
    <row r="363" spans="1:31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E363" s="1"/>
    </row>
    <row r="364" spans="1:31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E364" s="1"/>
    </row>
    <row r="365" spans="1:31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E365" s="1"/>
    </row>
    <row r="366" spans="1:31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E366" s="1"/>
    </row>
    <row r="367" spans="1:31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E367" s="1"/>
    </row>
    <row r="368" spans="1:31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E368" s="1"/>
    </row>
    <row r="369" spans="1:31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E369" s="1"/>
    </row>
    <row r="370" spans="1:31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E370" s="1"/>
    </row>
    <row r="371" spans="1:3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E371" s="1"/>
    </row>
    <row r="372" spans="1:31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E372" s="1"/>
    </row>
    <row r="373" spans="1:31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E373" s="1"/>
    </row>
    <row r="374" spans="1:31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E374" s="1"/>
    </row>
    <row r="375" spans="1:31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E375" s="1"/>
    </row>
    <row r="376" spans="1:31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E376" s="1"/>
    </row>
    <row r="377" spans="1:31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E377" s="1"/>
    </row>
    <row r="378" spans="1:31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E378" s="1"/>
    </row>
    <row r="379" spans="1:31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E379" s="1"/>
    </row>
    <row r="380" spans="1:31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E380" s="1"/>
    </row>
    <row r="381" spans="1:3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E381" s="1"/>
    </row>
    <row r="382" spans="1:31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E382" s="1"/>
    </row>
    <row r="383" spans="1:31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E383" s="1"/>
    </row>
    <row r="384" spans="1:31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E384" s="1"/>
    </row>
    <row r="385" spans="1:31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E385" s="1"/>
    </row>
    <row r="386" spans="1:31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E386" s="1"/>
    </row>
    <row r="387" spans="1:31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E387" s="1"/>
    </row>
    <row r="388" spans="1:31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E388" s="1"/>
    </row>
    <row r="389" spans="1:31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E389" s="1"/>
    </row>
    <row r="390" spans="1:31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E390" s="1"/>
    </row>
    <row r="391" spans="1:3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E391" s="1"/>
    </row>
    <row r="392" spans="1:31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E392" s="1"/>
    </row>
    <row r="393" spans="1:31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E393" s="1"/>
    </row>
    <row r="394" spans="1:31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E394" s="1"/>
    </row>
    <row r="395" spans="1:31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E395" s="1"/>
    </row>
    <row r="396" spans="1:31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E396" s="1"/>
    </row>
    <row r="397" spans="1:31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E397" s="1"/>
    </row>
    <row r="398" spans="1:31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E398" s="1"/>
    </row>
    <row r="399" spans="1:31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E399" s="1"/>
    </row>
    <row r="400" spans="1:31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E400" s="1"/>
    </row>
    <row r="401" spans="1:3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E401" s="1"/>
    </row>
    <row r="402" spans="1:31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E402" s="1"/>
    </row>
    <row r="403" spans="1:31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E403" s="1"/>
    </row>
    <row r="404" spans="1:31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E404" s="1"/>
    </row>
    <row r="405" spans="1:31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E405" s="1"/>
    </row>
    <row r="406" spans="1:31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E406" s="1"/>
    </row>
    <row r="407" spans="1:31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E407" s="1"/>
    </row>
    <row r="408" spans="1:31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E408" s="1"/>
    </row>
    <row r="409" spans="1:31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E409" s="1"/>
    </row>
    <row r="410" spans="1:31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E410" s="1"/>
    </row>
    <row r="411" spans="1:3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E411" s="1"/>
    </row>
    <row r="412" spans="1:31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E412" s="1"/>
    </row>
    <row r="413" spans="1:31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E413" s="1"/>
    </row>
    <row r="414" spans="1:31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E414" s="1"/>
    </row>
    <row r="415" spans="1:31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E415" s="1"/>
    </row>
    <row r="416" spans="1:31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E416" s="1"/>
    </row>
    <row r="417" spans="1:31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E417" s="1"/>
    </row>
    <row r="418" spans="1:31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E418" s="1"/>
    </row>
    <row r="419" spans="1:31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E419" s="1"/>
    </row>
    <row r="420" spans="1:31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E420" s="1"/>
    </row>
    <row r="421" spans="1:3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E421" s="1"/>
    </row>
    <row r="422" spans="1:31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E422" s="1"/>
    </row>
    <row r="423" spans="1:31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E423" s="1"/>
    </row>
    <row r="424" spans="1:31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E424" s="1"/>
    </row>
    <row r="425" spans="1:31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E425" s="1"/>
    </row>
    <row r="426" spans="1:31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E426" s="1"/>
    </row>
    <row r="427" spans="1:31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E427" s="1"/>
    </row>
    <row r="428" spans="1:31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E428" s="1"/>
    </row>
    <row r="429" spans="1:31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E429" s="1"/>
    </row>
    <row r="430" spans="1:31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E430" s="1"/>
    </row>
    <row r="431" spans="1: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E431" s="1"/>
    </row>
    <row r="432" spans="1:31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E432" s="1"/>
    </row>
    <row r="433" spans="1:31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E433" s="1"/>
    </row>
    <row r="434" spans="1:31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E434" s="1"/>
    </row>
    <row r="435" spans="1:31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E435" s="1"/>
    </row>
    <row r="436" spans="1:31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E436" s="1"/>
    </row>
    <row r="437" spans="1:31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E437" s="1"/>
    </row>
    <row r="438" spans="1:31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E438" s="1"/>
    </row>
    <row r="439" spans="1:31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E439" s="1"/>
    </row>
    <row r="440" spans="1:31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E440" s="1"/>
    </row>
    <row r="441" spans="1:3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E441" s="1"/>
    </row>
    <row r="442" spans="1:31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E442" s="1"/>
    </row>
    <row r="443" spans="1:31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E443" s="1"/>
    </row>
    <row r="444" spans="1:31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E444" s="1"/>
    </row>
    <row r="445" spans="1:31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E445" s="1"/>
    </row>
    <row r="446" spans="1:31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E446" s="1"/>
    </row>
    <row r="447" spans="1:31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E447" s="1"/>
    </row>
    <row r="448" spans="1:31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E448" s="1"/>
    </row>
    <row r="449" spans="1:31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E449" s="1"/>
    </row>
    <row r="450" spans="1:31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E450" s="1"/>
    </row>
    <row r="451" spans="1:3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E451" s="1"/>
    </row>
    <row r="452" spans="1:31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E452" s="1"/>
    </row>
    <row r="453" spans="1:31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E453" s="1"/>
    </row>
    <row r="454" spans="1:31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E454" s="1"/>
    </row>
    <row r="455" spans="1:31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E455" s="1"/>
    </row>
    <row r="456" spans="1:31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E456" s="1"/>
    </row>
    <row r="457" spans="1:31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E457" s="1"/>
    </row>
    <row r="458" spans="1:31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E458" s="1"/>
    </row>
    <row r="459" spans="1:31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E459" s="1"/>
    </row>
    <row r="460" spans="1:31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E460" s="1"/>
    </row>
    <row r="461" spans="1:3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E461" s="1"/>
    </row>
    <row r="462" spans="1:31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E462" s="1"/>
    </row>
    <row r="463" spans="1:31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E463" s="1"/>
    </row>
    <row r="464" spans="1:31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E464" s="1"/>
    </row>
    <row r="465" spans="1:31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E465" s="1"/>
    </row>
    <row r="466" spans="1:31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E466" s="1"/>
    </row>
    <row r="467" spans="1:31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E467" s="1"/>
    </row>
    <row r="468" spans="1:31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E468" s="1"/>
    </row>
    <row r="469" spans="1:31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E469" s="1"/>
    </row>
    <row r="470" spans="1:31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E470" s="1"/>
    </row>
    <row r="471" spans="1:3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E471" s="1"/>
    </row>
    <row r="472" spans="1:31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E472" s="1"/>
    </row>
    <row r="473" spans="1:31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E473" s="1"/>
    </row>
    <row r="474" spans="1:31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E474" s="1"/>
    </row>
    <row r="475" spans="1:31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E475" s="1"/>
    </row>
    <row r="476" spans="1:31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E476" s="1"/>
    </row>
    <row r="477" spans="1:31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E477" s="1"/>
    </row>
    <row r="478" spans="1:31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E478" s="1"/>
    </row>
    <row r="479" spans="1:31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E479" s="1"/>
    </row>
    <row r="480" spans="1:31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E480" s="1"/>
    </row>
    <row r="481" spans="1:3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E481" s="1"/>
    </row>
    <row r="482" spans="1:31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E482" s="1"/>
    </row>
    <row r="483" spans="1:31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E483" s="1"/>
    </row>
    <row r="484" spans="1:31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E484" s="1"/>
    </row>
    <row r="485" spans="1:31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E485" s="1"/>
    </row>
    <row r="486" spans="1:31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E486" s="1"/>
    </row>
    <row r="487" spans="1:31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E487" s="1"/>
    </row>
    <row r="488" spans="1:31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E488" s="1"/>
    </row>
    <row r="489" spans="1:31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E489" s="1"/>
    </row>
    <row r="490" spans="1:31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E490" s="1"/>
    </row>
    <row r="491" spans="1:3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E491" s="1"/>
    </row>
    <row r="492" spans="1:31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E492" s="1"/>
    </row>
    <row r="493" spans="1:31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E493" s="1"/>
    </row>
    <row r="494" spans="1:31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E494" s="1"/>
    </row>
    <row r="495" spans="1:31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E495" s="1"/>
    </row>
    <row r="496" spans="1:31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E496" s="1"/>
    </row>
    <row r="497" spans="1:31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E497" s="1"/>
    </row>
    <row r="498" spans="1:31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E498" s="1"/>
    </row>
    <row r="499" spans="1:31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E499" s="1"/>
    </row>
    <row r="500" spans="1:31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E500" s="1"/>
    </row>
    <row r="501" spans="1:3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E501" s="1"/>
    </row>
    <row r="502" spans="1:31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E502" s="1"/>
    </row>
    <row r="503" spans="1:31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E503" s="1"/>
    </row>
    <row r="504" spans="1:31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E504" s="1"/>
    </row>
    <row r="505" spans="1:31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E505" s="1"/>
    </row>
    <row r="506" spans="1:31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E506" s="1"/>
    </row>
    <row r="507" spans="1:31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E507" s="1"/>
    </row>
    <row r="508" spans="1:31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E508" s="1"/>
    </row>
    <row r="509" spans="1:31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E509" s="1"/>
    </row>
    <row r="510" spans="1:31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E510" s="1"/>
    </row>
    <row r="511" spans="1:3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E511" s="1"/>
    </row>
    <row r="512" spans="1:31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E512" s="1"/>
    </row>
    <row r="513" spans="1:31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E513" s="1"/>
    </row>
    <row r="514" spans="1:31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E514" s="1"/>
    </row>
    <row r="515" spans="1:31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E515" s="1"/>
    </row>
    <row r="516" spans="1:31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E516" s="1"/>
    </row>
    <row r="517" spans="1:31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E517" s="1"/>
    </row>
    <row r="518" spans="1:31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E518" s="1"/>
    </row>
    <row r="519" spans="1:31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E519" s="1"/>
    </row>
    <row r="520" spans="1:31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E520" s="1"/>
    </row>
    <row r="521" spans="1:3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E521" s="1"/>
    </row>
    <row r="522" spans="1:31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E522" s="1"/>
    </row>
    <row r="523" spans="1:31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E523" s="1"/>
    </row>
    <row r="524" spans="1:31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E524" s="1"/>
    </row>
    <row r="525" spans="1:31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E525" s="1"/>
    </row>
    <row r="526" spans="1:31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E526" s="1"/>
    </row>
    <row r="527" spans="1:31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E527" s="1"/>
    </row>
    <row r="528" spans="1:31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E528" s="1"/>
    </row>
    <row r="529" spans="1:31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E529" s="1"/>
    </row>
    <row r="530" spans="1:31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E530" s="1"/>
    </row>
    <row r="531" spans="1: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E531" s="1"/>
    </row>
    <row r="532" spans="1:31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E532" s="1"/>
    </row>
    <row r="533" spans="1:31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E533" s="1"/>
    </row>
    <row r="534" spans="1:31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E534" s="1"/>
    </row>
    <row r="535" spans="1:31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E535" s="1"/>
    </row>
    <row r="536" spans="1:31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E536" s="1"/>
    </row>
    <row r="537" spans="1:31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E537" s="1"/>
    </row>
    <row r="538" spans="1:31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E538" s="1"/>
    </row>
    <row r="539" spans="1:31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E539" s="1"/>
    </row>
    <row r="540" spans="1:31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E540" s="1"/>
    </row>
    <row r="541" spans="1:3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E541" s="1"/>
    </row>
    <row r="542" spans="1:31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E542" s="1"/>
    </row>
    <row r="543" spans="1:31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E543" s="1"/>
    </row>
    <row r="544" spans="1:31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E544" s="1"/>
    </row>
    <row r="545" spans="1:31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E545" s="1"/>
    </row>
    <row r="546" spans="1:31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E546" s="1"/>
    </row>
    <row r="547" spans="1:31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E547" s="1"/>
    </row>
    <row r="548" spans="1:31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E548" s="1"/>
    </row>
    <row r="549" spans="1:31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E549" s="1"/>
    </row>
    <row r="550" spans="1:31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E550" s="1"/>
    </row>
    <row r="551" spans="1:3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E551" s="1"/>
    </row>
    <row r="552" spans="1:31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E552" s="1"/>
    </row>
    <row r="553" spans="1:31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E553" s="1"/>
    </row>
    <row r="554" spans="1:31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E554" s="1"/>
    </row>
    <row r="555" spans="1:31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E555" s="1"/>
    </row>
    <row r="556" spans="1:31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E556" s="1"/>
    </row>
    <row r="557" spans="1:31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E557" s="1"/>
    </row>
    <row r="558" spans="1:31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E558" s="1"/>
    </row>
    <row r="559" spans="1:31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E559" s="1"/>
    </row>
    <row r="560" spans="1:31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E560" s="1"/>
    </row>
    <row r="561" spans="1:3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E561" s="1"/>
    </row>
    <row r="562" spans="1:31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E562" s="1"/>
    </row>
    <row r="563" spans="1:31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E563" s="1"/>
    </row>
    <row r="564" spans="1:31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E564" s="1"/>
    </row>
    <row r="565" spans="1:31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E565" s="1"/>
    </row>
    <row r="566" spans="1:31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E566" s="1"/>
    </row>
    <row r="567" spans="1:31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E567" s="1"/>
    </row>
    <row r="568" spans="1:31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E568" s="1"/>
    </row>
    <row r="569" spans="1:31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E569" s="1"/>
    </row>
    <row r="570" spans="1:31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E570" s="1"/>
    </row>
    <row r="571" spans="1:3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E571" s="1"/>
    </row>
    <row r="572" spans="1:31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E572" s="1"/>
    </row>
    <row r="573" spans="1:31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E573" s="1"/>
    </row>
    <row r="574" spans="1:31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E574" s="1"/>
    </row>
    <row r="575" spans="1:31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E575" s="1"/>
    </row>
    <row r="576" spans="1:31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E576" s="1"/>
    </row>
    <row r="577" spans="1:31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E577" s="1"/>
    </row>
    <row r="578" spans="1:31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E578" s="1"/>
    </row>
    <row r="579" spans="1:31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E579" s="1"/>
    </row>
    <row r="580" spans="1:31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E580" s="1"/>
    </row>
    <row r="581" spans="1:3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E581" s="1"/>
    </row>
    <row r="582" spans="1:31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E582" s="1"/>
    </row>
    <row r="583" spans="1:31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E583" s="1"/>
    </row>
    <row r="584" spans="1:31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E584" s="1"/>
    </row>
    <row r="585" spans="1:31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E585" s="1"/>
    </row>
    <row r="586" spans="1:31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E586" s="1"/>
    </row>
    <row r="587" spans="1:31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E587" s="1"/>
    </row>
    <row r="588" spans="1:31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E588" s="1"/>
    </row>
    <row r="589" spans="1:31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E589" s="1"/>
    </row>
    <row r="590" spans="1:31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E590" s="1"/>
    </row>
    <row r="591" spans="1:3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E591" s="1"/>
    </row>
    <row r="592" spans="1:31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E592" s="1"/>
    </row>
    <row r="593" spans="1:31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E593" s="1"/>
    </row>
    <row r="594" spans="1:31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E594" s="1"/>
    </row>
    <row r="595" spans="1:31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E595" s="1"/>
    </row>
    <row r="596" spans="1:31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E596" s="1"/>
    </row>
    <row r="597" spans="1:31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E597" s="1"/>
    </row>
    <row r="598" spans="1:31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E598" s="1"/>
    </row>
    <row r="599" spans="1:31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E599" s="1"/>
    </row>
    <row r="600" spans="1:31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E600" s="1"/>
    </row>
    <row r="601" spans="1:3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E601" s="1"/>
    </row>
    <row r="602" spans="1:31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E602" s="1"/>
    </row>
    <row r="603" spans="1:31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E603" s="1"/>
    </row>
    <row r="604" spans="1:31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E604" s="1"/>
    </row>
    <row r="605" spans="1:31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E605" s="1"/>
    </row>
    <row r="606" spans="1:31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E606" s="1"/>
    </row>
    <row r="607" spans="1:31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E607" s="1"/>
    </row>
    <row r="608" spans="1:31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E608" s="1"/>
    </row>
    <row r="609" spans="1:31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E609" s="1"/>
    </row>
    <row r="610" spans="1:31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E610" s="1"/>
    </row>
    <row r="611" spans="1:3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E611" s="1"/>
    </row>
    <row r="612" spans="1:31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E612" s="1"/>
    </row>
    <row r="613" spans="1:31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E613" s="1"/>
    </row>
    <row r="614" spans="1:31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E614" s="1"/>
    </row>
    <row r="615" spans="1:31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E615" s="1"/>
    </row>
    <row r="616" spans="1:31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E616" s="1"/>
    </row>
    <row r="617" spans="1:31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E617" s="1"/>
    </row>
    <row r="618" spans="1:31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E618" s="1"/>
    </row>
    <row r="619" spans="1:31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E619" s="1"/>
    </row>
    <row r="620" spans="1:31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E620" s="1"/>
    </row>
    <row r="621" spans="1:3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E621" s="1"/>
    </row>
    <row r="622" spans="1:31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E622" s="1"/>
    </row>
    <row r="623" spans="1:31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E623" s="1"/>
    </row>
    <row r="624" spans="1:31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E624" s="1"/>
    </row>
    <row r="625" spans="1:31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E625" s="1"/>
    </row>
    <row r="626" spans="1:31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E626" s="1"/>
    </row>
    <row r="627" spans="1:31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E627" s="1"/>
    </row>
    <row r="628" spans="1:31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E628" s="1"/>
    </row>
    <row r="629" spans="1:31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E629" s="1"/>
    </row>
    <row r="630" spans="1:31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E630" s="1"/>
    </row>
    <row r="631" spans="1: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E631" s="1"/>
    </row>
    <row r="632" spans="1:31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E632" s="1"/>
    </row>
    <row r="633" spans="1:31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E633" s="1"/>
    </row>
    <row r="634" spans="1:31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E634" s="1"/>
    </row>
    <row r="635" spans="1:31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E635" s="1"/>
    </row>
    <row r="636" spans="1:31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E636" s="1"/>
    </row>
    <row r="637" spans="1:31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E637" s="1"/>
    </row>
    <row r="638" spans="1:31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E638" s="1"/>
    </row>
    <row r="639" spans="1:31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E639" s="1"/>
    </row>
    <row r="640" spans="1:31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E640" s="1"/>
    </row>
    <row r="641" spans="1:3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E641" s="1"/>
    </row>
    <row r="642" spans="1:31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E642" s="1"/>
    </row>
    <row r="643" spans="1:31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E643" s="1"/>
    </row>
    <row r="644" spans="1:31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E644" s="1"/>
    </row>
    <row r="645" spans="1:31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E645" s="1"/>
    </row>
    <row r="646" spans="1:31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E646" s="1"/>
    </row>
    <row r="647" spans="1:31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E647" s="1"/>
    </row>
    <row r="648" spans="1:31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E648" s="1"/>
    </row>
    <row r="649" spans="1:31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E649" s="1"/>
    </row>
    <row r="650" spans="1:31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E650" s="1"/>
    </row>
    <row r="651" spans="1:3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E651" s="1"/>
    </row>
    <row r="652" spans="1:31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E652" s="1"/>
    </row>
    <row r="653" spans="1:31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E653" s="1"/>
    </row>
    <row r="654" spans="1:31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E654" s="1"/>
    </row>
    <row r="655" spans="1:31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E655" s="1"/>
    </row>
    <row r="656" spans="1:31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E656" s="1"/>
    </row>
    <row r="657" spans="1:31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E657" s="1"/>
    </row>
    <row r="658" spans="1:31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E658" s="1"/>
    </row>
    <row r="659" spans="1:31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E659" s="1"/>
    </row>
    <row r="660" spans="1:31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E660" s="1"/>
    </row>
    <row r="661" spans="1:3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E661" s="1"/>
    </row>
    <row r="662" spans="1:31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E662" s="1"/>
    </row>
    <row r="663" spans="1:31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E663" s="1"/>
    </row>
    <row r="664" spans="1:31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E664" s="1"/>
    </row>
    <row r="665" spans="1:31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E665" s="1"/>
    </row>
    <row r="666" spans="1:31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E666" s="1"/>
    </row>
    <row r="667" spans="1:31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E667" s="1"/>
    </row>
    <row r="668" spans="1:31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E668" s="1"/>
    </row>
    <row r="669" spans="1:31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E669" s="1"/>
    </row>
    <row r="670" spans="1:31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E670" s="1"/>
    </row>
    <row r="671" spans="1:3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E671" s="1"/>
    </row>
    <row r="672" spans="1:31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E672" s="1"/>
    </row>
    <row r="673" spans="1:31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E673" s="1"/>
    </row>
    <row r="674" spans="1:31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E674" s="1"/>
    </row>
    <row r="675" spans="1:31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E675" s="1"/>
    </row>
    <row r="676" spans="1:31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E676" s="1"/>
    </row>
    <row r="677" spans="1:31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E677" s="1"/>
    </row>
    <row r="678" spans="1:31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E678" s="1"/>
    </row>
    <row r="679" spans="1:31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E679" s="1"/>
    </row>
    <row r="680" spans="1:31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E680" s="1"/>
    </row>
    <row r="681" spans="1:3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E681" s="1"/>
    </row>
    <row r="682" spans="1:31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E682" s="1"/>
    </row>
    <row r="683" spans="1:31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E683" s="1"/>
    </row>
    <row r="684" spans="1:31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E684" s="1"/>
    </row>
    <row r="685" spans="1:31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E685" s="1"/>
    </row>
    <row r="686" spans="1:31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E686" s="1"/>
    </row>
    <row r="687" spans="1:31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E687" s="1"/>
    </row>
    <row r="688" spans="1:31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E688" s="1"/>
    </row>
    <row r="689" spans="1:31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E689" s="1"/>
    </row>
    <row r="690" spans="1:31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E690" s="1"/>
    </row>
    <row r="691" spans="1:3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E691" s="1"/>
    </row>
    <row r="692" spans="1:31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E692" s="1"/>
    </row>
    <row r="693" spans="1:31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E693" s="1"/>
    </row>
    <row r="694" spans="1:31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E694" s="1"/>
    </row>
    <row r="695" spans="1:31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E695" s="1"/>
    </row>
    <row r="696" spans="1:31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E696" s="1"/>
    </row>
    <row r="697" spans="1:31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E697" s="1"/>
    </row>
    <row r="698" spans="1:31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E698" s="1"/>
    </row>
    <row r="699" spans="1:31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E699" s="1"/>
    </row>
    <row r="700" spans="1:31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E700" s="1"/>
    </row>
    <row r="701" spans="1:3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E701" s="1"/>
    </row>
    <row r="702" spans="1:31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E702" s="1"/>
    </row>
    <row r="703" spans="1:31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E703" s="1"/>
    </row>
    <row r="704" spans="1:31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E704" s="1"/>
    </row>
    <row r="705" spans="1:31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E705" s="1"/>
    </row>
    <row r="706" spans="1:31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E706" s="1"/>
    </row>
    <row r="707" spans="1:31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E707" s="1"/>
    </row>
    <row r="708" spans="1:31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E708" s="1"/>
    </row>
    <row r="709" spans="1:31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E709" s="1"/>
    </row>
    <row r="710" spans="1:31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E710" s="1"/>
    </row>
    <row r="711" spans="1:3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E711" s="1"/>
    </row>
    <row r="712" spans="1:31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E712" s="1"/>
    </row>
    <row r="713" spans="1:31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E713" s="1"/>
    </row>
    <row r="714" spans="1:31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E714" s="1"/>
    </row>
    <row r="715" spans="1:31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E715" s="1"/>
    </row>
    <row r="716" spans="1:31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E716" s="1"/>
    </row>
    <row r="717" spans="1:31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E717" s="1"/>
    </row>
    <row r="718" spans="1:31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E718" s="1"/>
    </row>
    <row r="719" spans="1:31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E719" s="1"/>
    </row>
    <row r="720" spans="1:31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E720" s="1"/>
    </row>
    <row r="721" spans="1:3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E721" s="1"/>
    </row>
    <row r="722" spans="1:31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E722" s="1"/>
    </row>
    <row r="723" spans="1:31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E723" s="1"/>
    </row>
    <row r="724" spans="1:31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E724" s="1"/>
    </row>
    <row r="725" spans="1:31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E725" s="1"/>
    </row>
    <row r="726" spans="1:31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E726" s="1"/>
    </row>
    <row r="727" spans="1:31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E727" s="1"/>
    </row>
    <row r="728" spans="1:31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E728" s="1"/>
    </row>
    <row r="729" spans="1:31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E729" s="1"/>
    </row>
    <row r="730" spans="1:31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E730" s="1"/>
    </row>
    <row r="731" spans="1: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E731" s="1"/>
    </row>
    <row r="732" spans="1:31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E732" s="1"/>
    </row>
    <row r="733" spans="1:31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E733" s="1"/>
    </row>
    <row r="734" spans="1:31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E734" s="1"/>
    </row>
    <row r="735" spans="1:31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E735" s="1"/>
    </row>
    <row r="736" spans="1:31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E736" s="1"/>
    </row>
    <row r="737" spans="1:31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E737" s="1"/>
    </row>
    <row r="738" spans="1:31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E738" s="1"/>
    </row>
    <row r="739" spans="1:31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E739" s="1"/>
    </row>
    <row r="740" spans="1:31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E740" s="1"/>
    </row>
    <row r="741" spans="1:3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E741" s="1"/>
    </row>
    <row r="742" spans="1:31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E742" s="1"/>
    </row>
    <row r="743" spans="1:31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E743" s="1"/>
    </row>
    <row r="744" spans="1:31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E744" s="1"/>
    </row>
    <row r="745" spans="1:31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E745" s="1"/>
    </row>
    <row r="746" spans="1:31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E746" s="1"/>
    </row>
    <row r="747" spans="1:31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E747" s="1"/>
    </row>
    <row r="748" spans="1:31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E748" s="1"/>
    </row>
    <row r="749" spans="1:31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E749" s="1"/>
    </row>
    <row r="750" spans="1:31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E750" s="1"/>
    </row>
    <row r="751" spans="1:3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E751" s="1"/>
    </row>
    <row r="752" spans="1:31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E752" s="1"/>
    </row>
    <row r="753" spans="1:31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E753" s="1"/>
    </row>
    <row r="754" spans="1:31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E754" s="1"/>
    </row>
    <row r="755" spans="1:31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E755" s="1"/>
    </row>
    <row r="756" spans="1:31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E756" s="1"/>
    </row>
    <row r="757" spans="1:31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E757" s="1"/>
    </row>
    <row r="758" spans="1:31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E758" s="1"/>
    </row>
    <row r="759" spans="1:31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E759" s="1"/>
    </row>
    <row r="760" spans="1:31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E760" s="1"/>
    </row>
    <row r="761" spans="1:3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E761" s="1"/>
    </row>
    <row r="762" spans="1:31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E762" s="1"/>
    </row>
    <row r="763" spans="1:31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E763" s="1"/>
    </row>
    <row r="764" spans="1:31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E764" s="1"/>
    </row>
    <row r="765" spans="1:31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E765" s="1"/>
    </row>
    <row r="766" spans="1:31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E766" s="1"/>
    </row>
    <row r="767" spans="1:31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E767" s="1"/>
    </row>
    <row r="768" spans="1:31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E768" s="1"/>
    </row>
    <row r="769" spans="1:31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E769" s="1"/>
    </row>
    <row r="770" spans="1:31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E770" s="1"/>
    </row>
    <row r="771" spans="1:3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E771" s="1"/>
    </row>
    <row r="772" spans="1:31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E772" s="1"/>
    </row>
    <row r="773" spans="1:31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E773" s="1"/>
    </row>
    <row r="774" spans="1:31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E774" s="1"/>
    </row>
    <row r="775" spans="1:31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E775" s="1"/>
    </row>
    <row r="776" spans="1:31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E776" s="1"/>
    </row>
    <row r="777" spans="1:31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E777" s="1"/>
    </row>
    <row r="778" spans="1:31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E778" s="1"/>
    </row>
    <row r="779" spans="1:31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E779" s="1"/>
    </row>
    <row r="780" spans="1:31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E780" s="1"/>
    </row>
    <row r="781" spans="1:3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E781" s="1"/>
    </row>
    <row r="782" spans="1:31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E782" s="1"/>
    </row>
    <row r="783" spans="1:31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E783" s="1"/>
    </row>
    <row r="784" spans="1:31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E784" s="1"/>
    </row>
    <row r="785" spans="1:31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E785" s="1"/>
    </row>
    <row r="786" spans="1:31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E786" s="1"/>
    </row>
    <row r="787" spans="1:31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E787" s="1"/>
    </row>
    <row r="788" spans="1:31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E788" s="1"/>
    </row>
    <row r="789" spans="1:31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E789" s="1"/>
    </row>
    <row r="790" spans="1:31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E790" s="1"/>
    </row>
    <row r="791" spans="1:3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E791" s="1"/>
    </row>
    <row r="792" spans="1:31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E792" s="1"/>
    </row>
    <row r="793" spans="1:31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E793" s="1"/>
    </row>
    <row r="794" spans="1:31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E794" s="1"/>
    </row>
    <row r="795" spans="1:31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E795" s="1"/>
    </row>
    <row r="796" spans="1:31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E796" s="1"/>
    </row>
    <row r="797" spans="1:31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E797" s="1"/>
    </row>
    <row r="798" spans="1:31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E798" s="1"/>
    </row>
    <row r="799" spans="1:31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E799" s="1"/>
    </row>
    <row r="800" spans="1:31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E800" s="1"/>
    </row>
    <row r="801" spans="1:3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E801" s="1"/>
    </row>
    <row r="802" spans="1:31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E802" s="1"/>
    </row>
    <row r="803" spans="1:31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E803" s="1"/>
    </row>
    <row r="804" spans="1:31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E804" s="1"/>
    </row>
    <row r="805" spans="1:31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E805" s="1"/>
    </row>
    <row r="806" spans="1:31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E806" s="1"/>
    </row>
    <row r="807" spans="1:31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E807" s="1"/>
    </row>
    <row r="808" spans="1:31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E808" s="1"/>
    </row>
    <row r="809" spans="1:31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E809" s="1"/>
    </row>
    <row r="810" spans="1:31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E810" s="1"/>
    </row>
    <row r="811" spans="1:3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E811" s="1"/>
    </row>
    <row r="812" spans="1:31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E812" s="1"/>
    </row>
    <row r="813" spans="1:31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E813" s="1"/>
    </row>
    <row r="814" spans="1:31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E814" s="1"/>
    </row>
    <row r="815" spans="1:31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E815" s="1"/>
    </row>
    <row r="816" spans="1:31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E816" s="1"/>
    </row>
    <row r="817" spans="1:31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E817" s="1"/>
    </row>
    <row r="818" spans="1:31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E818" s="1"/>
    </row>
    <row r="819" spans="1:31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E819" s="1"/>
    </row>
    <row r="820" spans="1:31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E820" s="1"/>
    </row>
    <row r="821" spans="1:3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E821" s="1"/>
    </row>
    <row r="822" spans="1:31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E822" s="1"/>
    </row>
    <row r="823" spans="1:31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E823" s="1"/>
    </row>
    <row r="824" spans="1:31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E824" s="1"/>
    </row>
    <row r="825" spans="1:31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E825" s="1"/>
    </row>
    <row r="826" spans="1:31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E826" s="1"/>
    </row>
    <row r="827" spans="1:31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E827" s="1"/>
    </row>
    <row r="828" spans="1:31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E828" s="1"/>
    </row>
    <row r="829" spans="1:31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E829" s="1"/>
    </row>
    <row r="830" spans="1:31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E830" s="1"/>
    </row>
    <row r="831" spans="1: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E831" s="1"/>
    </row>
    <row r="832" spans="1:31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E832" s="1"/>
    </row>
    <row r="833" spans="1:31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E833" s="1"/>
    </row>
    <row r="834" spans="1:31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E834" s="1"/>
    </row>
    <row r="835" spans="1:31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E835" s="1"/>
    </row>
    <row r="836" spans="1:31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E836" s="1"/>
    </row>
    <row r="837" spans="1:31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E837" s="1"/>
    </row>
    <row r="838" spans="1:31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E838" s="1"/>
    </row>
    <row r="839" spans="1:31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E839" s="1"/>
    </row>
    <row r="840" spans="1:31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E840" s="1"/>
    </row>
    <row r="841" spans="1:3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E841" s="1"/>
    </row>
    <row r="842" spans="1:31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E842" s="1"/>
    </row>
    <row r="843" spans="1:31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E843" s="1"/>
    </row>
    <row r="844" spans="1:31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E844" s="1"/>
    </row>
    <row r="845" spans="1:31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E845" s="1"/>
    </row>
    <row r="846" spans="1:31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E846" s="1"/>
    </row>
    <row r="847" spans="1:31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E847" s="1"/>
    </row>
    <row r="848" spans="1:31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E848" s="1"/>
    </row>
    <row r="849" spans="1:31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E849" s="1"/>
    </row>
    <row r="850" spans="1:31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E850" s="1"/>
    </row>
    <row r="851" spans="1:3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E851" s="1"/>
    </row>
    <row r="852" spans="1:31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E852" s="1"/>
    </row>
    <row r="853" spans="1:31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E853" s="1"/>
    </row>
    <row r="854" spans="1:31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E854" s="1"/>
    </row>
    <row r="855" spans="1:31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E855" s="1"/>
    </row>
    <row r="856" spans="1:31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E856" s="1"/>
    </row>
    <row r="857" spans="1:31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E857" s="1"/>
    </row>
    <row r="858" spans="1:31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E858" s="1"/>
    </row>
    <row r="859" spans="1:31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E859" s="1"/>
    </row>
    <row r="860" spans="1:31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E860" s="1"/>
    </row>
    <row r="861" spans="1:3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E861" s="1"/>
    </row>
    <row r="862" spans="1:31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E862" s="1"/>
    </row>
    <row r="863" spans="1:31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E863" s="1"/>
    </row>
    <row r="864" spans="1:31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E864" s="1"/>
    </row>
    <row r="865" spans="1:31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E865" s="1"/>
    </row>
    <row r="866" spans="1:31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E866" s="1"/>
    </row>
    <row r="867" spans="1:31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E867" s="1"/>
    </row>
    <row r="868" spans="1:31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E868" s="1"/>
    </row>
    <row r="869" spans="1:31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E869" s="1"/>
    </row>
    <row r="870" spans="1:31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E870" s="1"/>
    </row>
    <row r="871" spans="1:3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E871" s="1"/>
    </row>
    <row r="872" spans="1:31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E872" s="1"/>
    </row>
    <row r="873" spans="1:31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E873" s="1"/>
    </row>
    <row r="874" spans="1:31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E874" s="1"/>
    </row>
    <row r="875" spans="1:31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E875" s="1"/>
    </row>
    <row r="876" spans="1:31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E876" s="1"/>
    </row>
    <row r="877" spans="1:31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E877" s="1"/>
    </row>
    <row r="878" spans="1:31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E878" s="1"/>
    </row>
    <row r="879" spans="1:31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E879" s="1"/>
    </row>
    <row r="880" spans="1:31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E880" s="1"/>
    </row>
    <row r="881" spans="1:3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E881" s="1"/>
    </row>
    <row r="882" spans="1:31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E882" s="1"/>
    </row>
    <row r="883" spans="1:31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E883" s="1"/>
    </row>
    <row r="884" spans="1:31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E884" s="1"/>
    </row>
    <row r="885" spans="1:31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E885" s="1"/>
    </row>
    <row r="886" spans="1:31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E886" s="1"/>
    </row>
    <row r="887" spans="1:31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E887" s="1"/>
    </row>
    <row r="888" spans="1:31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E888" s="1"/>
    </row>
    <row r="889" spans="1:31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E889" s="1"/>
    </row>
    <row r="890" spans="1:31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E890" s="1"/>
    </row>
    <row r="891" spans="1:3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E891" s="1"/>
    </row>
    <row r="892" spans="1:31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E892" s="1"/>
    </row>
    <row r="893" spans="1:31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E893" s="1"/>
    </row>
    <row r="894" spans="1:31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E894" s="1"/>
    </row>
    <row r="895" spans="1:31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E895" s="1"/>
    </row>
    <row r="896" spans="1:31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E896" s="1"/>
    </row>
    <row r="897" spans="1:31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E897" s="1"/>
    </row>
    <row r="898" spans="1:31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E898" s="1"/>
    </row>
    <row r="899" spans="1:31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E899" s="1"/>
    </row>
    <row r="900" spans="1:31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E900" s="1"/>
    </row>
    <row r="901" spans="1:3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E901" s="1"/>
    </row>
    <row r="902" spans="1:31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E902" s="1"/>
    </row>
    <row r="903" spans="1:31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E903" s="1"/>
    </row>
    <row r="904" spans="1:31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E904" s="1"/>
    </row>
    <row r="905" spans="1:31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E905" s="1"/>
    </row>
    <row r="906" spans="1:31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E906" s="1"/>
    </row>
    <row r="907" spans="1:31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E907" s="1"/>
    </row>
    <row r="908" spans="1:31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E908" s="1"/>
    </row>
    <row r="909" spans="1:31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E909" s="1"/>
    </row>
    <row r="910" spans="1:31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E910" s="1"/>
    </row>
    <row r="911" spans="1:3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E911" s="1"/>
    </row>
    <row r="912" spans="1:31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E912" s="1"/>
    </row>
    <row r="913" spans="1:31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E913" s="1"/>
    </row>
    <row r="914" spans="1:31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E914" s="1"/>
    </row>
    <row r="915" spans="1:31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E915" s="1"/>
    </row>
    <row r="916" spans="1:31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E916" s="1"/>
    </row>
    <row r="917" spans="1:31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E917" s="1"/>
    </row>
    <row r="918" spans="1:31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E918" s="1"/>
    </row>
    <row r="919" spans="1:31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E919" s="1"/>
    </row>
    <row r="920" spans="1:31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E920" s="1"/>
    </row>
    <row r="921" spans="1:3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E921" s="1"/>
    </row>
    <row r="922" spans="1:31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E922" s="1"/>
    </row>
    <row r="923" spans="1:31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E923" s="1"/>
    </row>
    <row r="924" spans="1:31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E924" s="1"/>
    </row>
    <row r="925" spans="1:31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E925" s="1"/>
    </row>
    <row r="926" spans="1:31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E926" s="1"/>
    </row>
    <row r="927" spans="1:31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E927" s="1"/>
    </row>
    <row r="928" spans="1:31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E928" s="1"/>
    </row>
    <row r="929" spans="1:31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E929" s="1"/>
    </row>
    <row r="930" spans="1:31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E930" s="1"/>
    </row>
    <row r="931" spans="1: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E931" s="1"/>
    </row>
    <row r="932" spans="1:31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E932" s="1"/>
    </row>
    <row r="933" spans="1:31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E933" s="1"/>
    </row>
    <row r="934" spans="1:31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E934" s="1"/>
    </row>
    <row r="935" spans="1:31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E935" s="1"/>
    </row>
    <row r="936" spans="1:31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E936" s="1"/>
    </row>
    <row r="937" spans="1:31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E937" s="1"/>
    </row>
    <row r="938" spans="1:31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E938" s="1"/>
    </row>
    <row r="939" spans="1:31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E939" s="1"/>
    </row>
    <row r="940" spans="1:31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E940" s="1"/>
    </row>
    <row r="941" spans="1:3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E941" s="1"/>
    </row>
    <row r="942" spans="1:31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E942" s="1"/>
    </row>
    <row r="943" spans="1:31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E943" s="1"/>
    </row>
    <row r="944" spans="1:31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E944" s="1"/>
    </row>
    <row r="945" spans="1:31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E945" s="1"/>
    </row>
    <row r="946" spans="1:31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E946" s="1"/>
    </row>
    <row r="947" spans="1:31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E947" s="1"/>
    </row>
    <row r="948" spans="1:31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E948" s="1"/>
    </row>
    <row r="949" spans="1:31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E949" s="1"/>
    </row>
    <row r="950" spans="1:31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E950" s="1"/>
    </row>
    <row r="951" spans="1:3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E951" s="1"/>
    </row>
    <row r="952" spans="1:31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E952" s="1"/>
    </row>
    <row r="953" spans="1:31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E953" s="1"/>
    </row>
    <row r="954" spans="1:31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E954" s="1"/>
    </row>
    <row r="955" spans="1:31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E955" s="1"/>
    </row>
    <row r="956" spans="1:31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E956" s="1"/>
    </row>
    <row r="957" spans="1:31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E957" s="1"/>
    </row>
    <row r="958" spans="1:31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E958" s="1"/>
    </row>
    <row r="959" spans="1:31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E959" s="1"/>
    </row>
    <row r="960" spans="1:31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E960" s="1"/>
    </row>
    <row r="961" spans="1:3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E961" s="1"/>
    </row>
    <row r="962" spans="1:31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E962" s="1"/>
    </row>
    <row r="963" spans="1:31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E963" s="1"/>
    </row>
    <row r="964" spans="1:31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E964" s="1"/>
    </row>
    <row r="965" spans="1:31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E965" s="1"/>
    </row>
    <row r="966" spans="1:31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E966" s="1"/>
    </row>
    <row r="967" spans="1:31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E967" s="1"/>
    </row>
    <row r="968" spans="1:31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E968" s="1"/>
    </row>
    <row r="969" spans="1:31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E969" s="1"/>
    </row>
    <row r="970" spans="1:31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E970" s="1"/>
    </row>
    <row r="971" spans="1:3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E971" s="1"/>
    </row>
    <row r="972" spans="1:31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E972" s="1"/>
    </row>
    <row r="973" spans="1:31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E973" s="1"/>
    </row>
    <row r="974" spans="1:31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E974" s="1"/>
    </row>
    <row r="975" spans="1:31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E975" s="1"/>
    </row>
    <row r="976" spans="1:31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E976" s="1"/>
    </row>
    <row r="977" spans="1:31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E977" s="1"/>
    </row>
    <row r="978" spans="1:31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E978" s="1"/>
    </row>
    <row r="979" spans="1:31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E979" s="1"/>
    </row>
    <row r="980" spans="1:31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E980" s="1"/>
    </row>
    <row r="981" spans="1:3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E981" s="1"/>
    </row>
    <row r="982" spans="1:31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E982" s="1"/>
    </row>
    <row r="983" spans="1:31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E983" s="1"/>
    </row>
    <row r="984" spans="1:31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E984" s="1"/>
    </row>
    <row r="985" spans="1:31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E985" s="1"/>
    </row>
    <row r="986" spans="1:31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E986" s="1"/>
    </row>
    <row r="987" spans="1:31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E987" s="1"/>
    </row>
    <row r="988" spans="1:31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E988" s="1"/>
    </row>
    <row r="989" spans="1:31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E989" s="1"/>
    </row>
    <row r="990" spans="1:31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E990" s="1"/>
    </row>
    <row r="991" spans="1:3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E991" s="1"/>
    </row>
    <row r="992" spans="1:31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E992" s="1"/>
    </row>
    <row r="993" spans="1:31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E993" s="1"/>
    </row>
    <row r="994" spans="1:31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E994" s="1"/>
    </row>
    <row r="995" spans="1:31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E995" s="1"/>
    </row>
    <row r="996" spans="1:31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E996" s="1"/>
    </row>
    <row r="997" spans="1:31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E997" s="1"/>
    </row>
    <row r="998" spans="1:31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E998" s="1"/>
    </row>
    <row r="999" spans="1:31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E999" s="1"/>
    </row>
    <row r="1000" spans="1:31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E1000" s="1"/>
    </row>
    <row r="1001" spans="1:3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E1001" s="1"/>
    </row>
    <row r="1002" spans="1:31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E1002" s="1"/>
    </row>
    <row r="1003" spans="1:31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E1003" s="1"/>
    </row>
    <row r="1004" spans="1:31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E1004" s="1"/>
    </row>
    <row r="1005" spans="1:31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E1005" s="1"/>
    </row>
    <row r="1006" spans="1:31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E1006" s="1"/>
    </row>
    <row r="1007" spans="1:31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E1007" s="1"/>
    </row>
  </sheetData>
  <conditionalFormatting sqref="A6:AW6 A49:AW49">
    <cfRule type="notContainsBlanks" dxfId="6" priority="1">
      <formula>LEN(TRIM(A6))&gt;0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7"/>
  <sheetViews>
    <sheetView topLeftCell="A43" zoomScaleNormal="100" workbookViewId="0">
      <selection activeCell="N61" sqref="N61"/>
    </sheetView>
  </sheetViews>
  <sheetFormatPr defaultColWidth="15.109375" defaultRowHeight="15" customHeight="1"/>
  <cols>
    <col min="1" max="1" width="9.6640625" customWidth="1"/>
    <col min="2" max="2" width="15.6640625" customWidth="1"/>
    <col min="3" max="28" width="5" customWidth="1"/>
    <col min="29" max="30" width="7.6640625" customWidth="1"/>
    <col min="31" max="31" width="11.44140625" customWidth="1"/>
    <col min="32" max="49" width="7.6640625" customWidth="1"/>
  </cols>
  <sheetData>
    <row r="1" spans="1:4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</row>
    <row r="2" spans="1:4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E2" s="1"/>
    </row>
    <row r="3" spans="1:49" ht="14.25" customHeight="1">
      <c r="A3" s="1"/>
      <c r="B3" s="2" t="s">
        <v>62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E3" s="1"/>
    </row>
    <row r="4" spans="1:49" ht="14.2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E4" s="1"/>
    </row>
    <row r="5" spans="1:49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E5" s="1"/>
    </row>
    <row r="6" spans="1:49" ht="14.25" customHeight="1">
      <c r="A6" s="1"/>
      <c r="B6" s="3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31</v>
      </c>
      <c r="AF6" s="1" t="s">
        <v>32</v>
      </c>
    </row>
    <row r="7" spans="1:49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E7" s="1"/>
    </row>
    <row r="8" spans="1:49" ht="14.25" customHeight="1">
      <c r="A8" s="3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E8" s="1"/>
    </row>
    <row r="9" spans="1:49" ht="14.25" customHeight="1">
      <c r="A9" s="1" t="s">
        <v>34</v>
      </c>
      <c r="B9" s="3" t="s">
        <v>35</v>
      </c>
      <c r="C9" s="4">
        <v>23</v>
      </c>
      <c r="D9" s="4">
        <v>4</v>
      </c>
      <c r="E9" s="4">
        <v>2</v>
      </c>
      <c r="F9" s="4">
        <v>11</v>
      </c>
      <c r="G9" s="1"/>
      <c r="H9" s="1"/>
      <c r="I9" s="1"/>
      <c r="J9" s="1"/>
      <c r="K9" s="4">
        <v>2</v>
      </c>
      <c r="L9" s="1"/>
      <c r="M9" s="1"/>
      <c r="N9" s="4">
        <v>40</v>
      </c>
      <c r="O9" s="4">
        <v>2</v>
      </c>
      <c r="P9" s="4">
        <v>9</v>
      </c>
      <c r="Q9" s="4">
        <v>1</v>
      </c>
      <c r="R9" s="4">
        <v>1</v>
      </c>
      <c r="S9" s="4">
        <v>11</v>
      </c>
      <c r="T9" s="1"/>
      <c r="U9" s="1"/>
      <c r="V9" s="1"/>
      <c r="W9" s="1"/>
      <c r="X9" s="1"/>
      <c r="Y9" s="1"/>
      <c r="Z9" s="1"/>
      <c r="AA9" s="4">
        <v>36</v>
      </c>
      <c r="AB9" s="4">
        <v>3</v>
      </c>
      <c r="AC9" s="1">
        <f t="shared" ref="AC9:AC10" si="0">SUM(C9:F9)+SUM(P9:S9)</f>
        <v>62</v>
      </c>
      <c r="AD9" s="1">
        <f t="shared" ref="AD9:AD10" si="1">SUM(G9:O9)+SUM(T9:AB9)</f>
        <v>83</v>
      </c>
      <c r="AE9" s="1">
        <f t="shared" ref="AE9:AE10" si="2">AC9+AD9</f>
        <v>145</v>
      </c>
      <c r="AF9" s="4">
        <v>60</v>
      </c>
    </row>
    <row r="10" spans="1:49" ht="14.25" customHeight="1">
      <c r="A10" s="1"/>
      <c r="B10" s="2" t="s">
        <v>36</v>
      </c>
      <c r="C10" s="4">
        <v>24</v>
      </c>
      <c r="D10" s="4">
        <v>4</v>
      </c>
      <c r="E10" s="4">
        <v>4</v>
      </c>
      <c r="F10" s="4">
        <v>12</v>
      </c>
      <c r="G10" s="1"/>
      <c r="H10" s="1"/>
      <c r="I10" s="1"/>
      <c r="J10" s="1"/>
      <c r="K10" s="4"/>
      <c r="L10" s="1"/>
      <c r="M10" s="1"/>
      <c r="N10" s="4">
        <v>2</v>
      </c>
      <c r="O10" s="4"/>
      <c r="P10" s="4">
        <v>8</v>
      </c>
      <c r="Q10" s="4">
        <v>6</v>
      </c>
      <c r="R10" s="4">
        <v>3</v>
      </c>
      <c r="S10" s="4">
        <v>11</v>
      </c>
      <c r="T10" s="1"/>
      <c r="U10" s="1"/>
      <c r="V10" s="1"/>
      <c r="W10" s="1"/>
      <c r="X10" s="1"/>
      <c r="Y10" s="1"/>
      <c r="Z10" s="1"/>
      <c r="AA10" s="4">
        <v>13</v>
      </c>
      <c r="AB10" s="4">
        <v>2</v>
      </c>
      <c r="AC10" s="1">
        <f t="shared" si="0"/>
        <v>72</v>
      </c>
      <c r="AD10" s="1">
        <f t="shared" si="1"/>
        <v>17</v>
      </c>
      <c r="AE10" s="1">
        <f t="shared" si="2"/>
        <v>89</v>
      </c>
      <c r="AF10" s="4">
        <v>12</v>
      </c>
    </row>
    <row r="11" spans="1:49" ht="14.25" customHeight="1">
      <c r="A11" s="1"/>
      <c r="B11" s="3" t="s">
        <v>37</v>
      </c>
      <c r="C11" s="4">
        <f t="shared" ref="C11:AF11" si="3">C9+C10</f>
        <v>47</v>
      </c>
      <c r="D11" s="4">
        <f t="shared" si="3"/>
        <v>8</v>
      </c>
      <c r="E11" s="4">
        <f t="shared" si="3"/>
        <v>6</v>
      </c>
      <c r="F11" s="4">
        <f t="shared" si="3"/>
        <v>23</v>
      </c>
      <c r="G11" s="4">
        <f t="shared" si="3"/>
        <v>0</v>
      </c>
      <c r="H11" s="4">
        <f t="shared" si="3"/>
        <v>0</v>
      </c>
      <c r="I11" s="4">
        <f t="shared" si="3"/>
        <v>0</v>
      </c>
      <c r="J11" s="4">
        <f t="shared" si="3"/>
        <v>0</v>
      </c>
      <c r="K11" s="4">
        <f t="shared" si="3"/>
        <v>2</v>
      </c>
      <c r="L11" s="4">
        <f t="shared" si="3"/>
        <v>0</v>
      </c>
      <c r="M11" s="4">
        <f t="shared" si="3"/>
        <v>0</v>
      </c>
      <c r="N11" s="4">
        <f t="shared" si="3"/>
        <v>42</v>
      </c>
      <c r="O11" s="4">
        <f t="shared" si="3"/>
        <v>2</v>
      </c>
      <c r="P11" s="4">
        <f t="shared" si="3"/>
        <v>17</v>
      </c>
      <c r="Q11" s="4">
        <f t="shared" si="3"/>
        <v>7</v>
      </c>
      <c r="R11" s="4">
        <f t="shared" si="3"/>
        <v>4</v>
      </c>
      <c r="S11" s="4">
        <f t="shared" si="3"/>
        <v>22</v>
      </c>
      <c r="T11" s="4">
        <f t="shared" si="3"/>
        <v>0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>
        <f t="shared" si="3"/>
        <v>0</v>
      </c>
      <c r="Z11" s="4">
        <f t="shared" si="3"/>
        <v>0</v>
      </c>
      <c r="AA11" s="4">
        <f t="shared" si="3"/>
        <v>49</v>
      </c>
      <c r="AB11" s="4">
        <f t="shared" si="3"/>
        <v>5</v>
      </c>
      <c r="AC11" s="4">
        <f t="shared" si="3"/>
        <v>134</v>
      </c>
      <c r="AD11" s="4">
        <f t="shared" si="3"/>
        <v>100</v>
      </c>
      <c r="AE11" s="4">
        <f t="shared" si="3"/>
        <v>234</v>
      </c>
      <c r="AF11" s="4">
        <f t="shared" si="3"/>
        <v>72</v>
      </c>
      <c r="AG11">
        <f>AE11+AF11</f>
        <v>306</v>
      </c>
    </row>
    <row r="12" spans="1:49" ht="14.25" customHeight="1">
      <c r="A12" s="5"/>
      <c r="B12" s="6" t="s">
        <v>38</v>
      </c>
      <c r="C12" s="5">
        <f t="shared" ref="C12:AF12" si="4">100*(C9/C11)</f>
        <v>48.936170212765958</v>
      </c>
      <c r="D12" s="5">
        <f t="shared" si="4"/>
        <v>50</v>
      </c>
      <c r="E12" s="5">
        <f t="shared" si="4"/>
        <v>33.333333333333329</v>
      </c>
      <c r="F12" s="5">
        <f t="shared" si="4"/>
        <v>47.826086956521742</v>
      </c>
      <c r="G12" s="5" t="e">
        <f t="shared" si="4"/>
        <v>#DIV/0!</v>
      </c>
      <c r="H12" s="5" t="e">
        <f t="shared" si="4"/>
        <v>#DIV/0!</v>
      </c>
      <c r="I12" s="5" t="e">
        <f t="shared" si="4"/>
        <v>#DIV/0!</v>
      </c>
      <c r="J12" s="5" t="e">
        <f t="shared" si="4"/>
        <v>#DIV/0!</v>
      </c>
      <c r="K12" s="5">
        <f t="shared" si="4"/>
        <v>100</v>
      </c>
      <c r="L12" s="5" t="e">
        <f t="shared" si="4"/>
        <v>#DIV/0!</v>
      </c>
      <c r="M12" s="5" t="e">
        <f t="shared" si="4"/>
        <v>#DIV/0!</v>
      </c>
      <c r="N12" s="5">
        <f t="shared" si="4"/>
        <v>95.238095238095227</v>
      </c>
      <c r="O12" s="5">
        <f t="shared" si="4"/>
        <v>100</v>
      </c>
      <c r="P12" s="5">
        <f t="shared" si="4"/>
        <v>52.941176470588239</v>
      </c>
      <c r="Q12" s="5">
        <f t="shared" si="4"/>
        <v>14.285714285714285</v>
      </c>
      <c r="R12" s="5">
        <f t="shared" si="4"/>
        <v>25</v>
      </c>
      <c r="S12" s="5">
        <f t="shared" si="4"/>
        <v>50</v>
      </c>
      <c r="T12" s="5" t="e">
        <f t="shared" si="4"/>
        <v>#DIV/0!</v>
      </c>
      <c r="U12" s="5" t="e">
        <f t="shared" si="4"/>
        <v>#DIV/0!</v>
      </c>
      <c r="V12" s="5" t="e">
        <f t="shared" si="4"/>
        <v>#DIV/0!</v>
      </c>
      <c r="W12" s="5" t="e">
        <f t="shared" si="4"/>
        <v>#DIV/0!</v>
      </c>
      <c r="X12" s="5" t="e">
        <f t="shared" si="4"/>
        <v>#DIV/0!</v>
      </c>
      <c r="Y12" s="5" t="e">
        <f t="shared" si="4"/>
        <v>#DIV/0!</v>
      </c>
      <c r="Z12" s="5" t="e">
        <f t="shared" si="4"/>
        <v>#DIV/0!</v>
      </c>
      <c r="AA12" s="5">
        <f t="shared" si="4"/>
        <v>73.469387755102048</v>
      </c>
      <c r="AB12" s="5">
        <f t="shared" si="4"/>
        <v>60</v>
      </c>
      <c r="AC12" s="7">
        <f t="shared" si="4"/>
        <v>46.268656716417908</v>
      </c>
      <c r="AD12" s="7">
        <f t="shared" si="4"/>
        <v>83</v>
      </c>
      <c r="AE12" s="7">
        <f t="shared" si="4"/>
        <v>61.965811965811966</v>
      </c>
      <c r="AF12" s="7">
        <f t="shared" si="4"/>
        <v>83.333333333333343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s="1"/>
    </row>
    <row r="14" spans="1:49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E14" s="1"/>
    </row>
    <row r="15" spans="1:49" ht="14.25" customHeigh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E15" s="1"/>
    </row>
    <row r="16" spans="1:49" ht="14.25" customHeight="1">
      <c r="A16" s="3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E16" s="1"/>
    </row>
    <row r="17" spans="1:49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E17" s="1"/>
    </row>
    <row r="18" spans="1:49" ht="14.25" customHeight="1">
      <c r="A18" s="1" t="s">
        <v>34</v>
      </c>
      <c r="B18" s="3" t="s">
        <v>35</v>
      </c>
      <c r="C18" s="1"/>
      <c r="D18" s="1"/>
      <c r="E18" s="4">
        <v>1</v>
      </c>
      <c r="F18" s="1"/>
      <c r="G18" s="1"/>
      <c r="H18" s="1"/>
      <c r="I18" s="1"/>
      <c r="J18" s="1"/>
      <c r="K18" s="4">
        <v>1</v>
      </c>
      <c r="L18" s="1"/>
      <c r="M18" s="1"/>
      <c r="N18" s="4">
        <v>4</v>
      </c>
      <c r="O18" s="1"/>
      <c r="P18" s="1"/>
      <c r="Q18" s="1"/>
      <c r="R18" s="1"/>
      <c r="S18" s="1"/>
      <c r="T18" s="1"/>
      <c r="U18" s="1"/>
      <c r="V18" s="1"/>
      <c r="W18" s="1"/>
      <c r="X18" s="1">
        <v>1</v>
      </c>
      <c r="Y18" s="1"/>
      <c r="Z18" s="1"/>
      <c r="AA18" s="4">
        <v>2</v>
      </c>
      <c r="AB18" s="1"/>
      <c r="AC18" s="1">
        <f>SUM(C18:F18)+SUM(P18:S18)</f>
        <v>1</v>
      </c>
      <c r="AD18" s="1">
        <f t="shared" ref="AD18:AD19" si="5">SUM(G18:O18)+SUM(T18:AB18)</f>
        <v>8</v>
      </c>
      <c r="AE18" s="1">
        <f t="shared" ref="AE18:AE19" si="6">AC18+AD18</f>
        <v>9</v>
      </c>
    </row>
    <row r="19" spans="1:49" ht="14.25" customHeight="1">
      <c r="A19" s="1"/>
      <c r="B19" s="3" t="s">
        <v>36</v>
      </c>
      <c r="C19" s="1"/>
      <c r="D19" s="1"/>
      <c r="E19" s="1"/>
      <c r="F19" s="1"/>
      <c r="G19" s="1"/>
      <c r="H19" s="1"/>
      <c r="I19" s="1"/>
      <c r="J19" s="1"/>
      <c r="K19" s="4">
        <v>2</v>
      </c>
      <c r="L19" s="1"/>
      <c r="M19" s="1"/>
      <c r="N19" s="4">
        <v>2</v>
      </c>
      <c r="O19" s="1"/>
      <c r="P19" s="4">
        <v>1</v>
      </c>
      <c r="Q19" s="1"/>
      <c r="R19" s="1"/>
      <c r="S19" s="1"/>
      <c r="T19" s="1"/>
      <c r="U19" s="1"/>
      <c r="V19" s="1"/>
      <c r="W19" s="1"/>
      <c r="X19" s="1"/>
      <c r="Y19" s="4">
        <v>1</v>
      </c>
      <c r="Z19" s="1"/>
      <c r="AA19" s="4">
        <v>1</v>
      </c>
      <c r="AB19" s="4">
        <v>1</v>
      </c>
      <c r="AC19" s="1">
        <f>(SUM(C19:F19)+SUM(P19:S19))</f>
        <v>1</v>
      </c>
      <c r="AD19" s="1">
        <f t="shared" si="5"/>
        <v>7</v>
      </c>
      <c r="AE19" s="1">
        <f t="shared" si="6"/>
        <v>8</v>
      </c>
    </row>
    <row r="20" spans="1:49" ht="14.25" customHeight="1">
      <c r="A20" s="1"/>
      <c r="B20" s="3" t="s">
        <v>37</v>
      </c>
      <c r="C20" s="1">
        <f t="shared" ref="C20:AF20" si="7">C18+C19</f>
        <v>0</v>
      </c>
      <c r="D20" s="1">
        <f t="shared" si="7"/>
        <v>0</v>
      </c>
      <c r="E20" s="1">
        <f t="shared" si="7"/>
        <v>1</v>
      </c>
      <c r="F20" s="1">
        <f t="shared" si="7"/>
        <v>0</v>
      </c>
      <c r="G20" s="1">
        <f t="shared" si="7"/>
        <v>0</v>
      </c>
      <c r="H20" s="1">
        <f t="shared" si="7"/>
        <v>0</v>
      </c>
      <c r="I20" s="1">
        <f t="shared" si="7"/>
        <v>0</v>
      </c>
      <c r="J20" s="1">
        <f t="shared" si="7"/>
        <v>0</v>
      </c>
      <c r="K20" s="1">
        <f t="shared" si="7"/>
        <v>3</v>
      </c>
      <c r="L20" s="1">
        <f t="shared" si="7"/>
        <v>0</v>
      </c>
      <c r="M20" s="1">
        <f t="shared" si="7"/>
        <v>0</v>
      </c>
      <c r="N20" s="1">
        <f t="shared" si="7"/>
        <v>6</v>
      </c>
      <c r="O20" s="1">
        <f t="shared" si="7"/>
        <v>0</v>
      </c>
      <c r="P20" s="1">
        <f t="shared" si="7"/>
        <v>1</v>
      </c>
      <c r="Q20" s="1">
        <f t="shared" si="7"/>
        <v>0</v>
      </c>
      <c r="R20" s="1">
        <f t="shared" si="7"/>
        <v>0</v>
      </c>
      <c r="S20" s="1">
        <f t="shared" si="7"/>
        <v>0</v>
      </c>
      <c r="T20" s="1">
        <f t="shared" si="7"/>
        <v>0</v>
      </c>
      <c r="U20" s="1">
        <f t="shared" si="7"/>
        <v>0</v>
      </c>
      <c r="V20" s="1">
        <f t="shared" si="7"/>
        <v>0</v>
      </c>
      <c r="W20" s="1">
        <f t="shared" si="7"/>
        <v>0</v>
      </c>
      <c r="X20" s="1">
        <f t="shared" si="7"/>
        <v>1</v>
      </c>
      <c r="Y20" s="1">
        <f t="shared" si="7"/>
        <v>1</v>
      </c>
      <c r="Z20" s="1">
        <f t="shared" si="7"/>
        <v>0</v>
      </c>
      <c r="AA20" s="1">
        <f t="shared" si="7"/>
        <v>3</v>
      </c>
      <c r="AB20" s="1">
        <f t="shared" si="7"/>
        <v>1</v>
      </c>
      <c r="AC20" s="1">
        <f t="shared" si="7"/>
        <v>2</v>
      </c>
      <c r="AD20" s="1">
        <f t="shared" si="7"/>
        <v>15</v>
      </c>
      <c r="AE20" s="1">
        <f t="shared" si="7"/>
        <v>17</v>
      </c>
      <c r="AF20" s="1">
        <f t="shared" si="7"/>
        <v>0</v>
      </c>
    </row>
    <row r="21" spans="1:49" ht="14.25" customHeight="1">
      <c r="A21" s="5"/>
      <c r="B21" s="6" t="s">
        <v>38</v>
      </c>
      <c r="C21" s="5" t="e">
        <f t="shared" ref="C21:AF21" si="8">100*(C18/C20)</f>
        <v>#DIV/0!</v>
      </c>
      <c r="D21" s="5" t="e">
        <f t="shared" si="8"/>
        <v>#DIV/0!</v>
      </c>
      <c r="E21" s="5">
        <f t="shared" si="8"/>
        <v>100</v>
      </c>
      <c r="F21" s="5" t="e">
        <f t="shared" si="8"/>
        <v>#DIV/0!</v>
      </c>
      <c r="G21" s="5" t="e">
        <f t="shared" si="8"/>
        <v>#DIV/0!</v>
      </c>
      <c r="H21" s="5" t="e">
        <f t="shared" si="8"/>
        <v>#DIV/0!</v>
      </c>
      <c r="I21" s="5" t="e">
        <f t="shared" si="8"/>
        <v>#DIV/0!</v>
      </c>
      <c r="J21" s="5" t="e">
        <f t="shared" si="8"/>
        <v>#DIV/0!</v>
      </c>
      <c r="K21" s="5">
        <f t="shared" si="8"/>
        <v>33.333333333333329</v>
      </c>
      <c r="L21" s="5" t="e">
        <f t="shared" si="8"/>
        <v>#DIV/0!</v>
      </c>
      <c r="M21" s="5" t="e">
        <f t="shared" si="8"/>
        <v>#DIV/0!</v>
      </c>
      <c r="N21" s="5">
        <f t="shared" si="8"/>
        <v>66.666666666666657</v>
      </c>
      <c r="O21" s="5" t="e">
        <f t="shared" si="8"/>
        <v>#DIV/0!</v>
      </c>
      <c r="P21" s="5">
        <f t="shared" si="8"/>
        <v>0</v>
      </c>
      <c r="Q21" s="5" t="e">
        <f t="shared" si="8"/>
        <v>#DIV/0!</v>
      </c>
      <c r="R21" s="5" t="e">
        <f t="shared" si="8"/>
        <v>#DIV/0!</v>
      </c>
      <c r="S21" s="5" t="e">
        <f t="shared" si="8"/>
        <v>#DIV/0!</v>
      </c>
      <c r="T21" s="5" t="e">
        <f t="shared" si="8"/>
        <v>#DIV/0!</v>
      </c>
      <c r="U21" s="5" t="e">
        <f t="shared" si="8"/>
        <v>#DIV/0!</v>
      </c>
      <c r="V21" s="5" t="e">
        <f t="shared" si="8"/>
        <v>#DIV/0!</v>
      </c>
      <c r="W21" s="5" t="e">
        <f t="shared" si="8"/>
        <v>#DIV/0!</v>
      </c>
      <c r="X21" s="5">
        <f t="shared" si="8"/>
        <v>100</v>
      </c>
      <c r="Y21" s="5">
        <f t="shared" si="8"/>
        <v>0</v>
      </c>
      <c r="Z21" s="5" t="e">
        <f t="shared" si="8"/>
        <v>#DIV/0!</v>
      </c>
      <c r="AA21" s="5">
        <f t="shared" si="8"/>
        <v>66.666666666666657</v>
      </c>
      <c r="AB21" s="5">
        <f t="shared" si="8"/>
        <v>0</v>
      </c>
      <c r="AC21" s="5">
        <f t="shared" si="8"/>
        <v>50</v>
      </c>
      <c r="AD21" s="5">
        <f t="shared" si="8"/>
        <v>53.333333333333336</v>
      </c>
      <c r="AE21" s="5">
        <f t="shared" si="8"/>
        <v>52.941176470588239</v>
      </c>
      <c r="AF21" s="5" t="e">
        <f t="shared" si="8"/>
        <v>#DIV/0!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14.25" customHeight="1">
      <c r="A22" s="1"/>
      <c r="B22" s="3" t="s">
        <v>41</v>
      </c>
      <c r="C22" s="1">
        <f>C20/AE20</f>
        <v>0</v>
      </c>
      <c r="D22" s="1">
        <f>D20/AE20</f>
        <v>0</v>
      </c>
      <c r="E22" s="1">
        <f>E20/AE20</f>
        <v>5.8823529411764705E-2</v>
      </c>
      <c r="F22" s="1">
        <f>F20/AE20</f>
        <v>0</v>
      </c>
      <c r="G22" s="1">
        <f>G20/AE20</f>
        <v>0</v>
      </c>
      <c r="H22" s="1">
        <f>H20/AE20</f>
        <v>0</v>
      </c>
      <c r="I22" s="1">
        <f>I20/AE20</f>
        <v>0</v>
      </c>
      <c r="J22" s="1">
        <f>J20/AE20</f>
        <v>0</v>
      </c>
      <c r="K22" s="1">
        <f>K20/AE20</f>
        <v>0.17647058823529413</v>
      </c>
      <c r="L22" s="1">
        <f>L20/AE20</f>
        <v>0</v>
      </c>
      <c r="M22" s="1">
        <f>M20/AE20</f>
        <v>0</v>
      </c>
      <c r="N22" s="1">
        <f>N20/AE20</f>
        <v>0.35294117647058826</v>
      </c>
      <c r="O22" s="1">
        <f>O20/AE20</f>
        <v>0</v>
      </c>
      <c r="P22" s="1">
        <f>P20/AE20</f>
        <v>5.8823529411764705E-2</v>
      </c>
      <c r="Q22" s="1">
        <f>Q20/AE20</f>
        <v>0</v>
      </c>
      <c r="R22" s="1">
        <f>R20/AE20</f>
        <v>0</v>
      </c>
      <c r="S22" s="1">
        <f>S20/AE20</f>
        <v>0</v>
      </c>
      <c r="T22" s="1">
        <f>T20/AE20</f>
        <v>0</v>
      </c>
      <c r="U22" s="1">
        <f>U20/AE20</f>
        <v>0</v>
      </c>
      <c r="V22" s="1">
        <f>V20/AE20</f>
        <v>0</v>
      </c>
      <c r="W22" s="1">
        <f>W20/AE20</f>
        <v>0</v>
      </c>
      <c r="X22" s="1">
        <f>X20/AE20</f>
        <v>5.8823529411764705E-2</v>
      </c>
      <c r="Y22" s="1">
        <f>Y20/AE20</f>
        <v>5.8823529411764705E-2</v>
      </c>
      <c r="Z22" s="1">
        <f>Z20/AE20</f>
        <v>0</v>
      </c>
      <c r="AA22" s="1">
        <f>AA20/AE20</f>
        <v>0.17647058823529413</v>
      </c>
      <c r="AB22" s="1">
        <f>AB20/AE20</f>
        <v>5.8823529411764705E-2</v>
      </c>
      <c r="AC22" s="10">
        <f>AC20/AE20</f>
        <v>0.11764705882352941</v>
      </c>
      <c r="AD22" s="10">
        <f>AD20/AE20</f>
        <v>0.88235294117647056</v>
      </c>
      <c r="AE22" s="1">
        <f>SUM(C22:AB22)</f>
        <v>1</v>
      </c>
    </row>
    <row r="23" spans="1:49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E23" s="1"/>
    </row>
    <row r="24" spans="1:49" ht="14.25" customHeight="1">
      <c r="A24" s="25" t="s">
        <v>43</v>
      </c>
      <c r="B24" s="3" t="s">
        <v>46</v>
      </c>
      <c r="C24" s="4">
        <v>8</v>
      </c>
      <c r="D24" s="4">
        <v>4</v>
      </c>
      <c r="E24" s="4">
        <v>4</v>
      </c>
      <c r="F24" s="1"/>
      <c r="G24" s="4">
        <v>2</v>
      </c>
      <c r="H24" s="1"/>
      <c r="I24" s="1"/>
      <c r="J24" s="1"/>
      <c r="K24" s="1">
        <v>1</v>
      </c>
      <c r="L24" s="4">
        <v>3</v>
      </c>
      <c r="M24" s="4">
        <v>2</v>
      </c>
      <c r="N24" s="1"/>
      <c r="O24" s="4">
        <v>2</v>
      </c>
      <c r="P24" s="4">
        <v>4</v>
      </c>
      <c r="Q24" s="4">
        <v>1</v>
      </c>
      <c r="R24" s="4">
        <v>1</v>
      </c>
      <c r="S24" s="4">
        <v>2</v>
      </c>
      <c r="T24" s="4">
        <v>7</v>
      </c>
      <c r="U24" s="4">
        <v>4</v>
      </c>
      <c r="V24" s="4">
        <v>1</v>
      </c>
      <c r="W24" s="1"/>
      <c r="X24" s="4">
        <v>1</v>
      </c>
      <c r="Y24" s="4">
        <v>2</v>
      </c>
      <c r="Z24" s="4">
        <v>2</v>
      </c>
      <c r="AA24" s="1"/>
      <c r="AB24" s="1"/>
      <c r="AE24" s="1">
        <f t="shared" ref="AE24:AE25" si="9">SUM(C24:AB24)</f>
        <v>51</v>
      </c>
    </row>
    <row r="25" spans="1:49" ht="14.25" customHeight="1">
      <c r="A25" s="1"/>
      <c r="B25" s="3" t="s">
        <v>47</v>
      </c>
      <c r="C25" s="1"/>
      <c r="D25" s="1"/>
      <c r="E25" s="4">
        <v>2</v>
      </c>
      <c r="F25" s="1"/>
      <c r="G25" s="1"/>
      <c r="H25" s="1"/>
      <c r="I25" s="4">
        <v>1</v>
      </c>
      <c r="J25" s="1"/>
      <c r="K25" s="1">
        <v>1</v>
      </c>
      <c r="L25" s="4">
        <v>1</v>
      </c>
      <c r="M25" s="1"/>
      <c r="N25" s="1"/>
      <c r="O25" s="4">
        <v>1</v>
      </c>
      <c r="P25" s="4">
        <v>1</v>
      </c>
      <c r="Q25" s="1"/>
      <c r="R25" s="1"/>
      <c r="S25" s="4">
        <v>1</v>
      </c>
      <c r="T25" s="4">
        <v>2</v>
      </c>
      <c r="U25" s="1"/>
      <c r="V25" s="1"/>
      <c r="W25" s="1"/>
      <c r="X25" s="1"/>
      <c r="Y25" s="1"/>
      <c r="Z25" s="1"/>
      <c r="AA25" s="1"/>
      <c r="AB25" s="1"/>
      <c r="AE25" s="1">
        <f t="shared" si="9"/>
        <v>10</v>
      </c>
    </row>
    <row r="26" spans="1:49" ht="14.25" customHeight="1">
      <c r="A26" s="1"/>
      <c r="B26" s="2" t="s">
        <v>45</v>
      </c>
      <c r="C26" s="4"/>
      <c r="D26" s="4"/>
      <c r="E26" s="4"/>
      <c r="F26" s="1"/>
      <c r="G26" s="4"/>
      <c r="H26" s="1"/>
      <c r="I26" s="1"/>
      <c r="J26" s="1"/>
      <c r="K26" s="1"/>
      <c r="L26" s="4"/>
      <c r="M26" s="4"/>
      <c r="N26" s="1"/>
      <c r="O26" s="4"/>
      <c r="P26" s="4"/>
      <c r="Q26" s="4"/>
      <c r="R26" s="4"/>
      <c r="S26" s="4"/>
      <c r="T26" s="4"/>
      <c r="U26" s="4"/>
      <c r="V26" s="1"/>
      <c r="W26" s="1"/>
      <c r="X26" s="4"/>
      <c r="Y26" s="4"/>
      <c r="Z26" s="4"/>
      <c r="AA26" s="1"/>
      <c r="AB26" s="1"/>
      <c r="AE26" s="1">
        <f>SUM(C26:AB26)</f>
        <v>0</v>
      </c>
    </row>
    <row r="27" spans="1:49" ht="14.25" customHeight="1">
      <c r="A27" s="1"/>
      <c r="B27" s="3" t="s">
        <v>44</v>
      </c>
      <c r="C27" s="4">
        <v>2</v>
      </c>
      <c r="D27" s="1"/>
      <c r="E27" s="1"/>
      <c r="F27" s="1"/>
      <c r="G27" s="1"/>
      <c r="H27" s="1"/>
      <c r="I27" s="1"/>
      <c r="J27" s="1"/>
      <c r="K27" s="4">
        <v>1</v>
      </c>
      <c r="L27" s="1"/>
      <c r="M27" s="1"/>
      <c r="N27" s="4">
        <v>2</v>
      </c>
      <c r="O27" s="1"/>
      <c r="P27" s="4">
        <v>1</v>
      </c>
      <c r="Q27" s="1"/>
      <c r="R27" s="4">
        <v>1</v>
      </c>
      <c r="S27" s="1"/>
      <c r="T27" s="4">
        <v>1</v>
      </c>
      <c r="U27" s="1"/>
      <c r="V27" s="1"/>
      <c r="W27" s="1"/>
      <c r="X27" s="1"/>
      <c r="Y27" s="1"/>
      <c r="Z27" s="1"/>
      <c r="AA27" s="1"/>
      <c r="AB27" s="1"/>
      <c r="AE27" s="1">
        <f>SUM(C27:AB27)</f>
        <v>8</v>
      </c>
    </row>
    <row r="28" spans="1:49" s="4" customFormat="1" ht="14.25" customHeight="1">
      <c r="A28" s="1"/>
      <c r="B28" s="3"/>
      <c r="C28" s="1"/>
      <c r="D28" s="1"/>
      <c r="F28" s="1"/>
      <c r="G28" s="1"/>
      <c r="H28" s="1"/>
      <c r="J28" s="1"/>
      <c r="K28" s="1"/>
      <c r="M28" s="1"/>
      <c r="N28" s="1"/>
      <c r="Q28" s="1"/>
      <c r="R28" s="1"/>
      <c r="U28" s="1"/>
      <c r="V28" s="1"/>
      <c r="W28" s="1"/>
      <c r="X28" s="1"/>
      <c r="Y28" s="1"/>
      <c r="Z28" s="1"/>
      <c r="AA28" s="1"/>
      <c r="AB28" s="1"/>
      <c r="AE28" s="1"/>
    </row>
    <row r="29" spans="1:49" ht="14.25" customHeight="1">
      <c r="A29" s="1"/>
      <c r="B29" s="3" t="s">
        <v>48</v>
      </c>
      <c r="C29" s="1">
        <f>SUM(C24:C25)</f>
        <v>8</v>
      </c>
      <c r="D29" s="1">
        <f>SUM(D24:D25)</f>
        <v>4</v>
      </c>
      <c r="E29" s="1">
        <f>SUM(E24:E25)</f>
        <v>6</v>
      </c>
      <c r="F29" s="1">
        <f>SUM(F24:F25)</f>
        <v>0</v>
      </c>
      <c r="G29" s="1">
        <f>SUM(G24:G25)</f>
        <v>2</v>
      </c>
      <c r="H29" s="1">
        <f>SUM(H24:H25)</f>
        <v>0</v>
      </c>
      <c r="I29" s="1">
        <f>SUM(I24:I25)</f>
        <v>1</v>
      </c>
      <c r="J29" s="1">
        <f>SUM(J24:J25)</f>
        <v>0</v>
      </c>
      <c r="K29" s="1">
        <f>SUM(K24:K25)</f>
        <v>2</v>
      </c>
      <c r="L29" s="1">
        <f>SUM(L24:L25)</f>
        <v>4</v>
      </c>
      <c r="M29" s="1">
        <f>SUM(M24:M25)</f>
        <v>2</v>
      </c>
      <c r="N29" s="1">
        <f>SUM(N24:N25)</f>
        <v>0</v>
      </c>
      <c r="O29" s="1">
        <f>SUM(O24:O25)</f>
        <v>3</v>
      </c>
      <c r="P29" s="1">
        <f>SUM(P24:P25)</f>
        <v>5</v>
      </c>
      <c r="Q29" s="1">
        <f>SUM(Q24:Q25)</f>
        <v>1</v>
      </c>
      <c r="R29" s="1">
        <f>SUM(R24:R25)</f>
        <v>1</v>
      </c>
      <c r="S29" s="1">
        <f>SUM(S24:S25)</f>
        <v>3</v>
      </c>
      <c r="T29" s="1">
        <f>SUM(T24:T25)</f>
        <v>9</v>
      </c>
      <c r="U29" s="1">
        <f>SUM(U24:U25)</f>
        <v>4</v>
      </c>
      <c r="V29" s="1">
        <f>SUM(V24:V25)</f>
        <v>1</v>
      </c>
      <c r="W29" s="1">
        <f>SUM(W24:W25)</f>
        <v>0</v>
      </c>
      <c r="X29" s="1">
        <f>SUM(X24:X25)</f>
        <v>1</v>
      </c>
      <c r="Y29" s="1">
        <f>SUM(Y24:Y25)</f>
        <v>2</v>
      </c>
      <c r="Z29" s="1">
        <f>SUM(Z24:Z25)</f>
        <v>2</v>
      </c>
      <c r="AA29" s="1">
        <f>SUM(AA24:AA25)</f>
        <v>0</v>
      </c>
      <c r="AB29" s="1">
        <f>SUM(AB24:AB25)</f>
        <v>0</v>
      </c>
      <c r="AC29" s="1"/>
      <c r="AD29" s="1"/>
      <c r="AE29" s="1">
        <f>SUM(AE24:AE25)</f>
        <v>61</v>
      </c>
    </row>
    <row r="30" spans="1:49" ht="14.25" customHeight="1">
      <c r="A30" s="5"/>
      <c r="B30" s="6" t="s">
        <v>49</v>
      </c>
      <c r="C30" s="5">
        <f t="shared" ref="C30:AB30" si="10">100*(C24/C29)</f>
        <v>100</v>
      </c>
      <c r="D30" s="5">
        <f t="shared" si="10"/>
        <v>100</v>
      </c>
      <c r="E30" s="5">
        <f t="shared" si="10"/>
        <v>66.666666666666657</v>
      </c>
      <c r="F30" s="5" t="e">
        <f t="shared" si="10"/>
        <v>#DIV/0!</v>
      </c>
      <c r="G30" s="5">
        <f t="shared" si="10"/>
        <v>100</v>
      </c>
      <c r="H30" s="5" t="e">
        <f t="shared" si="10"/>
        <v>#DIV/0!</v>
      </c>
      <c r="I30" s="5">
        <f t="shared" si="10"/>
        <v>0</v>
      </c>
      <c r="J30" s="5" t="e">
        <f t="shared" si="10"/>
        <v>#DIV/0!</v>
      </c>
      <c r="K30" s="5">
        <f t="shared" si="10"/>
        <v>50</v>
      </c>
      <c r="L30" s="5">
        <f t="shared" si="10"/>
        <v>75</v>
      </c>
      <c r="M30" s="5">
        <f t="shared" si="10"/>
        <v>100</v>
      </c>
      <c r="N30" s="5" t="e">
        <f t="shared" si="10"/>
        <v>#DIV/0!</v>
      </c>
      <c r="O30" s="5">
        <f t="shared" si="10"/>
        <v>66.666666666666657</v>
      </c>
      <c r="P30" s="5">
        <f t="shared" si="10"/>
        <v>80</v>
      </c>
      <c r="Q30" s="5">
        <f t="shared" si="10"/>
        <v>100</v>
      </c>
      <c r="R30" s="5">
        <f t="shared" si="10"/>
        <v>100</v>
      </c>
      <c r="S30" s="5">
        <f t="shared" si="10"/>
        <v>66.666666666666657</v>
      </c>
      <c r="T30" s="5">
        <f t="shared" si="10"/>
        <v>77.777777777777786</v>
      </c>
      <c r="U30" s="5">
        <f t="shared" si="10"/>
        <v>100</v>
      </c>
      <c r="V30" s="5">
        <f t="shared" si="10"/>
        <v>100</v>
      </c>
      <c r="W30" s="5" t="e">
        <f t="shared" si="10"/>
        <v>#DIV/0!</v>
      </c>
      <c r="X30" s="5">
        <f t="shared" si="10"/>
        <v>100</v>
      </c>
      <c r="Y30" s="5">
        <f t="shared" si="10"/>
        <v>100</v>
      </c>
      <c r="Z30" s="5">
        <f t="shared" si="10"/>
        <v>100</v>
      </c>
      <c r="AA30" s="5" t="e">
        <f t="shared" si="10"/>
        <v>#DIV/0!</v>
      </c>
      <c r="AB30" s="5" t="e">
        <f t="shared" si="10"/>
        <v>#DIV/0!</v>
      </c>
      <c r="AC30" s="5"/>
      <c r="AD30" s="5"/>
      <c r="AE30" s="5">
        <f>100*(AE24/AE29)</f>
        <v>83.606557377049185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14.25" customHeight="1">
      <c r="A31" s="5"/>
      <c r="B31" s="13" t="s">
        <v>50</v>
      </c>
      <c r="C31" s="5">
        <f>100*((C27+C26)/C29)</f>
        <v>25</v>
      </c>
      <c r="D31" s="5">
        <f>100*((D27+D26)/D29)</f>
        <v>0</v>
      </c>
      <c r="E31" s="5">
        <f>100*((E27+E26)/E29)</f>
        <v>0</v>
      </c>
      <c r="F31" s="5" t="e">
        <f>100*((F27+F26)/F29)</f>
        <v>#DIV/0!</v>
      </c>
      <c r="G31" s="5">
        <f>100*((G27+G26)/G29)</f>
        <v>0</v>
      </c>
      <c r="H31" s="5" t="e">
        <f>100*((H27+H26)/H29)</f>
        <v>#DIV/0!</v>
      </c>
      <c r="I31" s="5">
        <f>100*((I27+I26)/I29)</f>
        <v>0</v>
      </c>
      <c r="J31" s="5" t="e">
        <f>100*((J27+J26)/J29)</f>
        <v>#DIV/0!</v>
      </c>
      <c r="K31" s="5">
        <f>100*((K27+K26)/K29)</f>
        <v>50</v>
      </c>
      <c r="L31" s="5">
        <f>100*((L27+L26)/L29)</f>
        <v>0</v>
      </c>
      <c r="M31" s="5">
        <f>100*((M27+M26)/M29)</f>
        <v>0</v>
      </c>
      <c r="N31" s="5" t="e">
        <f>100*((N27+N26)/N29)</f>
        <v>#DIV/0!</v>
      </c>
      <c r="O31" s="5">
        <f>100*((O27+O26)/O29)</f>
        <v>0</v>
      </c>
      <c r="P31" s="5">
        <f>100*((P27+P26)/P29)</f>
        <v>20</v>
      </c>
      <c r="Q31" s="5">
        <f>100*((Q27+Q26)/Q29)</f>
        <v>0</v>
      </c>
      <c r="R31" s="5">
        <f>100*((R27+R26)/R29)</f>
        <v>100</v>
      </c>
      <c r="S31" s="5">
        <f>100*((S27+S26)/S29)</f>
        <v>0</v>
      </c>
      <c r="T31" s="5">
        <f>100*((T27+T26)/T29)</f>
        <v>11.111111111111111</v>
      </c>
      <c r="U31" s="5">
        <f>100*((U27+U26)/U29)</f>
        <v>0</v>
      </c>
      <c r="V31" s="5">
        <f>100*((V27+V26)/V29)</f>
        <v>0</v>
      </c>
      <c r="W31" s="5" t="e">
        <f>100*((W27+W26)/W29)</f>
        <v>#DIV/0!</v>
      </c>
      <c r="X31" s="5">
        <f>100*((X27+X26)/X29)</f>
        <v>0</v>
      </c>
      <c r="Y31" s="5">
        <f>100*((Y27+Y26)/Y29)</f>
        <v>0</v>
      </c>
      <c r="Z31" s="5">
        <f>100*((Z27+Z26)/Z29)</f>
        <v>0</v>
      </c>
      <c r="AA31" s="5" t="e">
        <f>100*((AA27+AA26)/AA29)</f>
        <v>#DIV/0!</v>
      </c>
      <c r="AB31" s="5" t="e">
        <f>100*((AB27+AB26)/AB29)</f>
        <v>#DIV/0!</v>
      </c>
      <c r="AC31" s="5"/>
      <c r="AD31" s="5"/>
      <c r="AE31" s="5">
        <f>100*((AE27+AE26)/AE29)</f>
        <v>13.114754098360656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ht="14.25" customHeight="1">
      <c r="A32" s="5"/>
      <c r="B32" s="14" t="s">
        <v>51</v>
      </c>
      <c r="C32" s="5">
        <f t="shared" ref="C32:AB32" si="11">C30+C31</f>
        <v>125</v>
      </c>
      <c r="D32" s="5">
        <f t="shared" si="11"/>
        <v>100</v>
      </c>
      <c r="E32" s="5">
        <f t="shared" si="11"/>
        <v>66.666666666666657</v>
      </c>
      <c r="F32" s="5" t="e">
        <f t="shared" si="11"/>
        <v>#DIV/0!</v>
      </c>
      <c r="G32" s="5">
        <f t="shared" si="11"/>
        <v>100</v>
      </c>
      <c r="H32" s="5" t="e">
        <f t="shared" si="11"/>
        <v>#DIV/0!</v>
      </c>
      <c r="I32" s="5">
        <f t="shared" si="11"/>
        <v>0</v>
      </c>
      <c r="J32" s="5" t="e">
        <f t="shared" si="11"/>
        <v>#DIV/0!</v>
      </c>
      <c r="K32" s="5">
        <f t="shared" si="11"/>
        <v>100</v>
      </c>
      <c r="L32" s="5">
        <f t="shared" si="11"/>
        <v>75</v>
      </c>
      <c r="M32" s="5">
        <f t="shared" si="11"/>
        <v>100</v>
      </c>
      <c r="N32" s="5" t="e">
        <f t="shared" si="11"/>
        <v>#DIV/0!</v>
      </c>
      <c r="O32" s="5">
        <f t="shared" si="11"/>
        <v>66.666666666666657</v>
      </c>
      <c r="P32" s="5">
        <f t="shared" si="11"/>
        <v>100</v>
      </c>
      <c r="Q32" s="5">
        <f t="shared" si="11"/>
        <v>100</v>
      </c>
      <c r="R32" s="5">
        <f t="shared" si="11"/>
        <v>200</v>
      </c>
      <c r="S32" s="5">
        <f t="shared" si="11"/>
        <v>66.666666666666657</v>
      </c>
      <c r="T32" s="5">
        <f t="shared" si="11"/>
        <v>88.8888888888889</v>
      </c>
      <c r="U32" s="5">
        <f t="shared" si="11"/>
        <v>100</v>
      </c>
      <c r="V32" s="5">
        <f t="shared" si="11"/>
        <v>100</v>
      </c>
      <c r="W32" s="5" t="e">
        <f t="shared" si="11"/>
        <v>#DIV/0!</v>
      </c>
      <c r="X32" s="5">
        <f t="shared" si="11"/>
        <v>100</v>
      </c>
      <c r="Y32" s="5">
        <f t="shared" si="11"/>
        <v>100</v>
      </c>
      <c r="Z32" s="5">
        <f t="shared" si="11"/>
        <v>100</v>
      </c>
      <c r="AA32" s="5" t="e">
        <f t="shared" si="11"/>
        <v>#DIV/0!</v>
      </c>
      <c r="AB32" s="5" t="e">
        <f t="shared" si="11"/>
        <v>#DIV/0!</v>
      </c>
      <c r="AC32" s="5"/>
      <c r="AD32" s="5"/>
      <c r="AE32" s="5">
        <f>AE30+AE31</f>
        <v>96.721311475409834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ht="14.25" customHeight="1">
      <c r="A33" s="5"/>
      <c r="B33" s="1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8"/>
      <c r="AD33" s="8"/>
      <c r="AE33" s="5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ht="14.25" customHeight="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E34" s="1">
        <f>SUM(C34:AB34)</f>
        <v>0</v>
      </c>
    </row>
    <row r="35" spans="1:49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E35" s="1"/>
    </row>
    <row r="36" spans="1:49" ht="14.25" customHeight="1">
      <c r="A36" s="1" t="s">
        <v>53</v>
      </c>
      <c r="B36" s="1"/>
      <c r="C36" s="1">
        <f>C20+C29+C34</f>
        <v>8</v>
      </c>
      <c r="D36" s="1">
        <f>D20+D29+D34</f>
        <v>4</v>
      </c>
      <c r="E36" s="1">
        <f>E20+E29+E34</f>
        <v>7</v>
      </c>
      <c r="F36" s="1">
        <f>F20+F29+F34</f>
        <v>0</v>
      </c>
      <c r="G36" s="1">
        <f>G20+G29+G34</f>
        <v>2</v>
      </c>
      <c r="H36" s="1">
        <f>H20+H29+H34</f>
        <v>0</v>
      </c>
      <c r="I36" s="1">
        <f>I20+I29+I34</f>
        <v>1</v>
      </c>
      <c r="J36" s="1">
        <f>J20+J29+J34</f>
        <v>0</v>
      </c>
      <c r="K36" s="1">
        <f>K20+K29+K34</f>
        <v>5</v>
      </c>
      <c r="L36" s="1">
        <f>L20+L29+L34</f>
        <v>4</v>
      </c>
      <c r="M36" s="1">
        <f>M20+M29+M34</f>
        <v>2</v>
      </c>
      <c r="N36" s="1">
        <f>N20+N29+N34</f>
        <v>6</v>
      </c>
      <c r="O36" s="1">
        <f>O20+O29+O34</f>
        <v>3</v>
      </c>
      <c r="P36" s="1">
        <f>P20+P29+P34</f>
        <v>6</v>
      </c>
      <c r="Q36" s="1">
        <f>Q20+Q29+Q34</f>
        <v>1</v>
      </c>
      <c r="R36" s="1">
        <f>R20+R29+R34</f>
        <v>1</v>
      </c>
      <c r="S36" s="1">
        <f>S20+S29+S34</f>
        <v>3</v>
      </c>
      <c r="T36" s="1">
        <f>T20+T29+T34</f>
        <v>9</v>
      </c>
      <c r="U36" s="1">
        <f>U20+U29+U34</f>
        <v>4</v>
      </c>
      <c r="V36" s="1">
        <f>V20+V29+V34</f>
        <v>1</v>
      </c>
      <c r="W36" s="1">
        <f>W20+W29+W34</f>
        <v>0</v>
      </c>
      <c r="X36" s="1">
        <f>X20+X29+X34</f>
        <v>2</v>
      </c>
      <c r="Y36" s="1">
        <f>Y20+Y29+Y34</f>
        <v>3</v>
      </c>
      <c r="Z36" s="1">
        <f>Z20+Z29+Z34</f>
        <v>2</v>
      </c>
      <c r="AA36" s="1">
        <f>AA20+AA29+AA34</f>
        <v>3</v>
      </c>
      <c r="AB36" s="1">
        <f>AB20+AB29+AB34</f>
        <v>1</v>
      </c>
      <c r="AE36" s="1">
        <f>SUM(C36:AB36)</f>
        <v>78</v>
      </c>
    </row>
    <row r="37" spans="1:49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E37" s="1"/>
    </row>
    <row r="38" spans="1:49" ht="14.25" customHeight="1">
      <c r="A38" s="1" t="s">
        <v>54</v>
      </c>
      <c r="B38" s="3" t="s">
        <v>34</v>
      </c>
      <c r="C38" s="1">
        <f>C20/C36</f>
        <v>0</v>
      </c>
      <c r="D38" s="1">
        <f>D20/D36</f>
        <v>0</v>
      </c>
      <c r="E38" s="1">
        <f>E20/E36</f>
        <v>0.14285714285714285</v>
      </c>
      <c r="F38" s="1" t="e">
        <f>F20/F36</f>
        <v>#DIV/0!</v>
      </c>
      <c r="G38" s="1">
        <f>G20/G36</f>
        <v>0</v>
      </c>
      <c r="H38" s="1" t="e">
        <f>H20/H36</f>
        <v>#DIV/0!</v>
      </c>
      <c r="I38" s="1">
        <f>I20/I36</f>
        <v>0</v>
      </c>
      <c r="J38" s="1" t="e">
        <f>J20/J36</f>
        <v>#DIV/0!</v>
      </c>
      <c r="K38" s="1">
        <f>K20/K36</f>
        <v>0.6</v>
      </c>
      <c r="L38" s="1">
        <f>L20/L36</f>
        <v>0</v>
      </c>
      <c r="M38" s="1">
        <f>M20/M36</f>
        <v>0</v>
      </c>
      <c r="N38" s="1">
        <f>N20/N36</f>
        <v>1</v>
      </c>
      <c r="O38" s="1">
        <f>O20/O36</f>
        <v>0</v>
      </c>
      <c r="P38" s="1">
        <f>P20/P36</f>
        <v>0.16666666666666666</v>
      </c>
      <c r="Q38" s="1">
        <f>Q20/Q36</f>
        <v>0</v>
      </c>
      <c r="R38" s="1">
        <f>R20/R36</f>
        <v>0</v>
      </c>
      <c r="S38" s="1">
        <f>S20/S36</f>
        <v>0</v>
      </c>
      <c r="T38" s="1">
        <f>T20/T36</f>
        <v>0</v>
      </c>
      <c r="U38" s="1">
        <f>U20/U36</f>
        <v>0</v>
      </c>
      <c r="V38" s="1">
        <f>V20/V36</f>
        <v>0</v>
      </c>
      <c r="W38" s="1" t="e">
        <f>W20/W36</f>
        <v>#DIV/0!</v>
      </c>
      <c r="X38" s="1">
        <f>X20/X36</f>
        <v>0.5</v>
      </c>
      <c r="Y38" s="1">
        <f>Y20/Y36</f>
        <v>0.33333333333333331</v>
      </c>
      <c r="Z38" s="1">
        <f>Z20/Z36</f>
        <v>0</v>
      </c>
      <c r="AA38" s="1">
        <f>AA20/AA36</f>
        <v>1</v>
      </c>
      <c r="AB38" s="1">
        <f>AB20/AB36</f>
        <v>1</v>
      </c>
      <c r="AE38" s="10">
        <f>AE20/AE36</f>
        <v>0.21794871794871795</v>
      </c>
    </row>
    <row r="39" spans="1:49" ht="14.25" customHeight="1">
      <c r="A39" s="1"/>
      <c r="B39" s="3" t="s">
        <v>43</v>
      </c>
      <c r="C39" s="1">
        <f t="shared" ref="C39:AB39" si="12">C29/C36</f>
        <v>1</v>
      </c>
      <c r="D39" s="1">
        <f t="shared" si="12"/>
        <v>1</v>
      </c>
      <c r="E39" s="1">
        <f t="shared" si="12"/>
        <v>0.8571428571428571</v>
      </c>
      <c r="F39" s="1" t="e">
        <f t="shared" si="12"/>
        <v>#DIV/0!</v>
      </c>
      <c r="G39" s="1">
        <f t="shared" si="12"/>
        <v>1</v>
      </c>
      <c r="H39" s="1" t="e">
        <f t="shared" si="12"/>
        <v>#DIV/0!</v>
      </c>
      <c r="I39" s="1">
        <f t="shared" si="12"/>
        <v>1</v>
      </c>
      <c r="J39" s="1" t="e">
        <f t="shared" si="12"/>
        <v>#DIV/0!</v>
      </c>
      <c r="K39" s="1">
        <f t="shared" si="12"/>
        <v>0.4</v>
      </c>
      <c r="L39" s="1">
        <f t="shared" si="12"/>
        <v>1</v>
      </c>
      <c r="M39" s="1">
        <f t="shared" si="12"/>
        <v>1</v>
      </c>
      <c r="N39" s="1">
        <f t="shared" si="12"/>
        <v>0</v>
      </c>
      <c r="O39" s="1">
        <f t="shared" si="12"/>
        <v>1</v>
      </c>
      <c r="P39" s="1">
        <f t="shared" si="12"/>
        <v>0.83333333333333337</v>
      </c>
      <c r="Q39" s="1">
        <f t="shared" si="12"/>
        <v>1</v>
      </c>
      <c r="R39" s="1">
        <f t="shared" si="12"/>
        <v>1</v>
      </c>
      <c r="S39" s="1">
        <f t="shared" si="12"/>
        <v>1</v>
      </c>
      <c r="T39" s="1">
        <f t="shared" si="12"/>
        <v>1</v>
      </c>
      <c r="U39" s="1">
        <f t="shared" si="12"/>
        <v>1</v>
      </c>
      <c r="V39" s="1">
        <f t="shared" si="12"/>
        <v>1</v>
      </c>
      <c r="W39" s="1" t="e">
        <f t="shared" si="12"/>
        <v>#DIV/0!</v>
      </c>
      <c r="X39" s="1">
        <f t="shared" si="12"/>
        <v>0.5</v>
      </c>
      <c r="Y39" s="1">
        <f t="shared" si="12"/>
        <v>0.66666666666666663</v>
      </c>
      <c r="Z39" s="1">
        <f t="shared" si="12"/>
        <v>1</v>
      </c>
      <c r="AA39" s="1">
        <f t="shared" si="12"/>
        <v>0</v>
      </c>
      <c r="AB39" s="1">
        <f t="shared" si="12"/>
        <v>0</v>
      </c>
      <c r="AE39" s="10">
        <f>AE29/AE36</f>
        <v>0.78205128205128205</v>
      </c>
    </row>
    <row r="40" spans="1:49" ht="14.25" customHeight="1">
      <c r="A40" s="1"/>
      <c r="B40" s="3" t="s">
        <v>55</v>
      </c>
      <c r="C40" s="1">
        <f t="shared" ref="C40:AB40" si="13">C34/C36</f>
        <v>0</v>
      </c>
      <c r="D40" s="1">
        <f t="shared" si="13"/>
        <v>0</v>
      </c>
      <c r="E40" s="1">
        <f t="shared" si="13"/>
        <v>0</v>
      </c>
      <c r="F40" s="1" t="e">
        <f t="shared" si="13"/>
        <v>#DIV/0!</v>
      </c>
      <c r="G40" s="1">
        <f t="shared" si="13"/>
        <v>0</v>
      </c>
      <c r="H40" s="1" t="e">
        <f t="shared" si="13"/>
        <v>#DIV/0!</v>
      </c>
      <c r="I40" s="1">
        <f t="shared" si="13"/>
        <v>0</v>
      </c>
      <c r="J40" s="1" t="e">
        <f t="shared" si="13"/>
        <v>#DIV/0!</v>
      </c>
      <c r="K40" s="1">
        <f t="shared" si="13"/>
        <v>0</v>
      </c>
      <c r="L40" s="1">
        <f t="shared" si="13"/>
        <v>0</v>
      </c>
      <c r="M40" s="1">
        <f t="shared" si="13"/>
        <v>0</v>
      </c>
      <c r="N40" s="1">
        <f t="shared" si="13"/>
        <v>0</v>
      </c>
      <c r="O40" s="1">
        <f t="shared" si="13"/>
        <v>0</v>
      </c>
      <c r="P40" s="1">
        <f t="shared" si="13"/>
        <v>0</v>
      </c>
      <c r="Q40" s="1">
        <f t="shared" si="13"/>
        <v>0</v>
      </c>
      <c r="R40" s="1">
        <f t="shared" si="13"/>
        <v>0</v>
      </c>
      <c r="S40" s="1">
        <f t="shared" si="13"/>
        <v>0</v>
      </c>
      <c r="T40" s="1">
        <f t="shared" si="13"/>
        <v>0</v>
      </c>
      <c r="U40" s="1">
        <f t="shared" si="13"/>
        <v>0</v>
      </c>
      <c r="V40" s="1">
        <f t="shared" si="13"/>
        <v>0</v>
      </c>
      <c r="W40" s="1" t="e">
        <f t="shared" si="13"/>
        <v>#DIV/0!</v>
      </c>
      <c r="X40" s="1">
        <f t="shared" si="13"/>
        <v>0</v>
      </c>
      <c r="Y40" s="1">
        <f t="shared" si="13"/>
        <v>0</v>
      </c>
      <c r="Z40" s="1">
        <f t="shared" si="13"/>
        <v>0</v>
      </c>
      <c r="AA40" s="1">
        <f t="shared" si="13"/>
        <v>0</v>
      </c>
      <c r="AB40" s="1">
        <f t="shared" si="13"/>
        <v>0</v>
      </c>
      <c r="AE40" s="10">
        <f>AE34/AE36</f>
        <v>0</v>
      </c>
    </row>
    <row r="41" spans="1:4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E41" s="10"/>
    </row>
    <row r="42" spans="1:49" ht="14.25" customHeight="1">
      <c r="A42" s="1" t="s">
        <v>56</v>
      </c>
      <c r="B42" s="3" t="s">
        <v>35</v>
      </c>
      <c r="C42" s="1">
        <f>C18/C36</f>
        <v>0</v>
      </c>
      <c r="D42" s="1">
        <f>D18/D36</f>
        <v>0</v>
      </c>
      <c r="E42" s="1">
        <f>E18/E36</f>
        <v>0.14285714285714285</v>
      </c>
      <c r="F42" s="1" t="e">
        <f>F18/F36</f>
        <v>#DIV/0!</v>
      </c>
      <c r="G42" s="1">
        <f>G18/G36</f>
        <v>0</v>
      </c>
      <c r="H42" s="1" t="e">
        <f>H18/H36</f>
        <v>#DIV/0!</v>
      </c>
      <c r="I42" s="1">
        <f>I18/I36</f>
        <v>0</v>
      </c>
      <c r="J42" s="1" t="e">
        <f>J18/J36</f>
        <v>#DIV/0!</v>
      </c>
      <c r="K42" s="1">
        <f>K18/K36</f>
        <v>0.2</v>
      </c>
      <c r="L42" s="1">
        <f>L18/L36</f>
        <v>0</v>
      </c>
      <c r="M42" s="1">
        <f>M18/M36</f>
        <v>0</v>
      </c>
      <c r="N42" s="1">
        <f>N18/N36</f>
        <v>0.66666666666666663</v>
      </c>
      <c r="O42" s="1">
        <f>O18/O36</f>
        <v>0</v>
      </c>
      <c r="P42" s="1">
        <f>P18/P36</f>
        <v>0</v>
      </c>
      <c r="Q42" s="1">
        <f>Q18/Q36</f>
        <v>0</v>
      </c>
      <c r="R42" s="1">
        <f>R18/R36</f>
        <v>0</v>
      </c>
      <c r="S42" s="1">
        <f>S18/S36</f>
        <v>0</v>
      </c>
      <c r="T42" s="1">
        <f>T18/T36</f>
        <v>0</v>
      </c>
      <c r="U42" s="1">
        <f>U18/U36</f>
        <v>0</v>
      </c>
      <c r="V42" s="1">
        <f>V18/V36</f>
        <v>0</v>
      </c>
      <c r="W42" s="1" t="e">
        <f>W18/W36</f>
        <v>#DIV/0!</v>
      </c>
      <c r="X42" s="1">
        <f>X18/X36</f>
        <v>0.5</v>
      </c>
      <c r="Y42" s="1">
        <f>Y18/Y36</f>
        <v>0</v>
      </c>
      <c r="Z42" s="1">
        <f>Z18/Z36</f>
        <v>0</v>
      </c>
      <c r="AA42" s="1">
        <f>AA18/AA36</f>
        <v>0.66666666666666663</v>
      </c>
      <c r="AB42" s="1">
        <f>AB18/AB36</f>
        <v>0</v>
      </c>
      <c r="AE42" s="10">
        <f>AE18/AE36</f>
        <v>0.11538461538461539</v>
      </c>
    </row>
    <row r="43" spans="1:49" ht="14.25" customHeight="1">
      <c r="A43" s="1"/>
      <c r="B43" s="3" t="s">
        <v>36</v>
      </c>
      <c r="C43" s="1">
        <f>C19/C36</f>
        <v>0</v>
      </c>
      <c r="D43" s="1">
        <f>D19/D36</f>
        <v>0</v>
      </c>
      <c r="E43" s="1">
        <f>E19/E36</f>
        <v>0</v>
      </c>
      <c r="F43" s="1" t="e">
        <f>F19/F36</f>
        <v>#DIV/0!</v>
      </c>
      <c r="G43" s="1">
        <f>G19/G36</f>
        <v>0</v>
      </c>
      <c r="H43" s="1" t="e">
        <f>H19/H36</f>
        <v>#DIV/0!</v>
      </c>
      <c r="I43" s="1">
        <f>I19/I36</f>
        <v>0</v>
      </c>
      <c r="J43" s="1" t="e">
        <f>J19/J36</f>
        <v>#DIV/0!</v>
      </c>
      <c r="K43" s="1">
        <f>K19/K36</f>
        <v>0.4</v>
      </c>
      <c r="L43" s="1">
        <f>L19/L36</f>
        <v>0</v>
      </c>
      <c r="M43" s="1">
        <f>M19/M36</f>
        <v>0</v>
      </c>
      <c r="N43" s="1">
        <f>N19/N36</f>
        <v>0.33333333333333331</v>
      </c>
      <c r="O43" s="1">
        <f>O19/O36</f>
        <v>0</v>
      </c>
      <c r="P43" s="1">
        <f>P19/P36</f>
        <v>0.16666666666666666</v>
      </c>
      <c r="Q43" s="1">
        <f>Q19/Q36</f>
        <v>0</v>
      </c>
      <c r="R43" s="1">
        <f>R19/R36</f>
        <v>0</v>
      </c>
      <c r="S43" s="1">
        <f>S19/S36</f>
        <v>0</v>
      </c>
      <c r="T43" s="1">
        <f>T19/T36</f>
        <v>0</v>
      </c>
      <c r="U43" s="1">
        <f>U19/U36</f>
        <v>0</v>
      </c>
      <c r="V43" s="1">
        <f>V19/V36</f>
        <v>0</v>
      </c>
      <c r="W43" s="1" t="e">
        <f>W19/W36</f>
        <v>#DIV/0!</v>
      </c>
      <c r="X43" s="1">
        <f>X19/X36</f>
        <v>0</v>
      </c>
      <c r="Y43" s="1">
        <f>Y19/Y36</f>
        <v>0.33333333333333331</v>
      </c>
      <c r="Z43" s="1">
        <f>Z19/Z36</f>
        <v>0</v>
      </c>
      <c r="AA43" s="1">
        <f>AA19/AA36</f>
        <v>0.33333333333333331</v>
      </c>
      <c r="AB43" s="1">
        <f>AB19/AB36</f>
        <v>1</v>
      </c>
      <c r="AE43" s="10">
        <f>AE19/AE36</f>
        <v>0.10256410256410256</v>
      </c>
    </row>
    <row r="44" spans="1:49" ht="14.25" customHeight="1">
      <c r="A44" s="1"/>
      <c r="B44" s="2" t="s">
        <v>45</v>
      </c>
      <c r="C44" s="19">
        <f>(C27+C26)/C36</f>
        <v>0.25</v>
      </c>
      <c r="D44" s="19">
        <f>(D27+D26)/D36</f>
        <v>0</v>
      </c>
      <c r="E44" s="19">
        <f>(E27+E26)/E36</f>
        <v>0</v>
      </c>
      <c r="F44" s="19" t="e">
        <f>(F27+F26)/F36</f>
        <v>#DIV/0!</v>
      </c>
      <c r="G44" s="19">
        <f>(G27+G26)/G36</f>
        <v>0</v>
      </c>
      <c r="H44" s="19" t="e">
        <f>(H27+H26)/H36</f>
        <v>#DIV/0!</v>
      </c>
      <c r="I44" s="19">
        <f>(I27+I26)/I36</f>
        <v>0</v>
      </c>
      <c r="J44" s="19" t="e">
        <f>(J27+J26)/J36</f>
        <v>#DIV/0!</v>
      </c>
      <c r="K44" s="19">
        <f>(K27+K26)/K36</f>
        <v>0.2</v>
      </c>
      <c r="L44" s="19">
        <f>(L27+L26)/L36</f>
        <v>0</v>
      </c>
      <c r="M44" s="19">
        <f>(M27+M26)/M36</f>
        <v>0</v>
      </c>
      <c r="N44" s="19">
        <f>(N27+N26)/N36</f>
        <v>0.33333333333333331</v>
      </c>
      <c r="O44" s="19">
        <f>(O27+O26)/O36</f>
        <v>0</v>
      </c>
      <c r="P44" s="19">
        <f>(P27+P26)/P36</f>
        <v>0.16666666666666666</v>
      </c>
      <c r="Q44" s="19">
        <f>(Q27+Q26)/Q36</f>
        <v>0</v>
      </c>
      <c r="R44" s="19">
        <f>(R27+R26)/R36</f>
        <v>1</v>
      </c>
      <c r="S44" s="19">
        <f>(S27+S26)/S36</f>
        <v>0</v>
      </c>
      <c r="T44" s="19">
        <f>(T27+T26)/T36</f>
        <v>0.1111111111111111</v>
      </c>
      <c r="U44" s="19">
        <f>(U27+U26)/U36</f>
        <v>0</v>
      </c>
      <c r="V44" s="19">
        <f>(V27+V26)/V36</f>
        <v>0</v>
      </c>
      <c r="W44" s="19" t="e">
        <f>(W27+W26)/W36</f>
        <v>#DIV/0!</v>
      </c>
      <c r="X44" s="19">
        <f>(X27+X26)/X36</f>
        <v>0</v>
      </c>
      <c r="Y44" s="19">
        <f>(Y27+Y26)/Y36</f>
        <v>0</v>
      </c>
      <c r="Z44" s="19">
        <f>(Z27+Z26)/Z36</f>
        <v>0</v>
      </c>
      <c r="AA44" s="19">
        <f>(AA27+AA26)/AA36</f>
        <v>0</v>
      </c>
      <c r="AB44" s="19">
        <f>(AB27+AB26)/AB36</f>
        <v>0</v>
      </c>
      <c r="AC44" s="19"/>
      <c r="AD44" s="19"/>
      <c r="AE44" s="18">
        <f>(AE27+AE26)/AE36</f>
        <v>0.10256410256410256</v>
      </c>
    </row>
    <row r="45" spans="1:49" ht="14.25" customHeight="1">
      <c r="A45" s="1"/>
      <c r="B45" s="3" t="s">
        <v>57</v>
      </c>
      <c r="C45" s="1">
        <f t="shared" ref="C45:AB45" si="14">C24/C36</f>
        <v>1</v>
      </c>
      <c r="D45" s="1">
        <f t="shared" si="14"/>
        <v>1</v>
      </c>
      <c r="E45" s="1">
        <f t="shared" si="14"/>
        <v>0.5714285714285714</v>
      </c>
      <c r="F45" s="1" t="e">
        <f t="shared" si="14"/>
        <v>#DIV/0!</v>
      </c>
      <c r="G45" s="1">
        <f t="shared" si="14"/>
        <v>1</v>
      </c>
      <c r="H45" s="1" t="e">
        <f t="shared" si="14"/>
        <v>#DIV/0!</v>
      </c>
      <c r="I45" s="1">
        <f t="shared" si="14"/>
        <v>0</v>
      </c>
      <c r="J45" s="1" t="e">
        <f t="shared" si="14"/>
        <v>#DIV/0!</v>
      </c>
      <c r="K45" s="1">
        <f t="shared" si="14"/>
        <v>0.2</v>
      </c>
      <c r="L45" s="1">
        <f t="shared" si="14"/>
        <v>0.75</v>
      </c>
      <c r="M45" s="1">
        <f t="shared" si="14"/>
        <v>1</v>
      </c>
      <c r="N45" s="1">
        <f t="shared" si="14"/>
        <v>0</v>
      </c>
      <c r="O45" s="1">
        <f t="shared" si="14"/>
        <v>0.66666666666666663</v>
      </c>
      <c r="P45" s="1">
        <f t="shared" si="14"/>
        <v>0.66666666666666663</v>
      </c>
      <c r="Q45" s="1">
        <f t="shared" si="14"/>
        <v>1</v>
      </c>
      <c r="R45" s="1">
        <f t="shared" si="14"/>
        <v>1</v>
      </c>
      <c r="S45" s="1">
        <f t="shared" si="14"/>
        <v>0.66666666666666663</v>
      </c>
      <c r="T45" s="1">
        <f t="shared" si="14"/>
        <v>0.77777777777777779</v>
      </c>
      <c r="U45" s="1">
        <f t="shared" si="14"/>
        <v>1</v>
      </c>
      <c r="V45" s="1">
        <f t="shared" si="14"/>
        <v>1</v>
      </c>
      <c r="W45" s="1" t="e">
        <f t="shared" si="14"/>
        <v>#DIV/0!</v>
      </c>
      <c r="X45" s="1">
        <f t="shared" si="14"/>
        <v>0.5</v>
      </c>
      <c r="Y45" s="1">
        <f t="shared" si="14"/>
        <v>0.66666666666666663</v>
      </c>
      <c r="Z45" s="1">
        <f t="shared" si="14"/>
        <v>1</v>
      </c>
      <c r="AA45" s="1">
        <f t="shared" si="14"/>
        <v>0</v>
      </c>
      <c r="AB45" s="1">
        <f t="shared" si="14"/>
        <v>0</v>
      </c>
      <c r="AE45" s="10">
        <f>AE24/AE36</f>
        <v>0.65384615384615385</v>
      </c>
    </row>
    <row r="46" spans="1:49" ht="14.25" customHeight="1">
      <c r="A46" s="1"/>
      <c r="B46" s="3" t="s">
        <v>58</v>
      </c>
      <c r="C46" s="1">
        <f t="shared" ref="C46:AB46" si="15">C25/C36</f>
        <v>0</v>
      </c>
      <c r="D46" s="1">
        <f t="shared" si="15"/>
        <v>0</v>
      </c>
      <c r="E46" s="1">
        <f t="shared" si="15"/>
        <v>0.2857142857142857</v>
      </c>
      <c r="F46" s="1" t="e">
        <f t="shared" si="15"/>
        <v>#DIV/0!</v>
      </c>
      <c r="G46" s="1">
        <f t="shared" si="15"/>
        <v>0</v>
      </c>
      <c r="H46" s="1" t="e">
        <f t="shared" si="15"/>
        <v>#DIV/0!</v>
      </c>
      <c r="I46" s="1">
        <f t="shared" si="15"/>
        <v>1</v>
      </c>
      <c r="J46" s="1" t="e">
        <f t="shared" si="15"/>
        <v>#DIV/0!</v>
      </c>
      <c r="K46" s="1">
        <f t="shared" si="15"/>
        <v>0.2</v>
      </c>
      <c r="L46" s="1">
        <f t="shared" si="15"/>
        <v>0.25</v>
      </c>
      <c r="M46" s="1">
        <f t="shared" si="15"/>
        <v>0</v>
      </c>
      <c r="N46" s="1">
        <f t="shared" si="15"/>
        <v>0</v>
      </c>
      <c r="O46" s="1">
        <f t="shared" si="15"/>
        <v>0.33333333333333331</v>
      </c>
      <c r="P46" s="1">
        <f t="shared" si="15"/>
        <v>0.16666666666666666</v>
      </c>
      <c r="Q46" s="1">
        <f t="shared" si="15"/>
        <v>0</v>
      </c>
      <c r="R46" s="1">
        <f t="shared" si="15"/>
        <v>0</v>
      </c>
      <c r="S46" s="1">
        <f t="shared" si="15"/>
        <v>0.33333333333333331</v>
      </c>
      <c r="T46" s="1">
        <f t="shared" si="15"/>
        <v>0.22222222222222221</v>
      </c>
      <c r="U46" s="1">
        <f t="shared" si="15"/>
        <v>0</v>
      </c>
      <c r="V46" s="1">
        <f t="shared" si="15"/>
        <v>0</v>
      </c>
      <c r="W46" s="1" t="e">
        <f t="shared" si="15"/>
        <v>#DIV/0!</v>
      </c>
      <c r="X46" s="1">
        <f t="shared" si="15"/>
        <v>0</v>
      </c>
      <c r="Y46" s="1">
        <f t="shared" si="15"/>
        <v>0</v>
      </c>
      <c r="Z46" s="1">
        <f t="shared" si="15"/>
        <v>0</v>
      </c>
      <c r="AA46" s="1">
        <f t="shared" si="15"/>
        <v>0</v>
      </c>
      <c r="AB46" s="1">
        <f t="shared" si="15"/>
        <v>0</v>
      </c>
      <c r="AE46" s="10">
        <f>AE25/AE36</f>
        <v>0.12820512820512819</v>
      </c>
    </row>
    <row r="47" spans="1:49" ht="14.25" customHeight="1">
      <c r="A47" s="1"/>
      <c r="B47" s="3" t="s">
        <v>52</v>
      </c>
      <c r="C47" s="1">
        <f t="shared" ref="C47:AB47" si="16">C34/C36</f>
        <v>0</v>
      </c>
      <c r="D47" s="1">
        <f t="shared" si="16"/>
        <v>0</v>
      </c>
      <c r="E47" s="1">
        <f t="shared" si="16"/>
        <v>0</v>
      </c>
      <c r="F47" s="1" t="e">
        <f t="shared" si="16"/>
        <v>#DIV/0!</v>
      </c>
      <c r="G47" s="1">
        <f t="shared" si="16"/>
        <v>0</v>
      </c>
      <c r="H47" s="1" t="e">
        <f t="shared" si="16"/>
        <v>#DIV/0!</v>
      </c>
      <c r="I47" s="1">
        <f t="shared" si="16"/>
        <v>0</v>
      </c>
      <c r="J47" s="1" t="e">
        <f t="shared" si="16"/>
        <v>#DIV/0!</v>
      </c>
      <c r="K47" s="1">
        <f t="shared" si="16"/>
        <v>0</v>
      </c>
      <c r="L47" s="1">
        <f t="shared" si="16"/>
        <v>0</v>
      </c>
      <c r="M47" s="1">
        <f t="shared" si="16"/>
        <v>0</v>
      </c>
      <c r="N47" s="1">
        <f t="shared" si="16"/>
        <v>0</v>
      </c>
      <c r="O47" s="1">
        <f t="shared" si="16"/>
        <v>0</v>
      </c>
      <c r="P47" s="1">
        <f t="shared" si="16"/>
        <v>0</v>
      </c>
      <c r="Q47" s="1">
        <f t="shared" si="16"/>
        <v>0</v>
      </c>
      <c r="R47" s="1">
        <f t="shared" si="16"/>
        <v>0</v>
      </c>
      <c r="S47" s="1">
        <f t="shared" si="16"/>
        <v>0</v>
      </c>
      <c r="T47" s="1">
        <f t="shared" si="16"/>
        <v>0</v>
      </c>
      <c r="U47" s="1">
        <f t="shared" si="16"/>
        <v>0</v>
      </c>
      <c r="V47" s="1">
        <f t="shared" si="16"/>
        <v>0</v>
      </c>
      <c r="W47" s="1" t="e">
        <f t="shared" si="16"/>
        <v>#DIV/0!</v>
      </c>
      <c r="X47" s="1">
        <f t="shared" si="16"/>
        <v>0</v>
      </c>
      <c r="Y47" s="1">
        <f t="shared" si="16"/>
        <v>0</v>
      </c>
      <c r="Z47" s="1">
        <f t="shared" si="16"/>
        <v>0</v>
      </c>
      <c r="AA47" s="1">
        <f t="shared" si="16"/>
        <v>0</v>
      </c>
      <c r="AB47" s="1">
        <f t="shared" si="16"/>
        <v>0</v>
      </c>
      <c r="AE47" s="10">
        <f>AE34/AE36</f>
        <v>0</v>
      </c>
    </row>
    <row r="48" spans="1:4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E48" s="1"/>
    </row>
    <row r="49" spans="1:49" ht="14.25" customHeight="1">
      <c r="A49" s="1"/>
      <c r="B49" s="3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31</v>
      </c>
      <c r="AF49" s="1" t="s">
        <v>32</v>
      </c>
    </row>
    <row r="50" spans="1:4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E50" s="1"/>
    </row>
    <row r="51" spans="1:49" ht="14.25" customHeight="1">
      <c r="A51" s="3" t="s">
        <v>59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E51" s="1"/>
    </row>
    <row r="52" spans="1:4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E52" s="1"/>
    </row>
    <row r="53" spans="1:49" ht="14.25" customHeight="1">
      <c r="A53" s="1" t="s">
        <v>34</v>
      </c>
      <c r="B53" s="3" t="s">
        <v>35</v>
      </c>
      <c r="C53" s="1"/>
      <c r="D53" s="4">
        <v>1</v>
      </c>
      <c r="E53" s="1"/>
      <c r="F53" s="1"/>
      <c r="G53" s="1"/>
      <c r="H53" s="1"/>
      <c r="I53" s="1"/>
      <c r="J53" s="1"/>
      <c r="K53" s="4">
        <v>1</v>
      </c>
      <c r="L53" s="1"/>
      <c r="M53" s="1"/>
      <c r="N53" s="4">
        <v>4</v>
      </c>
      <c r="O53" s="1"/>
      <c r="P53" s="1"/>
      <c r="Q53" s="4">
        <v>1</v>
      </c>
      <c r="R53" s="1"/>
      <c r="S53" s="1"/>
      <c r="T53" s="1"/>
      <c r="U53" s="1"/>
      <c r="V53" s="1"/>
      <c r="W53" s="1"/>
      <c r="X53" s="4">
        <v>1</v>
      </c>
      <c r="Y53" s="1"/>
      <c r="Z53" s="1"/>
      <c r="AA53" s="4">
        <v>4</v>
      </c>
      <c r="AB53" s="1"/>
      <c r="AC53" s="1">
        <f>SUM(C53:F53)+SUM(P53:S53)</f>
        <v>2</v>
      </c>
      <c r="AD53" s="1">
        <f t="shared" ref="AD53:AD54" si="17">SUM(G53:O53)+SUM(T53:AB53)</f>
        <v>10</v>
      </c>
      <c r="AE53" s="1">
        <f t="shared" ref="AE53:AE54" si="18">AC53+AD53</f>
        <v>12</v>
      </c>
    </row>
    <row r="54" spans="1:49" ht="14.25" customHeight="1">
      <c r="A54" s="1"/>
      <c r="B54" s="3" t="s">
        <v>36</v>
      </c>
      <c r="C54" s="1"/>
      <c r="D54" s="4">
        <v>1</v>
      </c>
      <c r="E54" s="4">
        <v>2</v>
      </c>
      <c r="F54" s="4">
        <v>2</v>
      </c>
      <c r="G54" s="1"/>
      <c r="H54" s="1"/>
      <c r="I54" s="1"/>
      <c r="J54" s="1"/>
      <c r="K54" s="4">
        <v>2</v>
      </c>
      <c r="L54" s="1"/>
      <c r="M54" s="1"/>
      <c r="N54" s="4">
        <v>1</v>
      </c>
      <c r="O54" s="1"/>
      <c r="P54" s="1"/>
      <c r="Q54" s="1"/>
      <c r="R54" s="1"/>
      <c r="S54" s="4">
        <v>2</v>
      </c>
      <c r="T54" s="1"/>
      <c r="U54" s="1"/>
      <c r="V54" s="1"/>
      <c r="W54" s="1"/>
      <c r="X54" s="4">
        <v>1</v>
      </c>
      <c r="Y54" s="1"/>
      <c r="Z54" s="1"/>
      <c r="AA54" s="4">
        <v>5</v>
      </c>
      <c r="AB54" s="4">
        <v>1</v>
      </c>
      <c r="AC54" s="1">
        <f>(SUM(C54:F54)+SUM(P54:S54))</f>
        <v>7</v>
      </c>
      <c r="AD54" s="1">
        <f t="shared" si="17"/>
        <v>10</v>
      </c>
      <c r="AE54" s="1">
        <f t="shared" si="18"/>
        <v>17</v>
      </c>
    </row>
    <row r="55" spans="1:49" ht="14.25" customHeight="1">
      <c r="A55" s="1"/>
      <c r="B55" s="3" t="s">
        <v>37</v>
      </c>
      <c r="C55" s="1">
        <f t="shared" ref="C55:AF55" si="19">C53+C54</f>
        <v>0</v>
      </c>
      <c r="D55" s="1">
        <f t="shared" si="19"/>
        <v>2</v>
      </c>
      <c r="E55" s="1">
        <f t="shared" si="19"/>
        <v>2</v>
      </c>
      <c r="F55" s="1">
        <f t="shared" si="19"/>
        <v>2</v>
      </c>
      <c r="G55" s="1">
        <f t="shared" si="19"/>
        <v>0</v>
      </c>
      <c r="H55" s="1">
        <f t="shared" si="19"/>
        <v>0</v>
      </c>
      <c r="I55" s="1">
        <f t="shared" si="19"/>
        <v>0</v>
      </c>
      <c r="J55" s="1">
        <f t="shared" si="19"/>
        <v>0</v>
      </c>
      <c r="K55" s="1">
        <f t="shared" si="19"/>
        <v>3</v>
      </c>
      <c r="L55" s="1">
        <f t="shared" si="19"/>
        <v>0</v>
      </c>
      <c r="M55" s="1">
        <f t="shared" si="19"/>
        <v>0</v>
      </c>
      <c r="N55" s="1">
        <f t="shared" si="19"/>
        <v>5</v>
      </c>
      <c r="O55" s="1">
        <f t="shared" si="19"/>
        <v>0</v>
      </c>
      <c r="P55" s="1">
        <f t="shared" si="19"/>
        <v>0</v>
      </c>
      <c r="Q55" s="1">
        <f t="shared" si="19"/>
        <v>1</v>
      </c>
      <c r="R55" s="1">
        <f t="shared" si="19"/>
        <v>0</v>
      </c>
      <c r="S55" s="1">
        <f t="shared" si="19"/>
        <v>2</v>
      </c>
      <c r="T55" s="1">
        <f t="shared" si="19"/>
        <v>0</v>
      </c>
      <c r="U55" s="1">
        <f t="shared" si="19"/>
        <v>0</v>
      </c>
      <c r="V55" s="1">
        <f t="shared" si="19"/>
        <v>0</v>
      </c>
      <c r="W55" s="1">
        <f t="shared" si="19"/>
        <v>0</v>
      </c>
      <c r="X55" s="1">
        <f t="shared" si="19"/>
        <v>2</v>
      </c>
      <c r="Y55" s="1">
        <f t="shared" si="19"/>
        <v>0</v>
      </c>
      <c r="Z55" s="1">
        <f t="shared" si="19"/>
        <v>0</v>
      </c>
      <c r="AA55" s="1">
        <f t="shared" si="19"/>
        <v>9</v>
      </c>
      <c r="AB55" s="1">
        <f t="shared" si="19"/>
        <v>1</v>
      </c>
      <c r="AC55" s="1">
        <f t="shared" si="19"/>
        <v>9</v>
      </c>
      <c r="AD55" s="1">
        <f t="shared" si="19"/>
        <v>20</v>
      </c>
      <c r="AE55" s="1">
        <f t="shared" si="19"/>
        <v>29</v>
      </c>
      <c r="AF55" s="1">
        <f t="shared" si="19"/>
        <v>0</v>
      </c>
    </row>
    <row r="56" spans="1:49" ht="14.25" customHeight="1">
      <c r="A56" s="5"/>
      <c r="B56" s="6" t="s">
        <v>38</v>
      </c>
      <c r="C56" s="5" t="e">
        <f t="shared" ref="C56:AF56" si="20">100*(C53/C55)</f>
        <v>#DIV/0!</v>
      </c>
      <c r="D56" s="5">
        <f t="shared" si="20"/>
        <v>50</v>
      </c>
      <c r="E56" s="5">
        <f t="shared" si="20"/>
        <v>0</v>
      </c>
      <c r="F56" s="5">
        <f t="shared" si="20"/>
        <v>0</v>
      </c>
      <c r="G56" s="5" t="e">
        <f t="shared" si="20"/>
        <v>#DIV/0!</v>
      </c>
      <c r="H56" s="5" t="e">
        <f t="shared" si="20"/>
        <v>#DIV/0!</v>
      </c>
      <c r="I56" s="5" t="e">
        <f t="shared" si="20"/>
        <v>#DIV/0!</v>
      </c>
      <c r="J56" s="5" t="e">
        <f t="shared" si="20"/>
        <v>#DIV/0!</v>
      </c>
      <c r="K56" s="5">
        <f t="shared" si="20"/>
        <v>33.333333333333329</v>
      </c>
      <c r="L56" s="5" t="e">
        <f t="shared" si="20"/>
        <v>#DIV/0!</v>
      </c>
      <c r="M56" s="5" t="e">
        <f t="shared" si="20"/>
        <v>#DIV/0!</v>
      </c>
      <c r="N56" s="5">
        <f t="shared" si="20"/>
        <v>80</v>
      </c>
      <c r="O56" s="5" t="e">
        <f t="shared" si="20"/>
        <v>#DIV/0!</v>
      </c>
      <c r="P56" s="5" t="e">
        <f t="shared" si="20"/>
        <v>#DIV/0!</v>
      </c>
      <c r="Q56" s="5">
        <f t="shared" si="20"/>
        <v>100</v>
      </c>
      <c r="R56" s="5" t="e">
        <f t="shared" si="20"/>
        <v>#DIV/0!</v>
      </c>
      <c r="S56" s="5">
        <f t="shared" si="20"/>
        <v>0</v>
      </c>
      <c r="T56" s="5" t="e">
        <f t="shared" si="20"/>
        <v>#DIV/0!</v>
      </c>
      <c r="U56" s="5" t="e">
        <f t="shared" si="20"/>
        <v>#DIV/0!</v>
      </c>
      <c r="V56" s="5" t="e">
        <f t="shared" si="20"/>
        <v>#DIV/0!</v>
      </c>
      <c r="W56" s="5" t="e">
        <f t="shared" si="20"/>
        <v>#DIV/0!</v>
      </c>
      <c r="X56" s="5">
        <f t="shared" si="20"/>
        <v>50</v>
      </c>
      <c r="Y56" s="5" t="e">
        <f t="shared" si="20"/>
        <v>#DIV/0!</v>
      </c>
      <c r="Z56" s="5" t="e">
        <f t="shared" si="20"/>
        <v>#DIV/0!</v>
      </c>
      <c r="AA56" s="5">
        <f t="shared" si="20"/>
        <v>44.444444444444443</v>
      </c>
      <c r="AB56" s="5">
        <f t="shared" si="20"/>
        <v>0</v>
      </c>
      <c r="AC56" s="5">
        <f t="shared" si="20"/>
        <v>22.222222222222221</v>
      </c>
      <c r="AD56" s="5">
        <f t="shared" si="20"/>
        <v>50</v>
      </c>
      <c r="AE56" s="7">
        <f t="shared" si="20"/>
        <v>41.379310344827587</v>
      </c>
      <c r="AF56" s="5" t="e">
        <f t="shared" si="20"/>
        <v>#DIV/0!</v>
      </c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ht="14.25" customHeight="1">
      <c r="A57" s="1"/>
      <c r="B57" s="3" t="s">
        <v>41</v>
      </c>
      <c r="C57" s="1">
        <f>C55/AE55</f>
        <v>0</v>
      </c>
      <c r="D57" s="1">
        <f>D55/AE55</f>
        <v>6.8965517241379309E-2</v>
      </c>
      <c r="E57" s="1">
        <f>E55/AE55</f>
        <v>6.8965517241379309E-2</v>
      </c>
      <c r="F57" s="1">
        <f>F55/AE55</f>
        <v>6.8965517241379309E-2</v>
      </c>
      <c r="G57" s="1">
        <f>G55/AE55</f>
        <v>0</v>
      </c>
      <c r="H57" s="1">
        <f>H55/AE55</f>
        <v>0</v>
      </c>
      <c r="I57" s="1">
        <f>I55/AE55</f>
        <v>0</v>
      </c>
      <c r="J57" s="1">
        <f>J55/AE55</f>
        <v>0</v>
      </c>
      <c r="K57" s="1">
        <f>K55/AE55</f>
        <v>0.10344827586206896</v>
      </c>
      <c r="L57" s="1">
        <f>L55/AE55</f>
        <v>0</v>
      </c>
      <c r="M57" s="1">
        <f>M55/AE55</f>
        <v>0</v>
      </c>
      <c r="N57" s="1">
        <f>N55/AE55</f>
        <v>0.17241379310344829</v>
      </c>
      <c r="O57" s="1">
        <f>O55/AE55</f>
        <v>0</v>
      </c>
      <c r="P57" s="1">
        <f>P55/AE55</f>
        <v>0</v>
      </c>
      <c r="Q57" s="1">
        <f>Q55/AE55</f>
        <v>3.4482758620689655E-2</v>
      </c>
      <c r="R57" s="1">
        <f>R55/AE55</f>
        <v>0</v>
      </c>
      <c r="S57" s="1">
        <f>S55/AE55</f>
        <v>6.8965517241379309E-2</v>
      </c>
      <c r="T57" s="1">
        <f>T55/AE55</f>
        <v>0</v>
      </c>
      <c r="U57" s="1">
        <f>U55/AE55</f>
        <v>0</v>
      </c>
      <c r="V57" s="1">
        <f>V55/AE55</f>
        <v>0</v>
      </c>
      <c r="W57" s="1">
        <f>W55/AE55</f>
        <v>0</v>
      </c>
      <c r="X57" s="1">
        <f>X55/AE55</f>
        <v>6.8965517241379309E-2</v>
      </c>
      <c r="Y57" s="1">
        <f>Y55/AE55</f>
        <v>0</v>
      </c>
      <c r="Z57" s="1">
        <f>Z55/AE55</f>
        <v>0</v>
      </c>
      <c r="AA57" s="1">
        <f>AA55/AE55</f>
        <v>0.31034482758620691</v>
      </c>
      <c r="AB57" s="1">
        <f>AB55/AE55</f>
        <v>3.4482758620689655E-2</v>
      </c>
      <c r="AC57" s="10">
        <f>AC55/AE55</f>
        <v>0.31034482758620691</v>
      </c>
      <c r="AD57" s="10">
        <f>AD55/AE55</f>
        <v>0.68965517241379315</v>
      </c>
      <c r="AE57" s="1">
        <f>SUM(C57:AB57)</f>
        <v>1.0000000000000002</v>
      </c>
    </row>
    <row r="58" spans="1:4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E58" s="1"/>
    </row>
    <row r="59" spans="1:49" ht="14.25" customHeight="1">
      <c r="A59" s="25" t="s">
        <v>43</v>
      </c>
      <c r="B59" s="3" t="s">
        <v>46</v>
      </c>
      <c r="C59" s="4">
        <v>14</v>
      </c>
      <c r="D59" s="4">
        <v>5</v>
      </c>
      <c r="E59" s="4">
        <v>8</v>
      </c>
      <c r="F59" s="1"/>
      <c r="G59" s="4">
        <v>4</v>
      </c>
      <c r="H59" s="1"/>
      <c r="I59" s="1"/>
      <c r="J59" s="4">
        <v>1</v>
      </c>
      <c r="K59" s="4">
        <v>5</v>
      </c>
      <c r="L59" s="4">
        <v>1</v>
      </c>
      <c r="M59" s="1"/>
      <c r="N59" s="1"/>
      <c r="O59" s="1"/>
      <c r="P59" s="4">
        <v>6</v>
      </c>
      <c r="Q59" s="4">
        <v>6</v>
      </c>
      <c r="R59" s="4">
        <v>4</v>
      </c>
      <c r="S59" s="1"/>
      <c r="T59" s="4">
        <v>2</v>
      </c>
      <c r="U59" s="4">
        <v>4</v>
      </c>
      <c r="V59" s="1"/>
      <c r="W59" s="1"/>
      <c r="X59" s="4">
        <v>3</v>
      </c>
      <c r="Y59" s="4">
        <v>5</v>
      </c>
      <c r="Z59" s="1"/>
      <c r="AA59" s="4">
        <v>1</v>
      </c>
      <c r="AB59" s="1"/>
      <c r="AE59" s="1">
        <f t="shared" ref="AE59:AE60" si="21">SUM(C59:AB59)</f>
        <v>69</v>
      </c>
    </row>
    <row r="60" spans="1:49" ht="14.25" customHeight="1">
      <c r="A60" s="1"/>
      <c r="B60" s="3" t="s">
        <v>47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4">
        <v>1</v>
      </c>
      <c r="R60" s="1">
        <v>1</v>
      </c>
      <c r="S60" s="1"/>
      <c r="T60" s="1"/>
      <c r="U60" s="1"/>
      <c r="V60" s="1"/>
      <c r="W60" s="1"/>
      <c r="X60" s="1"/>
      <c r="Y60" s="4">
        <v>4</v>
      </c>
      <c r="Z60" s="1"/>
      <c r="AA60" s="1"/>
      <c r="AB60" s="4">
        <v>1</v>
      </c>
      <c r="AE60" s="1">
        <f t="shared" si="21"/>
        <v>7</v>
      </c>
    </row>
    <row r="61" spans="1:49" ht="14.25" customHeight="1">
      <c r="A61" s="1"/>
      <c r="B61" s="2" t="s">
        <v>45</v>
      </c>
      <c r="C61" s="4"/>
      <c r="D61" s="4"/>
      <c r="E61" s="4"/>
      <c r="F61" s="1"/>
      <c r="G61" s="4"/>
      <c r="H61" s="1"/>
      <c r="I61" s="1"/>
      <c r="J61" s="4"/>
      <c r="K61" s="4"/>
      <c r="L61" s="4"/>
      <c r="M61" s="1"/>
      <c r="N61" s="1"/>
      <c r="O61" s="1"/>
      <c r="P61" s="4"/>
      <c r="Q61" s="4"/>
      <c r="R61" s="4"/>
      <c r="S61" s="1"/>
      <c r="T61" s="4"/>
      <c r="U61" s="4"/>
      <c r="V61" s="1"/>
      <c r="W61" s="1"/>
      <c r="X61" s="4"/>
      <c r="Y61" s="4"/>
      <c r="Z61" s="1"/>
      <c r="AA61" s="4"/>
      <c r="AB61" s="1"/>
      <c r="AE61" s="1">
        <f>SUM(C61:AB61)</f>
        <v>0</v>
      </c>
    </row>
    <row r="62" spans="1:49" ht="14.25" customHeight="1">
      <c r="A62" s="1"/>
      <c r="B62" s="3" t="s">
        <v>44</v>
      </c>
      <c r="C62" s="4">
        <v>1</v>
      </c>
      <c r="D62" s="1"/>
      <c r="E62" s="4">
        <v>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4">
        <v>1</v>
      </c>
      <c r="R62" s="4">
        <v>1</v>
      </c>
      <c r="S62" s="1"/>
      <c r="T62" s="4">
        <v>2</v>
      </c>
      <c r="U62" s="1"/>
      <c r="V62" s="1"/>
      <c r="W62" s="1"/>
      <c r="X62" s="1"/>
      <c r="Y62" s="1"/>
      <c r="Z62" s="1"/>
      <c r="AA62" s="1"/>
      <c r="AB62" s="1"/>
      <c r="AE62" s="1">
        <f>SUM(C62:AB62)</f>
        <v>7</v>
      </c>
    </row>
    <row r="63" spans="1:49" s="4" customFormat="1" ht="14.25" customHeight="1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1"/>
      <c r="S63" s="1"/>
      <c r="T63" s="1"/>
      <c r="U63" s="1"/>
      <c r="V63" s="1"/>
      <c r="W63" s="1"/>
      <c r="X63" s="1"/>
      <c r="Z63" s="1"/>
      <c r="AA63" s="1"/>
      <c r="AE63" s="1"/>
    </row>
    <row r="64" spans="1:49" ht="14.25" customHeight="1">
      <c r="A64" s="1"/>
      <c r="B64" s="3" t="s">
        <v>48</v>
      </c>
      <c r="C64" s="1">
        <f>SUM(C59:C60)</f>
        <v>14</v>
      </c>
      <c r="D64" s="1">
        <f>SUM(D59:D60)</f>
        <v>5</v>
      </c>
      <c r="E64" s="1">
        <f>SUM(E59:E60)</f>
        <v>8</v>
      </c>
      <c r="F64" s="1">
        <f>SUM(F59:F60)</f>
        <v>0</v>
      </c>
      <c r="G64" s="1">
        <f>SUM(G59:G60)</f>
        <v>4</v>
      </c>
      <c r="H64" s="1">
        <f>SUM(H59:H60)</f>
        <v>0</v>
      </c>
      <c r="I64" s="1">
        <f>SUM(I59:I60)</f>
        <v>0</v>
      </c>
      <c r="J64" s="1">
        <f>SUM(J59:J60)</f>
        <v>1</v>
      </c>
      <c r="K64" s="1">
        <f>SUM(K59:K60)</f>
        <v>5</v>
      </c>
      <c r="L64" s="1">
        <f>SUM(L59:L60)</f>
        <v>1</v>
      </c>
      <c r="M64" s="1">
        <f>SUM(M59:M60)</f>
        <v>0</v>
      </c>
      <c r="N64" s="1">
        <f>SUM(N59:N60)</f>
        <v>0</v>
      </c>
      <c r="O64" s="1">
        <f>SUM(O59:O60)</f>
        <v>0</v>
      </c>
      <c r="P64" s="1">
        <f>SUM(P59:P60)</f>
        <v>6</v>
      </c>
      <c r="Q64" s="1">
        <f>SUM(Q59:Q60)</f>
        <v>7</v>
      </c>
      <c r="R64" s="1">
        <f>SUM(R59:R60)</f>
        <v>5</v>
      </c>
      <c r="S64" s="1">
        <f>SUM(S59:S60)</f>
        <v>0</v>
      </c>
      <c r="T64" s="1">
        <f>SUM(T59:T60)</f>
        <v>2</v>
      </c>
      <c r="U64" s="1">
        <f>SUM(U59:U60)</f>
        <v>4</v>
      </c>
      <c r="V64" s="1">
        <f>SUM(V59:V60)</f>
        <v>0</v>
      </c>
      <c r="W64" s="1">
        <f>SUM(W59:W60)</f>
        <v>0</v>
      </c>
      <c r="X64" s="1">
        <f>SUM(X59:X60)</f>
        <v>3</v>
      </c>
      <c r="Y64" s="1">
        <f>SUM(Y59:Y60)</f>
        <v>9</v>
      </c>
      <c r="Z64" s="1">
        <f>SUM(Z59:Z60)</f>
        <v>0</v>
      </c>
      <c r="AA64" s="1">
        <f>SUM(AA59:AA60)</f>
        <v>1</v>
      </c>
      <c r="AB64" s="1">
        <f>SUM(AB59:AB60)</f>
        <v>1</v>
      </c>
      <c r="AC64" s="1"/>
      <c r="AD64" s="1"/>
      <c r="AE64" s="1">
        <f>SUM(AE59:AE60)</f>
        <v>76</v>
      </c>
    </row>
    <row r="65" spans="1:49" ht="14.25" customHeight="1">
      <c r="A65" s="5"/>
      <c r="B65" s="6" t="s">
        <v>49</v>
      </c>
      <c r="C65" s="5">
        <f t="shared" ref="C65:AB65" si="22">100*(C59/C64)</f>
        <v>100</v>
      </c>
      <c r="D65" s="5">
        <f t="shared" si="22"/>
        <v>100</v>
      </c>
      <c r="E65" s="5">
        <f t="shared" si="22"/>
        <v>100</v>
      </c>
      <c r="F65" s="5" t="e">
        <f t="shared" si="22"/>
        <v>#DIV/0!</v>
      </c>
      <c r="G65" s="5">
        <f t="shared" si="22"/>
        <v>100</v>
      </c>
      <c r="H65" s="5" t="e">
        <f t="shared" si="22"/>
        <v>#DIV/0!</v>
      </c>
      <c r="I65" s="5" t="e">
        <f t="shared" si="22"/>
        <v>#DIV/0!</v>
      </c>
      <c r="J65" s="5">
        <f t="shared" si="22"/>
        <v>100</v>
      </c>
      <c r="K65" s="5">
        <f t="shared" si="22"/>
        <v>100</v>
      </c>
      <c r="L65" s="5">
        <f t="shared" si="22"/>
        <v>100</v>
      </c>
      <c r="M65" s="5" t="e">
        <f t="shared" si="22"/>
        <v>#DIV/0!</v>
      </c>
      <c r="N65" s="5" t="e">
        <f t="shared" si="22"/>
        <v>#DIV/0!</v>
      </c>
      <c r="O65" s="5" t="e">
        <f t="shared" si="22"/>
        <v>#DIV/0!</v>
      </c>
      <c r="P65" s="5">
        <f t="shared" si="22"/>
        <v>100</v>
      </c>
      <c r="Q65" s="5">
        <f t="shared" si="22"/>
        <v>85.714285714285708</v>
      </c>
      <c r="R65" s="5">
        <f t="shared" si="22"/>
        <v>80</v>
      </c>
      <c r="S65" s="5" t="e">
        <f t="shared" si="22"/>
        <v>#DIV/0!</v>
      </c>
      <c r="T65" s="5">
        <f t="shared" si="22"/>
        <v>100</v>
      </c>
      <c r="U65" s="5">
        <f t="shared" si="22"/>
        <v>100</v>
      </c>
      <c r="V65" s="5" t="e">
        <f t="shared" si="22"/>
        <v>#DIV/0!</v>
      </c>
      <c r="W65" s="5" t="e">
        <f t="shared" si="22"/>
        <v>#DIV/0!</v>
      </c>
      <c r="X65" s="5">
        <f t="shared" si="22"/>
        <v>100</v>
      </c>
      <c r="Y65" s="5">
        <f t="shared" si="22"/>
        <v>55.555555555555557</v>
      </c>
      <c r="Z65" s="5" t="e">
        <f t="shared" si="22"/>
        <v>#DIV/0!</v>
      </c>
      <c r="AA65" s="5">
        <f t="shared" si="22"/>
        <v>100</v>
      </c>
      <c r="AB65" s="5">
        <f t="shared" si="22"/>
        <v>0</v>
      </c>
      <c r="AC65" s="5"/>
      <c r="AD65" s="5"/>
      <c r="AE65" s="5">
        <f>100*(AE59/AE64)</f>
        <v>90.789473684210535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ht="14.25" customHeight="1">
      <c r="A66" s="5"/>
      <c r="B66" s="13" t="s">
        <v>50</v>
      </c>
      <c r="C66" s="5">
        <f>100*((C62+C61)/C64)</f>
        <v>7.1428571428571423</v>
      </c>
      <c r="D66" s="5">
        <f>100*((D62+D61)/D64)</f>
        <v>0</v>
      </c>
      <c r="E66" s="5">
        <f>100*((E62+E61)/E64)</f>
        <v>25</v>
      </c>
      <c r="F66" s="5" t="e">
        <f>100*((F62+F61)/F64)</f>
        <v>#DIV/0!</v>
      </c>
      <c r="G66" s="5">
        <f>100*((G62+G61)/G64)</f>
        <v>0</v>
      </c>
      <c r="H66" s="5" t="e">
        <f>100*((H62+H61)/H64)</f>
        <v>#DIV/0!</v>
      </c>
      <c r="I66" s="5" t="e">
        <f>100*((I62+I61)/I64)</f>
        <v>#DIV/0!</v>
      </c>
      <c r="J66" s="5">
        <f>100*((J62+J61)/J64)</f>
        <v>0</v>
      </c>
      <c r="K66" s="5">
        <f>100*((K62+K61)/K64)</f>
        <v>0</v>
      </c>
      <c r="L66" s="5">
        <f>100*((L62+L61)/L64)</f>
        <v>0</v>
      </c>
      <c r="M66" s="5" t="e">
        <f>100*((M62+M61)/M64)</f>
        <v>#DIV/0!</v>
      </c>
      <c r="N66" s="5" t="e">
        <f>100*((N62+N61)/N64)</f>
        <v>#DIV/0!</v>
      </c>
      <c r="O66" s="5" t="e">
        <f>100*((O62+O61)/O64)</f>
        <v>#DIV/0!</v>
      </c>
      <c r="P66" s="5">
        <f>100*((P62+P61)/P64)</f>
        <v>0</v>
      </c>
      <c r="Q66" s="5">
        <f>100*((Q62+Q61)/Q64)</f>
        <v>14.285714285714285</v>
      </c>
      <c r="R66" s="5">
        <f>100*((R62+R61)/R64)</f>
        <v>20</v>
      </c>
      <c r="S66" s="5" t="e">
        <f>100*((S62+S61)/S64)</f>
        <v>#DIV/0!</v>
      </c>
      <c r="T66" s="5">
        <f>100*((T62+T61)/T64)</f>
        <v>100</v>
      </c>
      <c r="U66" s="5">
        <f>100*((U62+U61)/U64)</f>
        <v>0</v>
      </c>
      <c r="V66" s="5" t="e">
        <f>100*((V62+V61)/V64)</f>
        <v>#DIV/0!</v>
      </c>
      <c r="W66" s="5" t="e">
        <f>100*((W62+W61)/W64)</f>
        <v>#DIV/0!</v>
      </c>
      <c r="X66" s="5">
        <f>100*((X62+X61)/X64)</f>
        <v>0</v>
      </c>
      <c r="Y66" s="5">
        <f>100*((Y62+Y61)/Y64)</f>
        <v>0</v>
      </c>
      <c r="Z66" s="5" t="e">
        <f>100*((Z62+Z61)/Z64)</f>
        <v>#DIV/0!</v>
      </c>
      <c r="AA66" s="5">
        <f>100*((AA62+AA61)/AA64)</f>
        <v>0</v>
      </c>
      <c r="AB66" s="5">
        <f>100*((AB62+AB61)/AB64)</f>
        <v>0</v>
      </c>
      <c r="AC66" s="5"/>
      <c r="AD66" s="5"/>
      <c r="AE66" s="5">
        <f>100*((AE62+AE61)/AE64)</f>
        <v>9.2105263157894726</v>
      </c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ht="14.25" customHeight="1">
      <c r="A67" s="5"/>
      <c r="B67" s="14" t="s">
        <v>51</v>
      </c>
      <c r="C67" s="5">
        <f t="shared" ref="C67:AB67" si="23">C65+C66</f>
        <v>107.14285714285714</v>
      </c>
      <c r="D67" s="5">
        <f t="shared" si="23"/>
        <v>100</v>
      </c>
      <c r="E67" s="5">
        <f t="shared" si="23"/>
        <v>125</v>
      </c>
      <c r="F67" s="5" t="e">
        <f t="shared" si="23"/>
        <v>#DIV/0!</v>
      </c>
      <c r="G67" s="5">
        <f t="shared" si="23"/>
        <v>100</v>
      </c>
      <c r="H67" s="5" t="e">
        <f t="shared" si="23"/>
        <v>#DIV/0!</v>
      </c>
      <c r="I67" s="5" t="e">
        <f t="shared" si="23"/>
        <v>#DIV/0!</v>
      </c>
      <c r="J67" s="5">
        <f t="shared" si="23"/>
        <v>100</v>
      </c>
      <c r="K67" s="5">
        <f t="shared" si="23"/>
        <v>100</v>
      </c>
      <c r="L67" s="5">
        <f t="shared" si="23"/>
        <v>100</v>
      </c>
      <c r="M67" s="5" t="e">
        <f t="shared" si="23"/>
        <v>#DIV/0!</v>
      </c>
      <c r="N67" s="5" t="e">
        <f t="shared" si="23"/>
        <v>#DIV/0!</v>
      </c>
      <c r="O67" s="5" t="e">
        <f t="shared" si="23"/>
        <v>#DIV/0!</v>
      </c>
      <c r="P67" s="5">
        <f t="shared" si="23"/>
        <v>100</v>
      </c>
      <c r="Q67" s="5">
        <f t="shared" si="23"/>
        <v>100</v>
      </c>
      <c r="R67" s="5">
        <f t="shared" si="23"/>
        <v>100</v>
      </c>
      <c r="S67" s="5" t="e">
        <f t="shared" si="23"/>
        <v>#DIV/0!</v>
      </c>
      <c r="T67" s="5">
        <f t="shared" si="23"/>
        <v>200</v>
      </c>
      <c r="U67" s="5">
        <f t="shared" si="23"/>
        <v>100</v>
      </c>
      <c r="V67" s="5" t="e">
        <f t="shared" si="23"/>
        <v>#DIV/0!</v>
      </c>
      <c r="W67" s="5" t="e">
        <f t="shared" si="23"/>
        <v>#DIV/0!</v>
      </c>
      <c r="X67" s="5">
        <f t="shared" si="23"/>
        <v>100</v>
      </c>
      <c r="Y67" s="5">
        <f t="shared" si="23"/>
        <v>55.555555555555557</v>
      </c>
      <c r="Z67" s="5" t="e">
        <f t="shared" si="23"/>
        <v>#DIV/0!</v>
      </c>
      <c r="AA67" s="5">
        <f t="shared" si="23"/>
        <v>100</v>
      </c>
      <c r="AB67" s="5">
        <f t="shared" si="23"/>
        <v>0</v>
      </c>
      <c r="AC67" s="5"/>
      <c r="AD67" s="5"/>
      <c r="AE67" s="5">
        <f>AE65+AE66</f>
        <v>100</v>
      </c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E68" s="1"/>
    </row>
    <row r="69" spans="1:49" ht="14.25" customHeight="1">
      <c r="A69" s="1" t="s">
        <v>52</v>
      </c>
      <c r="B69" s="1"/>
      <c r="C69" s="4">
        <v>1</v>
      </c>
      <c r="D69" s="1"/>
      <c r="E69" s="1"/>
      <c r="F69" s="1"/>
      <c r="G69" s="1"/>
      <c r="H69" s="1"/>
      <c r="I69" s="1"/>
      <c r="J69" s="1"/>
      <c r="K69" s="4">
        <v>1</v>
      </c>
      <c r="L69" s="1"/>
      <c r="M69" s="1"/>
      <c r="N69" s="4">
        <v>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E69" s="1">
        <f>SUM(C69:AB69)</f>
        <v>3</v>
      </c>
    </row>
    <row r="70" spans="1:4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E70" s="1"/>
    </row>
    <row r="71" spans="1:49" ht="14.25" customHeight="1">
      <c r="A71" s="1" t="s">
        <v>53</v>
      </c>
      <c r="B71" s="1"/>
      <c r="C71" s="1">
        <f>C55+C64+C69</f>
        <v>15</v>
      </c>
      <c r="D71" s="1">
        <f>D55+D64+D69</f>
        <v>7</v>
      </c>
      <c r="E71" s="1">
        <f>E55+E64+E69</f>
        <v>10</v>
      </c>
      <c r="F71" s="1">
        <f>F55+F64+F69</f>
        <v>2</v>
      </c>
      <c r="G71" s="1">
        <f>G55+G64+G69</f>
        <v>4</v>
      </c>
      <c r="H71" s="1">
        <f>H55+H64+H69</f>
        <v>0</v>
      </c>
      <c r="I71" s="1">
        <f>I55+I64+I69</f>
        <v>0</v>
      </c>
      <c r="J71" s="1">
        <f>J55+J64+J69</f>
        <v>1</v>
      </c>
      <c r="K71" s="1">
        <f>K55+K64+K69</f>
        <v>9</v>
      </c>
      <c r="L71" s="1">
        <f>L55+L64+L69</f>
        <v>1</v>
      </c>
      <c r="M71" s="1">
        <f>M55+M64+M69</f>
        <v>0</v>
      </c>
      <c r="N71" s="1">
        <f>N55+N64+N69</f>
        <v>6</v>
      </c>
      <c r="O71" s="1">
        <f>O55+O64+O69</f>
        <v>0</v>
      </c>
      <c r="P71" s="1">
        <f>P55+P64+P69</f>
        <v>6</v>
      </c>
      <c r="Q71" s="1">
        <f>Q55+Q64+Q69</f>
        <v>8</v>
      </c>
      <c r="R71" s="1">
        <f>R55+R64+R69</f>
        <v>5</v>
      </c>
      <c r="S71" s="1">
        <f>S55+S64+S69</f>
        <v>2</v>
      </c>
      <c r="T71" s="1">
        <f>T55+T64+T69</f>
        <v>2</v>
      </c>
      <c r="U71" s="1">
        <f>U55+U64+U69</f>
        <v>4</v>
      </c>
      <c r="V71" s="1">
        <f>V55+V64+V69</f>
        <v>0</v>
      </c>
      <c r="W71" s="1">
        <f>W55+W64+W69</f>
        <v>0</v>
      </c>
      <c r="X71" s="1">
        <f>X55+X64+X69</f>
        <v>5</v>
      </c>
      <c r="Y71" s="1">
        <f>Y55+Y64+Y69</f>
        <v>9</v>
      </c>
      <c r="Z71" s="1">
        <f>Z55+Z64+Z69</f>
        <v>0</v>
      </c>
      <c r="AA71" s="1">
        <f>AA55+AA64+AA69</f>
        <v>10</v>
      </c>
      <c r="AB71" s="1">
        <f>AB55+AB64+AB69</f>
        <v>2</v>
      </c>
      <c r="AE71" s="1">
        <f>SUM(C71:AB71)</f>
        <v>108</v>
      </c>
    </row>
    <row r="72" spans="1:4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E72" s="1"/>
    </row>
    <row r="73" spans="1:49" ht="14.25" customHeight="1">
      <c r="A73" s="1" t="s">
        <v>54</v>
      </c>
      <c r="B73" s="3" t="s">
        <v>34</v>
      </c>
      <c r="C73" s="1">
        <f>C55/C71</f>
        <v>0</v>
      </c>
      <c r="D73" s="1">
        <f>D55/D71</f>
        <v>0.2857142857142857</v>
      </c>
      <c r="E73" s="1">
        <f>E55/E71</f>
        <v>0.2</v>
      </c>
      <c r="F73" s="1">
        <f>F55/F71</f>
        <v>1</v>
      </c>
      <c r="G73" s="1">
        <f>G55/G71</f>
        <v>0</v>
      </c>
      <c r="H73" s="1" t="e">
        <f>H55/H71</f>
        <v>#DIV/0!</v>
      </c>
      <c r="I73" s="1" t="e">
        <f>I55/I71</f>
        <v>#DIV/0!</v>
      </c>
      <c r="J73" s="1">
        <f>J55/J71</f>
        <v>0</v>
      </c>
      <c r="K73" s="1">
        <f>K55/K71</f>
        <v>0.33333333333333331</v>
      </c>
      <c r="L73" s="1">
        <f>L55/L71</f>
        <v>0</v>
      </c>
      <c r="M73" s="1" t="e">
        <f>M55/M71</f>
        <v>#DIV/0!</v>
      </c>
      <c r="N73" s="1">
        <f>N55/N71</f>
        <v>0.83333333333333337</v>
      </c>
      <c r="O73" s="1" t="e">
        <f>O55/O71</f>
        <v>#DIV/0!</v>
      </c>
      <c r="P73" s="1">
        <f>P55/P71</f>
        <v>0</v>
      </c>
      <c r="Q73" s="1">
        <f>Q55/Q71</f>
        <v>0.125</v>
      </c>
      <c r="R73" s="1">
        <f>R55/R71</f>
        <v>0</v>
      </c>
      <c r="S73" s="1">
        <f>S55/S71</f>
        <v>1</v>
      </c>
      <c r="T73" s="1">
        <f>T55/T71</f>
        <v>0</v>
      </c>
      <c r="U73" s="1">
        <f>U55/U71</f>
        <v>0</v>
      </c>
      <c r="V73" s="1" t="e">
        <f>V55/V71</f>
        <v>#DIV/0!</v>
      </c>
      <c r="W73" s="1" t="e">
        <f>W55/W71</f>
        <v>#DIV/0!</v>
      </c>
      <c r="X73" s="1">
        <f>X55/X71</f>
        <v>0.4</v>
      </c>
      <c r="Y73" s="1">
        <f>Y55/Y71</f>
        <v>0</v>
      </c>
      <c r="Z73" s="1" t="e">
        <f>Z55/Z71</f>
        <v>#DIV/0!</v>
      </c>
      <c r="AA73" s="1">
        <f>AA55/AA71</f>
        <v>0.9</v>
      </c>
      <c r="AB73" s="1">
        <f>AB55/AB71</f>
        <v>0.5</v>
      </c>
      <c r="AE73" s="10">
        <f>AE55/AE71</f>
        <v>0.26851851851851855</v>
      </c>
    </row>
    <row r="74" spans="1:49" ht="14.25" customHeight="1">
      <c r="A74" s="1"/>
      <c r="B74" s="3" t="s">
        <v>43</v>
      </c>
      <c r="C74" s="1">
        <f t="shared" ref="C74:AB74" si="24">C64/C71</f>
        <v>0.93333333333333335</v>
      </c>
      <c r="D74" s="1">
        <f t="shared" si="24"/>
        <v>0.7142857142857143</v>
      </c>
      <c r="E74" s="1">
        <f t="shared" si="24"/>
        <v>0.8</v>
      </c>
      <c r="F74" s="1">
        <f t="shared" si="24"/>
        <v>0</v>
      </c>
      <c r="G74" s="1">
        <f t="shared" si="24"/>
        <v>1</v>
      </c>
      <c r="H74" s="1" t="e">
        <f t="shared" si="24"/>
        <v>#DIV/0!</v>
      </c>
      <c r="I74" s="1" t="e">
        <f t="shared" si="24"/>
        <v>#DIV/0!</v>
      </c>
      <c r="J74" s="1">
        <f t="shared" si="24"/>
        <v>1</v>
      </c>
      <c r="K74" s="1">
        <f t="shared" si="24"/>
        <v>0.55555555555555558</v>
      </c>
      <c r="L74" s="1">
        <f t="shared" si="24"/>
        <v>1</v>
      </c>
      <c r="M74" s="1" t="e">
        <f t="shared" si="24"/>
        <v>#DIV/0!</v>
      </c>
      <c r="N74" s="1">
        <f t="shared" si="24"/>
        <v>0</v>
      </c>
      <c r="O74" s="1" t="e">
        <f t="shared" si="24"/>
        <v>#DIV/0!</v>
      </c>
      <c r="P74" s="1">
        <f t="shared" si="24"/>
        <v>1</v>
      </c>
      <c r="Q74" s="1">
        <f t="shared" si="24"/>
        <v>0.875</v>
      </c>
      <c r="R74" s="1">
        <f t="shared" si="24"/>
        <v>1</v>
      </c>
      <c r="S74" s="1">
        <f t="shared" si="24"/>
        <v>0</v>
      </c>
      <c r="T74" s="1">
        <f t="shared" si="24"/>
        <v>1</v>
      </c>
      <c r="U74" s="1">
        <f t="shared" si="24"/>
        <v>1</v>
      </c>
      <c r="V74" s="1" t="e">
        <f t="shared" si="24"/>
        <v>#DIV/0!</v>
      </c>
      <c r="W74" s="1" t="e">
        <f t="shared" si="24"/>
        <v>#DIV/0!</v>
      </c>
      <c r="X74" s="1">
        <f t="shared" si="24"/>
        <v>0.6</v>
      </c>
      <c r="Y74" s="1">
        <f t="shared" si="24"/>
        <v>1</v>
      </c>
      <c r="Z74" s="1" t="e">
        <f t="shared" si="24"/>
        <v>#DIV/0!</v>
      </c>
      <c r="AA74" s="1">
        <f t="shared" si="24"/>
        <v>0.1</v>
      </c>
      <c r="AB74" s="1">
        <f t="shared" si="24"/>
        <v>0.5</v>
      </c>
      <c r="AE74" s="10">
        <f>AE64/AE71</f>
        <v>0.70370370370370372</v>
      </c>
    </row>
    <row r="75" spans="1:49" ht="14.25" customHeight="1">
      <c r="A75" s="1"/>
      <c r="B75" s="3" t="s">
        <v>55</v>
      </c>
      <c r="C75" s="1">
        <f t="shared" ref="C75:AB75" si="25">C69/C71</f>
        <v>6.6666666666666666E-2</v>
      </c>
      <c r="D75" s="1">
        <f t="shared" si="25"/>
        <v>0</v>
      </c>
      <c r="E75" s="1">
        <f t="shared" si="25"/>
        <v>0</v>
      </c>
      <c r="F75" s="1">
        <f t="shared" si="25"/>
        <v>0</v>
      </c>
      <c r="G75" s="1">
        <f t="shared" si="25"/>
        <v>0</v>
      </c>
      <c r="H75" s="1" t="e">
        <f t="shared" si="25"/>
        <v>#DIV/0!</v>
      </c>
      <c r="I75" s="1" t="e">
        <f t="shared" si="25"/>
        <v>#DIV/0!</v>
      </c>
      <c r="J75" s="1">
        <f t="shared" si="25"/>
        <v>0</v>
      </c>
      <c r="K75" s="1">
        <f t="shared" si="25"/>
        <v>0.1111111111111111</v>
      </c>
      <c r="L75" s="1">
        <f t="shared" si="25"/>
        <v>0</v>
      </c>
      <c r="M75" s="1" t="e">
        <f t="shared" si="25"/>
        <v>#DIV/0!</v>
      </c>
      <c r="N75" s="1">
        <f t="shared" si="25"/>
        <v>0.16666666666666666</v>
      </c>
      <c r="O75" s="1" t="e">
        <f t="shared" si="25"/>
        <v>#DIV/0!</v>
      </c>
      <c r="P75" s="1">
        <f t="shared" si="25"/>
        <v>0</v>
      </c>
      <c r="Q75" s="1">
        <f t="shared" si="25"/>
        <v>0</v>
      </c>
      <c r="R75" s="1">
        <f t="shared" si="25"/>
        <v>0</v>
      </c>
      <c r="S75" s="1">
        <f t="shared" si="25"/>
        <v>0</v>
      </c>
      <c r="T75" s="1">
        <f t="shared" si="25"/>
        <v>0</v>
      </c>
      <c r="U75" s="1">
        <f t="shared" si="25"/>
        <v>0</v>
      </c>
      <c r="V75" s="1" t="e">
        <f t="shared" si="25"/>
        <v>#DIV/0!</v>
      </c>
      <c r="W75" s="1" t="e">
        <f t="shared" si="25"/>
        <v>#DIV/0!</v>
      </c>
      <c r="X75" s="1">
        <f t="shared" si="25"/>
        <v>0</v>
      </c>
      <c r="Y75" s="1">
        <f t="shared" si="25"/>
        <v>0</v>
      </c>
      <c r="Z75" s="1" t="e">
        <f t="shared" si="25"/>
        <v>#DIV/0!</v>
      </c>
      <c r="AA75" s="1">
        <f t="shared" si="25"/>
        <v>0</v>
      </c>
      <c r="AB75" s="1">
        <f t="shared" si="25"/>
        <v>0</v>
      </c>
      <c r="AE75" s="10">
        <f>AE69/AE71</f>
        <v>2.7777777777777776E-2</v>
      </c>
    </row>
    <row r="76" spans="1:4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E76" s="1"/>
    </row>
    <row r="77" spans="1:49" ht="14.25" customHeight="1">
      <c r="A77" s="1" t="s">
        <v>56</v>
      </c>
      <c r="B77" s="3" t="s">
        <v>35</v>
      </c>
      <c r="C77" s="1">
        <f>C53/C71</f>
        <v>0</v>
      </c>
      <c r="D77" s="1">
        <f>D53/D71</f>
        <v>0.14285714285714285</v>
      </c>
      <c r="E77" s="1">
        <f>E53/E71</f>
        <v>0</v>
      </c>
      <c r="F77" s="1">
        <f>F53/F71</f>
        <v>0</v>
      </c>
      <c r="G77" s="1">
        <f>G53/G71</f>
        <v>0</v>
      </c>
      <c r="H77" s="1" t="e">
        <f>H53/H71</f>
        <v>#DIV/0!</v>
      </c>
      <c r="I77" s="1" t="e">
        <f>I53/I71</f>
        <v>#DIV/0!</v>
      </c>
      <c r="J77" s="1">
        <f>J53/J71</f>
        <v>0</v>
      </c>
      <c r="K77" s="1">
        <f>K53/K71</f>
        <v>0.1111111111111111</v>
      </c>
      <c r="L77" s="1">
        <f>L53/L71</f>
        <v>0</v>
      </c>
      <c r="M77" s="1" t="e">
        <f>M53/M71</f>
        <v>#DIV/0!</v>
      </c>
      <c r="N77" s="1">
        <f>N53/N71</f>
        <v>0.66666666666666663</v>
      </c>
      <c r="O77" s="1" t="e">
        <f>O53/O71</f>
        <v>#DIV/0!</v>
      </c>
      <c r="P77" s="1">
        <f>P53/P71</f>
        <v>0</v>
      </c>
      <c r="Q77" s="1">
        <f>Q53/Q71</f>
        <v>0.125</v>
      </c>
      <c r="R77" s="1">
        <f>R53/R71</f>
        <v>0</v>
      </c>
      <c r="S77" s="1">
        <f>S53/S71</f>
        <v>0</v>
      </c>
      <c r="T77" s="1">
        <f>T53/T71</f>
        <v>0</v>
      </c>
      <c r="U77" s="1">
        <f>U53/U71</f>
        <v>0</v>
      </c>
      <c r="V77" s="1" t="e">
        <f>V53/V71</f>
        <v>#DIV/0!</v>
      </c>
      <c r="W77" s="1" t="e">
        <f>W53/W71</f>
        <v>#DIV/0!</v>
      </c>
      <c r="X77" s="1">
        <f>X53/X71</f>
        <v>0.2</v>
      </c>
      <c r="Y77" s="1">
        <f>Y53/Y71</f>
        <v>0</v>
      </c>
      <c r="Z77" s="1" t="e">
        <f>Z53/Z71</f>
        <v>#DIV/0!</v>
      </c>
      <c r="AA77" s="1">
        <f>AA53/AA71</f>
        <v>0.4</v>
      </c>
      <c r="AB77" s="1">
        <f>AB53/AB71</f>
        <v>0</v>
      </c>
      <c r="AE77" s="10">
        <f>AE53/AE71</f>
        <v>0.1111111111111111</v>
      </c>
    </row>
    <row r="78" spans="1:49" ht="14.25" customHeight="1">
      <c r="A78" s="1"/>
      <c r="B78" s="3" t="s">
        <v>36</v>
      </c>
      <c r="C78" s="1">
        <f>C54/C71</f>
        <v>0</v>
      </c>
      <c r="D78" s="1">
        <f>D54/D71</f>
        <v>0.14285714285714285</v>
      </c>
      <c r="E78" s="1">
        <f>E54/E71</f>
        <v>0.2</v>
      </c>
      <c r="F78" s="1">
        <f>F54/F71</f>
        <v>1</v>
      </c>
      <c r="G78" s="1">
        <f>G54/G71</f>
        <v>0</v>
      </c>
      <c r="H78" s="1" t="e">
        <f>H54/H71</f>
        <v>#DIV/0!</v>
      </c>
      <c r="I78" s="1" t="e">
        <f>I54/I71</f>
        <v>#DIV/0!</v>
      </c>
      <c r="J78" s="1">
        <f>J54/J71</f>
        <v>0</v>
      </c>
      <c r="K78" s="1">
        <f>K54/K71</f>
        <v>0.22222222222222221</v>
      </c>
      <c r="L78" s="1">
        <f>L54/L71</f>
        <v>0</v>
      </c>
      <c r="M78" s="1" t="e">
        <f>M54/M71</f>
        <v>#DIV/0!</v>
      </c>
      <c r="N78" s="1">
        <f>N54/N71</f>
        <v>0.16666666666666666</v>
      </c>
      <c r="O78" s="1" t="e">
        <f>O54/O71</f>
        <v>#DIV/0!</v>
      </c>
      <c r="P78" s="1">
        <f>P54/P71</f>
        <v>0</v>
      </c>
      <c r="Q78" s="1">
        <f>Q54/Q71</f>
        <v>0</v>
      </c>
      <c r="R78" s="1">
        <f>R54/R71</f>
        <v>0</v>
      </c>
      <c r="S78" s="1">
        <f>S54/S71</f>
        <v>1</v>
      </c>
      <c r="T78" s="1">
        <f>T54/T71</f>
        <v>0</v>
      </c>
      <c r="U78" s="1">
        <f>U54/U71</f>
        <v>0</v>
      </c>
      <c r="V78" s="1" t="e">
        <f>V54/V71</f>
        <v>#DIV/0!</v>
      </c>
      <c r="W78" s="1" t="e">
        <f>W54/W71</f>
        <v>#DIV/0!</v>
      </c>
      <c r="X78" s="1">
        <f>X54/X71</f>
        <v>0.2</v>
      </c>
      <c r="Y78" s="1">
        <f>Y54/Y71</f>
        <v>0</v>
      </c>
      <c r="Z78" s="1" t="e">
        <f>Z54/Z71</f>
        <v>#DIV/0!</v>
      </c>
      <c r="AA78" s="1">
        <f>AA54/AA71</f>
        <v>0.5</v>
      </c>
      <c r="AB78" s="1">
        <f>AB54/AB71</f>
        <v>0.5</v>
      </c>
      <c r="AE78" s="10">
        <f>AE54/AE71</f>
        <v>0.15740740740740741</v>
      </c>
    </row>
    <row r="79" spans="1:49" ht="14.25" customHeight="1">
      <c r="A79" s="1"/>
      <c r="B79" s="2" t="s">
        <v>45</v>
      </c>
      <c r="C79" s="1">
        <f>(C62+C61)/C71</f>
        <v>6.6666666666666666E-2</v>
      </c>
      <c r="D79" s="1">
        <f>(D62+D61)/D71</f>
        <v>0</v>
      </c>
      <c r="E79" s="1">
        <f>(E62+E61)/E71</f>
        <v>0.2</v>
      </c>
      <c r="F79" s="1">
        <f>(F62+F61)/F71</f>
        <v>0</v>
      </c>
      <c r="G79" s="1">
        <f>(G62+G61)/G71</f>
        <v>0</v>
      </c>
      <c r="H79" s="1" t="e">
        <f>(H62+H61)/H71</f>
        <v>#DIV/0!</v>
      </c>
      <c r="I79" s="1" t="e">
        <f>(I62+I61)/I71</f>
        <v>#DIV/0!</v>
      </c>
      <c r="J79" s="1">
        <f>(J62+J61)/J71</f>
        <v>0</v>
      </c>
      <c r="K79" s="1">
        <f>(K62+K61)/K71</f>
        <v>0</v>
      </c>
      <c r="L79" s="1">
        <f>(L62+L61)/L71</f>
        <v>0</v>
      </c>
      <c r="M79" s="1" t="e">
        <f>(M62+M61)/M71</f>
        <v>#DIV/0!</v>
      </c>
      <c r="N79" s="1">
        <f>(N62+N61)/N71</f>
        <v>0</v>
      </c>
      <c r="O79" s="1" t="e">
        <f>(O62+O61)/O71</f>
        <v>#DIV/0!</v>
      </c>
      <c r="P79" s="1">
        <f>(P62+P61)/P71</f>
        <v>0</v>
      </c>
      <c r="Q79" s="1">
        <f>(Q62+Q61)/Q71</f>
        <v>0.125</v>
      </c>
      <c r="R79" s="1">
        <f>(R62+R61)/R71</f>
        <v>0.2</v>
      </c>
      <c r="S79" s="1">
        <f>(S62+S61)/S71</f>
        <v>0</v>
      </c>
      <c r="T79" s="1">
        <f>(T62+T61)/T71</f>
        <v>1</v>
      </c>
      <c r="U79" s="1">
        <f>(U62+U61)/U71</f>
        <v>0</v>
      </c>
      <c r="V79" s="1" t="e">
        <f>(V62+V61)/V71</f>
        <v>#DIV/0!</v>
      </c>
      <c r="W79" s="1" t="e">
        <f>(W62+W61)/W71</f>
        <v>#DIV/0!</v>
      </c>
      <c r="X79" s="1">
        <f>(X62+X61)/X71</f>
        <v>0</v>
      </c>
      <c r="Y79" s="1">
        <f>(Y62+Y61)/Y71</f>
        <v>0</v>
      </c>
      <c r="Z79" s="1" t="e">
        <f>(Z62+Z61)/Z71</f>
        <v>#DIV/0!</v>
      </c>
      <c r="AA79" s="1">
        <f>(AA62+AA61)/AA71</f>
        <v>0</v>
      </c>
      <c r="AB79" s="1">
        <f>(AB62+AB61)/AB71</f>
        <v>0</v>
      </c>
      <c r="AC79" s="1"/>
      <c r="AD79" s="1"/>
      <c r="AE79" s="16">
        <f>(AE62+AE61)/AE71</f>
        <v>6.4814814814814811E-2</v>
      </c>
    </row>
    <row r="80" spans="1:49" ht="14.25" customHeight="1">
      <c r="A80" s="1"/>
      <c r="B80" s="3" t="s">
        <v>57</v>
      </c>
      <c r="C80" s="1">
        <f t="shared" ref="C80:AB80" si="26">C59/C71</f>
        <v>0.93333333333333335</v>
      </c>
      <c r="D80" s="1">
        <f t="shared" si="26"/>
        <v>0.7142857142857143</v>
      </c>
      <c r="E80" s="1">
        <f t="shared" si="26"/>
        <v>0.8</v>
      </c>
      <c r="F80" s="1">
        <f t="shared" si="26"/>
        <v>0</v>
      </c>
      <c r="G80" s="1">
        <f t="shared" si="26"/>
        <v>1</v>
      </c>
      <c r="H80" s="1" t="e">
        <f t="shared" si="26"/>
        <v>#DIV/0!</v>
      </c>
      <c r="I80" s="1" t="e">
        <f t="shared" si="26"/>
        <v>#DIV/0!</v>
      </c>
      <c r="J80" s="1">
        <f t="shared" si="26"/>
        <v>1</v>
      </c>
      <c r="K80" s="1">
        <f t="shared" si="26"/>
        <v>0.55555555555555558</v>
      </c>
      <c r="L80" s="1">
        <f t="shared" si="26"/>
        <v>1</v>
      </c>
      <c r="M80" s="1" t="e">
        <f t="shared" si="26"/>
        <v>#DIV/0!</v>
      </c>
      <c r="N80" s="1">
        <f t="shared" si="26"/>
        <v>0</v>
      </c>
      <c r="O80" s="1" t="e">
        <f t="shared" si="26"/>
        <v>#DIV/0!</v>
      </c>
      <c r="P80" s="1">
        <f t="shared" si="26"/>
        <v>1</v>
      </c>
      <c r="Q80" s="1">
        <f t="shared" si="26"/>
        <v>0.75</v>
      </c>
      <c r="R80" s="1">
        <f t="shared" si="26"/>
        <v>0.8</v>
      </c>
      <c r="S80" s="1">
        <f t="shared" si="26"/>
        <v>0</v>
      </c>
      <c r="T80" s="1">
        <f t="shared" si="26"/>
        <v>1</v>
      </c>
      <c r="U80" s="1">
        <f t="shared" si="26"/>
        <v>1</v>
      </c>
      <c r="V80" s="1" t="e">
        <f t="shared" si="26"/>
        <v>#DIV/0!</v>
      </c>
      <c r="W80" s="1" t="e">
        <f t="shared" si="26"/>
        <v>#DIV/0!</v>
      </c>
      <c r="X80" s="1">
        <f t="shared" si="26"/>
        <v>0.6</v>
      </c>
      <c r="Y80" s="1">
        <f t="shared" si="26"/>
        <v>0.55555555555555558</v>
      </c>
      <c r="Z80" s="1" t="e">
        <f t="shared" si="26"/>
        <v>#DIV/0!</v>
      </c>
      <c r="AA80" s="1">
        <f t="shared" si="26"/>
        <v>0.1</v>
      </c>
      <c r="AB80" s="1">
        <f t="shared" si="26"/>
        <v>0</v>
      </c>
      <c r="AE80" s="10">
        <f>AE59/AE71</f>
        <v>0.63888888888888884</v>
      </c>
    </row>
    <row r="81" spans="1:31" ht="14.25" customHeight="1">
      <c r="A81" s="1"/>
      <c r="B81" s="3" t="s">
        <v>58</v>
      </c>
      <c r="C81" s="1">
        <f t="shared" ref="C81:AB81" si="27">C60/C71</f>
        <v>0</v>
      </c>
      <c r="D81" s="1">
        <f t="shared" si="27"/>
        <v>0</v>
      </c>
      <c r="E81" s="1">
        <f t="shared" si="27"/>
        <v>0</v>
      </c>
      <c r="F81" s="1">
        <f t="shared" si="27"/>
        <v>0</v>
      </c>
      <c r="G81" s="1">
        <f t="shared" si="27"/>
        <v>0</v>
      </c>
      <c r="H81" s="1" t="e">
        <f t="shared" si="27"/>
        <v>#DIV/0!</v>
      </c>
      <c r="I81" s="1" t="e">
        <f t="shared" si="27"/>
        <v>#DIV/0!</v>
      </c>
      <c r="J81" s="1">
        <f t="shared" si="27"/>
        <v>0</v>
      </c>
      <c r="K81" s="1">
        <f t="shared" si="27"/>
        <v>0</v>
      </c>
      <c r="L81" s="1">
        <f t="shared" si="27"/>
        <v>0</v>
      </c>
      <c r="M81" s="1" t="e">
        <f t="shared" si="27"/>
        <v>#DIV/0!</v>
      </c>
      <c r="N81" s="1">
        <f t="shared" si="27"/>
        <v>0</v>
      </c>
      <c r="O81" s="1" t="e">
        <f t="shared" si="27"/>
        <v>#DIV/0!</v>
      </c>
      <c r="P81" s="1">
        <f t="shared" si="27"/>
        <v>0</v>
      </c>
      <c r="Q81" s="1">
        <f t="shared" si="27"/>
        <v>0.125</v>
      </c>
      <c r="R81" s="1">
        <f t="shared" si="27"/>
        <v>0.2</v>
      </c>
      <c r="S81" s="1">
        <f t="shared" si="27"/>
        <v>0</v>
      </c>
      <c r="T81" s="1">
        <f t="shared" si="27"/>
        <v>0</v>
      </c>
      <c r="U81" s="1">
        <f t="shared" si="27"/>
        <v>0</v>
      </c>
      <c r="V81" s="1" t="e">
        <f t="shared" si="27"/>
        <v>#DIV/0!</v>
      </c>
      <c r="W81" s="1" t="e">
        <f t="shared" si="27"/>
        <v>#DIV/0!</v>
      </c>
      <c r="X81" s="1">
        <f t="shared" si="27"/>
        <v>0</v>
      </c>
      <c r="Y81" s="1">
        <f t="shared" si="27"/>
        <v>0.44444444444444442</v>
      </c>
      <c r="Z81" s="1" t="e">
        <f t="shared" si="27"/>
        <v>#DIV/0!</v>
      </c>
      <c r="AA81" s="1">
        <f t="shared" si="27"/>
        <v>0</v>
      </c>
      <c r="AB81" s="1">
        <f t="shared" si="27"/>
        <v>0.5</v>
      </c>
      <c r="AE81" s="10">
        <f>AE60/AE71</f>
        <v>6.4814814814814811E-2</v>
      </c>
    </row>
    <row r="82" spans="1:31" ht="14.25" customHeight="1">
      <c r="A82" s="1"/>
      <c r="B82" s="3" t="s">
        <v>52</v>
      </c>
      <c r="C82" s="1">
        <f t="shared" ref="C82:AB82" si="28">C69/C71</f>
        <v>6.6666666666666666E-2</v>
      </c>
      <c r="D82" s="1">
        <f t="shared" si="28"/>
        <v>0</v>
      </c>
      <c r="E82" s="1">
        <f t="shared" si="28"/>
        <v>0</v>
      </c>
      <c r="F82" s="1">
        <f t="shared" si="28"/>
        <v>0</v>
      </c>
      <c r="G82" s="1">
        <f t="shared" si="28"/>
        <v>0</v>
      </c>
      <c r="H82" s="1" t="e">
        <f t="shared" si="28"/>
        <v>#DIV/0!</v>
      </c>
      <c r="I82" s="1" t="e">
        <f t="shared" si="28"/>
        <v>#DIV/0!</v>
      </c>
      <c r="J82" s="1">
        <f t="shared" si="28"/>
        <v>0</v>
      </c>
      <c r="K82" s="1">
        <f t="shared" si="28"/>
        <v>0.1111111111111111</v>
      </c>
      <c r="L82" s="1">
        <f t="shared" si="28"/>
        <v>0</v>
      </c>
      <c r="M82" s="1" t="e">
        <f t="shared" si="28"/>
        <v>#DIV/0!</v>
      </c>
      <c r="N82" s="1">
        <f t="shared" si="28"/>
        <v>0.16666666666666666</v>
      </c>
      <c r="O82" s="1" t="e">
        <f t="shared" si="28"/>
        <v>#DIV/0!</v>
      </c>
      <c r="P82" s="1">
        <f t="shared" si="28"/>
        <v>0</v>
      </c>
      <c r="Q82" s="1">
        <f t="shared" si="28"/>
        <v>0</v>
      </c>
      <c r="R82" s="1">
        <f t="shared" si="28"/>
        <v>0</v>
      </c>
      <c r="S82" s="1">
        <f t="shared" si="28"/>
        <v>0</v>
      </c>
      <c r="T82" s="1">
        <f t="shared" si="28"/>
        <v>0</v>
      </c>
      <c r="U82" s="1">
        <f t="shared" si="28"/>
        <v>0</v>
      </c>
      <c r="V82" s="1" t="e">
        <f t="shared" si="28"/>
        <v>#DIV/0!</v>
      </c>
      <c r="W82" s="1" t="e">
        <f t="shared" si="28"/>
        <v>#DIV/0!</v>
      </c>
      <c r="X82" s="1">
        <f t="shared" si="28"/>
        <v>0</v>
      </c>
      <c r="Y82" s="1">
        <f t="shared" si="28"/>
        <v>0</v>
      </c>
      <c r="Z82" s="1" t="e">
        <f t="shared" si="28"/>
        <v>#DIV/0!</v>
      </c>
      <c r="AA82" s="1">
        <f t="shared" si="28"/>
        <v>0</v>
      </c>
      <c r="AB82" s="1">
        <f t="shared" si="28"/>
        <v>0</v>
      </c>
      <c r="AE82" s="10">
        <f>AE69/AE71</f>
        <v>2.7777777777777776E-2</v>
      </c>
    </row>
    <row r="83" spans="1:31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E83" s="1"/>
    </row>
    <row r="84" spans="1:31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E84" s="1"/>
    </row>
    <row r="85" spans="1:31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E85" s="1"/>
    </row>
    <row r="86" spans="1:31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E86" s="1"/>
    </row>
    <row r="87" spans="1:31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E87" s="1"/>
    </row>
    <row r="88" spans="1:31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E88" s="1"/>
    </row>
    <row r="89" spans="1:31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E89" s="1"/>
    </row>
    <row r="90" spans="1:31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E90" s="1"/>
    </row>
    <row r="91" spans="1:3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E91" s="1"/>
    </row>
    <row r="92" spans="1:31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E92" s="1"/>
    </row>
    <row r="93" spans="1:31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E93" s="1"/>
    </row>
    <row r="94" spans="1:31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E94" s="1"/>
    </row>
    <row r="95" spans="1:31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E95" s="1"/>
    </row>
    <row r="96" spans="1:31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E96" s="1"/>
    </row>
    <row r="97" spans="1:31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E97" s="1"/>
    </row>
    <row r="98" spans="1:31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E98" s="1"/>
    </row>
    <row r="99" spans="1:31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E99" s="1"/>
    </row>
    <row r="100" spans="1:31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E100" s="1"/>
    </row>
    <row r="101" spans="1:3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E101" s="1"/>
    </row>
    <row r="102" spans="1:31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E102" s="1"/>
    </row>
    <row r="103" spans="1:31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E103" s="1"/>
    </row>
    <row r="104" spans="1:31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E104" s="1"/>
    </row>
    <row r="105" spans="1:31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E105" s="1"/>
    </row>
    <row r="106" spans="1:31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E106" s="1"/>
    </row>
    <row r="107" spans="1:31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E107" s="1"/>
    </row>
    <row r="108" spans="1:31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E108" s="1"/>
    </row>
    <row r="109" spans="1:31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E109" s="1"/>
    </row>
    <row r="110" spans="1:31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E110" s="1"/>
    </row>
    <row r="111" spans="1:3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E111" s="1"/>
    </row>
    <row r="112" spans="1:31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E112" s="1"/>
    </row>
    <row r="113" spans="1:31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E113" s="1"/>
    </row>
    <row r="114" spans="1:31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E114" s="1"/>
    </row>
    <row r="115" spans="1:31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E115" s="1"/>
    </row>
    <row r="116" spans="1:31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E116" s="1"/>
    </row>
    <row r="117" spans="1:31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E117" s="1"/>
    </row>
    <row r="118" spans="1:31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E118" s="1"/>
    </row>
    <row r="119" spans="1:31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E119" s="1"/>
    </row>
    <row r="120" spans="1:31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E120" s="1"/>
    </row>
    <row r="121" spans="1:3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E121" s="1"/>
    </row>
    <row r="122" spans="1:31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E122" s="1"/>
    </row>
    <row r="123" spans="1:31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E123" s="1"/>
    </row>
    <row r="124" spans="1:31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E124" s="1"/>
    </row>
    <row r="125" spans="1:31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E125" s="1"/>
    </row>
    <row r="126" spans="1:31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E126" s="1"/>
    </row>
    <row r="127" spans="1:31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E127" s="1"/>
    </row>
    <row r="128" spans="1:31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E128" s="1"/>
    </row>
    <row r="129" spans="1:31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E129" s="1"/>
    </row>
    <row r="130" spans="1:31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E130" s="1"/>
    </row>
    <row r="131" spans="1: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E131" s="1"/>
    </row>
    <row r="132" spans="1:31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E132" s="1"/>
    </row>
    <row r="133" spans="1:31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E133" s="1"/>
    </row>
    <row r="134" spans="1:31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E134" s="1"/>
    </row>
    <row r="135" spans="1:31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E135" s="1"/>
    </row>
    <row r="136" spans="1:31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E136" s="1"/>
    </row>
    <row r="137" spans="1:31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E137" s="1"/>
    </row>
    <row r="138" spans="1:31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E138" s="1"/>
    </row>
    <row r="139" spans="1:31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E139" s="1"/>
    </row>
    <row r="140" spans="1:31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E140" s="1"/>
    </row>
    <row r="141" spans="1:3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E141" s="1"/>
    </row>
    <row r="142" spans="1:31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E142" s="1"/>
    </row>
    <row r="143" spans="1:31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E143" s="1"/>
    </row>
    <row r="144" spans="1:31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E144" s="1"/>
    </row>
    <row r="145" spans="1:31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E145" s="1"/>
    </row>
    <row r="146" spans="1:31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E146" s="1"/>
    </row>
    <row r="147" spans="1:31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E147" s="1"/>
    </row>
    <row r="148" spans="1:31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E148" s="1"/>
    </row>
    <row r="149" spans="1:31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E149" s="1"/>
    </row>
    <row r="150" spans="1:31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E150" s="1"/>
    </row>
    <row r="151" spans="1:3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E151" s="1"/>
    </row>
    <row r="152" spans="1:31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E152" s="1"/>
    </row>
    <row r="153" spans="1:31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E153" s="1"/>
    </row>
    <row r="154" spans="1:31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E154" s="1"/>
    </row>
    <row r="155" spans="1:31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E155" s="1"/>
    </row>
    <row r="156" spans="1:31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E156" s="1"/>
    </row>
    <row r="157" spans="1:31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E157" s="1"/>
    </row>
    <row r="158" spans="1:31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E158" s="1"/>
    </row>
    <row r="159" spans="1:31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E159" s="1"/>
    </row>
    <row r="160" spans="1:31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E160" s="1"/>
    </row>
    <row r="161" spans="1:3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E161" s="1"/>
    </row>
    <row r="162" spans="1:31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E162" s="1"/>
    </row>
    <row r="163" spans="1:31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E163" s="1"/>
    </row>
    <row r="164" spans="1:31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E164" s="1"/>
    </row>
    <row r="165" spans="1:31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E165" s="1"/>
    </row>
    <row r="166" spans="1:31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E166" s="1"/>
    </row>
    <row r="167" spans="1:31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E167" s="1"/>
    </row>
    <row r="168" spans="1:31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E168" s="1"/>
    </row>
    <row r="169" spans="1:31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E169" s="1"/>
    </row>
    <row r="170" spans="1:31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E170" s="1"/>
    </row>
    <row r="171" spans="1:3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E171" s="1"/>
    </row>
    <row r="172" spans="1:31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E172" s="1"/>
    </row>
    <row r="173" spans="1:31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E173" s="1"/>
    </row>
    <row r="174" spans="1:31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E174" s="1"/>
    </row>
    <row r="175" spans="1:31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E175" s="1"/>
    </row>
    <row r="176" spans="1:31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E176" s="1"/>
    </row>
    <row r="177" spans="1:31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E177" s="1"/>
    </row>
    <row r="178" spans="1:31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E178" s="1"/>
    </row>
    <row r="179" spans="1:31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E179" s="1"/>
    </row>
    <row r="180" spans="1:31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E180" s="1"/>
    </row>
    <row r="181" spans="1:3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E181" s="1"/>
    </row>
    <row r="182" spans="1:31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E182" s="1"/>
    </row>
    <row r="183" spans="1:31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E183" s="1"/>
    </row>
    <row r="184" spans="1:31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E184" s="1"/>
    </row>
    <row r="185" spans="1:31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E185" s="1"/>
    </row>
    <row r="186" spans="1:31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E186" s="1"/>
    </row>
    <row r="187" spans="1:31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E187" s="1"/>
    </row>
    <row r="188" spans="1:31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E188" s="1"/>
    </row>
    <row r="189" spans="1:31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E189" s="1"/>
    </row>
    <row r="190" spans="1:31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E190" s="1"/>
    </row>
    <row r="191" spans="1:3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E191" s="1"/>
    </row>
    <row r="192" spans="1:31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E192" s="1"/>
    </row>
    <row r="193" spans="1:31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E193" s="1"/>
    </row>
    <row r="194" spans="1:31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E194" s="1"/>
    </row>
    <row r="195" spans="1:31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E195" s="1"/>
    </row>
    <row r="196" spans="1:31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E196" s="1"/>
    </row>
    <row r="197" spans="1:31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E197" s="1"/>
    </row>
    <row r="198" spans="1:31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E198" s="1"/>
    </row>
    <row r="199" spans="1:31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E199" s="1"/>
    </row>
    <row r="200" spans="1:31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E200" s="1"/>
    </row>
    <row r="201" spans="1:3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E201" s="1"/>
    </row>
    <row r="202" spans="1:31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E202" s="1"/>
    </row>
    <row r="203" spans="1:31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E203" s="1"/>
    </row>
    <row r="204" spans="1:31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E204" s="1"/>
    </row>
    <row r="205" spans="1:31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E205" s="1"/>
    </row>
    <row r="206" spans="1:31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E206" s="1"/>
    </row>
    <row r="207" spans="1:31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E207" s="1"/>
    </row>
    <row r="208" spans="1:31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E208" s="1"/>
    </row>
    <row r="209" spans="1:31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E209" s="1"/>
    </row>
    <row r="210" spans="1:31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E210" s="1"/>
    </row>
    <row r="211" spans="1:3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E211" s="1"/>
    </row>
    <row r="212" spans="1:31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E212" s="1"/>
    </row>
    <row r="213" spans="1:31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E213" s="1"/>
    </row>
    <row r="214" spans="1:31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E214" s="1"/>
    </row>
    <row r="215" spans="1:31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E215" s="1"/>
    </row>
    <row r="216" spans="1:31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E216" s="1"/>
    </row>
    <row r="217" spans="1:31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E217" s="1"/>
    </row>
    <row r="218" spans="1:31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E218" s="1"/>
    </row>
    <row r="219" spans="1:31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E219" s="1"/>
    </row>
    <row r="220" spans="1:31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E220" s="1"/>
    </row>
    <row r="221" spans="1:3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E221" s="1"/>
    </row>
    <row r="222" spans="1:31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E222" s="1"/>
    </row>
    <row r="223" spans="1:31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E223" s="1"/>
    </row>
    <row r="224" spans="1:31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E224" s="1"/>
    </row>
    <row r="225" spans="1:31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E225" s="1"/>
    </row>
    <row r="226" spans="1:31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E226" s="1"/>
    </row>
    <row r="227" spans="1:31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E227" s="1"/>
    </row>
    <row r="228" spans="1:31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E228" s="1"/>
    </row>
    <row r="229" spans="1:31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E229" s="1"/>
    </row>
    <row r="230" spans="1:31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E230" s="1"/>
    </row>
    <row r="231" spans="1: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E231" s="1"/>
    </row>
    <row r="232" spans="1:31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E232" s="1"/>
    </row>
    <row r="233" spans="1:31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E233" s="1"/>
    </row>
    <row r="234" spans="1:31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E234" s="1"/>
    </row>
    <row r="235" spans="1:31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E235" s="1"/>
    </row>
    <row r="236" spans="1:31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E236" s="1"/>
    </row>
    <row r="237" spans="1:31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E237" s="1"/>
    </row>
    <row r="238" spans="1:31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E238" s="1"/>
    </row>
    <row r="239" spans="1:31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E239" s="1"/>
    </row>
    <row r="240" spans="1:31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E240" s="1"/>
    </row>
    <row r="241" spans="1:3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E241" s="1"/>
    </row>
    <row r="242" spans="1:31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E242" s="1"/>
    </row>
    <row r="243" spans="1:31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E243" s="1"/>
    </row>
    <row r="244" spans="1:31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E244" s="1"/>
    </row>
    <row r="245" spans="1:31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E245" s="1"/>
    </row>
    <row r="246" spans="1:31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E246" s="1"/>
    </row>
    <row r="247" spans="1:31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E247" s="1"/>
    </row>
    <row r="248" spans="1:31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E248" s="1"/>
    </row>
    <row r="249" spans="1:31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E249" s="1"/>
    </row>
    <row r="250" spans="1:31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E250" s="1"/>
    </row>
    <row r="251" spans="1:3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E251" s="1"/>
    </row>
    <row r="252" spans="1:31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E252" s="1"/>
    </row>
    <row r="253" spans="1:31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E253" s="1"/>
    </row>
    <row r="254" spans="1:31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E254" s="1"/>
    </row>
    <row r="255" spans="1:31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E255" s="1"/>
    </row>
    <row r="256" spans="1:31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E256" s="1"/>
    </row>
    <row r="257" spans="1:31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E257" s="1"/>
    </row>
    <row r="258" spans="1:31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E258" s="1"/>
    </row>
    <row r="259" spans="1:31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E259" s="1"/>
    </row>
    <row r="260" spans="1:31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E260" s="1"/>
    </row>
    <row r="261" spans="1:3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E261" s="1"/>
    </row>
    <row r="262" spans="1:31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E262" s="1"/>
    </row>
    <row r="263" spans="1:31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E263" s="1"/>
    </row>
    <row r="264" spans="1:31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E264" s="1"/>
    </row>
    <row r="265" spans="1:31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E265" s="1"/>
    </row>
    <row r="266" spans="1:31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E266" s="1"/>
    </row>
    <row r="267" spans="1:31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E267" s="1"/>
    </row>
    <row r="268" spans="1:31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E268" s="1"/>
    </row>
    <row r="269" spans="1:31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E269" s="1"/>
    </row>
    <row r="270" spans="1:31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E270" s="1"/>
    </row>
    <row r="271" spans="1:3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E271" s="1"/>
    </row>
    <row r="272" spans="1:31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E272" s="1"/>
    </row>
    <row r="273" spans="1:31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E273" s="1"/>
    </row>
    <row r="274" spans="1:31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E274" s="1"/>
    </row>
    <row r="275" spans="1:31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E275" s="1"/>
    </row>
    <row r="276" spans="1:31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E276" s="1"/>
    </row>
    <row r="277" spans="1:31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E277" s="1"/>
    </row>
    <row r="278" spans="1:31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E278" s="1"/>
    </row>
    <row r="279" spans="1:31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E279" s="1"/>
    </row>
    <row r="280" spans="1:31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E280" s="1"/>
    </row>
    <row r="281" spans="1:3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E281" s="1"/>
    </row>
    <row r="282" spans="1:31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E282" s="1"/>
    </row>
    <row r="283" spans="1:31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E283" s="1"/>
    </row>
    <row r="284" spans="1:31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E284" s="1"/>
    </row>
    <row r="285" spans="1:31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E285" s="1"/>
    </row>
    <row r="286" spans="1:31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E286" s="1"/>
    </row>
    <row r="287" spans="1:31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E287" s="1"/>
    </row>
    <row r="288" spans="1:31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E288" s="1"/>
    </row>
    <row r="289" spans="1:31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E289" s="1"/>
    </row>
    <row r="290" spans="1:31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E290" s="1"/>
    </row>
    <row r="291" spans="1:3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E291" s="1"/>
    </row>
    <row r="292" spans="1:31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E292" s="1"/>
    </row>
    <row r="293" spans="1:31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E293" s="1"/>
    </row>
    <row r="294" spans="1:31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E294" s="1"/>
    </row>
    <row r="295" spans="1:31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E295" s="1"/>
    </row>
    <row r="296" spans="1:31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E296" s="1"/>
    </row>
    <row r="297" spans="1:31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E297" s="1"/>
    </row>
    <row r="298" spans="1:31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E298" s="1"/>
    </row>
    <row r="299" spans="1:31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E299" s="1"/>
    </row>
    <row r="300" spans="1:31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E300" s="1"/>
    </row>
    <row r="301" spans="1:3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E301" s="1"/>
    </row>
    <row r="302" spans="1:31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E302" s="1"/>
    </row>
    <row r="303" spans="1:31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E303" s="1"/>
    </row>
    <row r="304" spans="1:31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E304" s="1"/>
    </row>
    <row r="305" spans="1:31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E305" s="1"/>
    </row>
    <row r="306" spans="1:31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E306" s="1"/>
    </row>
    <row r="307" spans="1:31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E307" s="1"/>
    </row>
    <row r="308" spans="1:31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E308" s="1"/>
    </row>
    <row r="309" spans="1:31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E309" s="1"/>
    </row>
    <row r="310" spans="1:31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E310" s="1"/>
    </row>
    <row r="311" spans="1:3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E311" s="1"/>
    </row>
    <row r="312" spans="1:31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E312" s="1"/>
    </row>
    <row r="313" spans="1:31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E313" s="1"/>
    </row>
    <row r="314" spans="1:31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E314" s="1"/>
    </row>
    <row r="315" spans="1:31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E315" s="1"/>
    </row>
    <row r="316" spans="1:31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E316" s="1"/>
    </row>
    <row r="317" spans="1:31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E317" s="1"/>
    </row>
    <row r="318" spans="1:31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E318" s="1"/>
    </row>
    <row r="319" spans="1:31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E319" s="1"/>
    </row>
    <row r="320" spans="1:31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E320" s="1"/>
    </row>
    <row r="321" spans="1:3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E321" s="1"/>
    </row>
    <row r="322" spans="1:31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E322" s="1"/>
    </row>
    <row r="323" spans="1:31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E323" s="1"/>
    </row>
    <row r="324" spans="1:31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E324" s="1"/>
    </row>
    <row r="325" spans="1:31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E325" s="1"/>
    </row>
    <row r="326" spans="1:31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E326" s="1"/>
    </row>
    <row r="327" spans="1:31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E327" s="1"/>
    </row>
    <row r="328" spans="1:31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E328" s="1"/>
    </row>
    <row r="329" spans="1:31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E329" s="1"/>
    </row>
    <row r="330" spans="1:31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E330" s="1"/>
    </row>
    <row r="331" spans="1: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E331" s="1"/>
    </row>
    <row r="332" spans="1:31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E332" s="1"/>
    </row>
    <row r="333" spans="1:31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E333" s="1"/>
    </row>
    <row r="334" spans="1:31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E334" s="1"/>
    </row>
    <row r="335" spans="1:31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E335" s="1"/>
    </row>
    <row r="336" spans="1:31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E336" s="1"/>
    </row>
    <row r="337" spans="1:31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E337" s="1"/>
    </row>
    <row r="338" spans="1:31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E338" s="1"/>
    </row>
    <row r="339" spans="1:31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E339" s="1"/>
    </row>
    <row r="340" spans="1:31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E340" s="1"/>
    </row>
    <row r="341" spans="1:3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E341" s="1"/>
    </row>
    <row r="342" spans="1:31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E342" s="1"/>
    </row>
    <row r="343" spans="1:31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E343" s="1"/>
    </row>
    <row r="344" spans="1:31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E344" s="1"/>
    </row>
    <row r="345" spans="1:31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E345" s="1"/>
    </row>
    <row r="346" spans="1:31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E346" s="1"/>
    </row>
    <row r="347" spans="1:31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E347" s="1"/>
    </row>
    <row r="348" spans="1:31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E348" s="1"/>
    </row>
    <row r="349" spans="1:31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E349" s="1"/>
    </row>
    <row r="350" spans="1:31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E350" s="1"/>
    </row>
    <row r="351" spans="1:3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E351" s="1"/>
    </row>
    <row r="352" spans="1:31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E352" s="1"/>
    </row>
    <row r="353" spans="1:31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E353" s="1"/>
    </row>
    <row r="354" spans="1:31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E354" s="1"/>
    </row>
    <row r="355" spans="1:31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E355" s="1"/>
    </row>
    <row r="356" spans="1:31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E356" s="1"/>
    </row>
    <row r="357" spans="1:31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E357" s="1"/>
    </row>
    <row r="358" spans="1:31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E358" s="1"/>
    </row>
    <row r="359" spans="1:31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E359" s="1"/>
    </row>
    <row r="360" spans="1:31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E360" s="1"/>
    </row>
    <row r="361" spans="1:3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E361" s="1"/>
    </row>
    <row r="362" spans="1:31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E362" s="1"/>
    </row>
    <row r="363" spans="1:31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E363" s="1"/>
    </row>
    <row r="364" spans="1:31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E364" s="1"/>
    </row>
    <row r="365" spans="1:31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E365" s="1"/>
    </row>
    <row r="366" spans="1:31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E366" s="1"/>
    </row>
    <row r="367" spans="1:31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E367" s="1"/>
    </row>
    <row r="368" spans="1:31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E368" s="1"/>
    </row>
    <row r="369" spans="1:31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E369" s="1"/>
    </row>
    <row r="370" spans="1:31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E370" s="1"/>
    </row>
    <row r="371" spans="1:3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E371" s="1"/>
    </row>
    <row r="372" spans="1:31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E372" s="1"/>
    </row>
    <row r="373" spans="1:31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E373" s="1"/>
    </row>
    <row r="374" spans="1:31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E374" s="1"/>
    </row>
    <row r="375" spans="1:31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E375" s="1"/>
    </row>
    <row r="376" spans="1:31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E376" s="1"/>
    </row>
    <row r="377" spans="1:31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E377" s="1"/>
    </row>
    <row r="378" spans="1:31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E378" s="1"/>
    </row>
    <row r="379" spans="1:31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E379" s="1"/>
    </row>
    <row r="380" spans="1:31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E380" s="1"/>
    </row>
    <row r="381" spans="1:3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E381" s="1"/>
    </row>
    <row r="382" spans="1:31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E382" s="1"/>
    </row>
    <row r="383" spans="1:31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E383" s="1"/>
    </row>
    <row r="384" spans="1:31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E384" s="1"/>
    </row>
    <row r="385" spans="1:31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E385" s="1"/>
    </row>
    <row r="386" spans="1:31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E386" s="1"/>
    </row>
    <row r="387" spans="1:31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E387" s="1"/>
    </row>
    <row r="388" spans="1:31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E388" s="1"/>
    </row>
    <row r="389" spans="1:31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E389" s="1"/>
    </row>
    <row r="390" spans="1:31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E390" s="1"/>
    </row>
    <row r="391" spans="1:3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E391" s="1"/>
    </row>
    <row r="392" spans="1:31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E392" s="1"/>
    </row>
    <row r="393" spans="1:31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E393" s="1"/>
    </row>
    <row r="394" spans="1:31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E394" s="1"/>
    </row>
    <row r="395" spans="1:31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E395" s="1"/>
    </row>
    <row r="396" spans="1:31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E396" s="1"/>
    </row>
    <row r="397" spans="1:31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E397" s="1"/>
    </row>
    <row r="398" spans="1:31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E398" s="1"/>
    </row>
    <row r="399" spans="1:31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E399" s="1"/>
    </row>
    <row r="400" spans="1:31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E400" s="1"/>
    </row>
    <row r="401" spans="1:3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E401" s="1"/>
    </row>
    <row r="402" spans="1:31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E402" s="1"/>
    </row>
    <row r="403" spans="1:31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E403" s="1"/>
    </row>
    <row r="404" spans="1:31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E404" s="1"/>
    </row>
    <row r="405" spans="1:31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E405" s="1"/>
    </row>
    <row r="406" spans="1:31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E406" s="1"/>
    </row>
    <row r="407" spans="1:31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E407" s="1"/>
    </row>
    <row r="408" spans="1:31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E408" s="1"/>
    </row>
    <row r="409" spans="1:31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E409" s="1"/>
    </row>
    <row r="410" spans="1:31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E410" s="1"/>
    </row>
    <row r="411" spans="1:3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E411" s="1"/>
    </row>
    <row r="412" spans="1:31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E412" s="1"/>
    </row>
    <row r="413" spans="1:31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E413" s="1"/>
    </row>
    <row r="414" spans="1:31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E414" s="1"/>
    </row>
    <row r="415" spans="1:31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E415" s="1"/>
    </row>
    <row r="416" spans="1:31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E416" s="1"/>
    </row>
    <row r="417" spans="1:31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E417" s="1"/>
    </row>
    <row r="418" spans="1:31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E418" s="1"/>
    </row>
    <row r="419" spans="1:31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E419" s="1"/>
    </row>
    <row r="420" spans="1:31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E420" s="1"/>
    </row>
    <row r="421" spans="1:3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E421" s="1"/>
    </row>
    <row r="422" spans="1:31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E422" s="1"/>
    </row>
    <row r="423" spans="1:31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E423" s="1"/>
    </row>
    <row r="424" spans="1:31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E424" s="1"/>
    </row>
    <row r="425" spans="1:31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E425" s="1"/>
    </row>
    <row r="426" spans="1:31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E426" s="1"/>
    </row>
    <row r="427" spans="1:31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E427" s="1"/>
    </row>
    <row r="428" spans="1:31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E428" s="1"/>
    </row>
    <row r="429" spans="1:31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E429" s="1"/>
    </row>
    <row r="430" spans="1:31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E430" s="1"/>
    </row>
    <row r="431" spans="1: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E431" s="1"/>
    </row>
    <row r="432" spans="1:31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E432" s="1"/>
    </row>
    <row r="433" spans="1:31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E433" s="1"/>
    </row>
    <row r="434" spans="1:31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E434" s="1"/>
    </row>
    <row r="435" spans="1:31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E435" s="1"/>
    </row>
    <row r="436" spans="1:31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E436" s="1"/>
    </row>
    <row r="437" spans="1:31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E437" s="1"/>
    </row>
    <row r="438" spans="1:31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E438" s="1"/>
    </row>
    <row r="439" spans="1:31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E439" s="1"/>
    </row>
    <row r="440" spans="1:31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E440" s="1"/>
    </row>
    <row r="441" spans="1:3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E441" s="1"/>
    </row>
    <row r="442" spans="1:31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E442" s="1"/>
    </row>
    <row r="443" spans="1:31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E443" s="1"/>
    </row>
    <row r="444" spans="1:31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E444" s="1"/>
    </row>
    <row r="445" spans="1:31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E445" s="1"/>
    </row>
    <row r="446" spans="1:31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E446" s="1"/>
    </row>
    <row r="447" spans="1:31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E447" s="1"/>
    </row>
    <row r="448" spans="1:31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E448" s="1"/>
    </row>
    <row r="449" spans="1:31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E449" s="1"/>
    </row>
    <row r="450" spans="1:31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E450" s="1"/>
    </row>
    <row r="451" spans="1:3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E451" s="1"/>
    </row>
    <row r="452" spans="1:31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E452" s="1"/>
    </row>
    <row r="453" spans="1:31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E453" s="1"/>
    </row>
    <row r="454" spans="1:31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E454" s="1"/>
    </row>
    <row r="455" spans="1:31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E455" s="1"/>
    </row>
    <row r="456" spans="1:31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E456" s="1"/>
    </row>
    <row r="457" spans="1:31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E457" s="1"/>
    </row>
    <row r="458" spans="1:31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E458" s="1"/>
    </row>
    <row r="459" spans="1:31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E459" s="1"/>
    </row>
    <row r="460" spans="1:31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E460" s="1"/>
    </row>
    <row r="461" spans="1:3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E461" s="1"/>
    </row>
    <row r="462" spans="1:31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E462" s="1"/>
    </row>
    <row r="463" spans="1:31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E463" s="1"/>
    </row>
    <row r="464" spans="1:31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E464" s="1"/>
    </row>
    <row r="465" spans="1:31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E465" s="1"/>
    </row>
    <row r="466" spans="1:31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E466" s="1"/>
    </row>
    <row r="467" spans="1:31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E467" s="1"/>
    </row>
    <row r="468" spans="1:31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E468" s="1"/>
    </row>
    <row r="469" spans="1:31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E469" s="1"/>
    </row>
    <row r="470" spans="1:31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E470" s="1"/>
    </row>
    <row r="471" spans="1:3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E471" s="1"/>
    </row>
    <row r="472" spans="1:31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E472" s="1"/>
    </row>
    <row r="473" spans="1:31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E473" s="1"/>
    </row>
    <row r="474" spans="1:31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E474" s="1"/>
    </row>
    <row r="475" spans="1:31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E475" s="1"/>
    </row>
    <row r="476" spans="1:31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E476" s="1"/>
    </row>
    <row r="477" spans="1:31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E477" s="1"/>
    </row>
    <row r="478" spans="1:31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E478" s="1"/>
    </row>
    <row r="479" spans="1:31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E479" s="1"/>
    </row>
    <row r="480" spans="1:31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E480" s="1"/>
    </row>
    <row r="481" spans="1:3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E481" s="1"/>
    </row>
    <row r="482" spans="1:31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E482" s="1"/>
    </row>
    <row r="483" spans="1:31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E483" s="1"/>
    </row>
    <row r="484" spans="1:31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E484" s="1"/>
    </row>
    <row r="485" spans="1:31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E485" s="1"/>
    </row>
    <row r="486" spans="1:31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E486" s="1"/>
    </row>
    <row r="487" spans="1:31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E487" s="1"/>
    </row>
    <row r="488" spans="1:31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E488" s="1"/>
    </row>
    <row r="489" spans="1:31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E489" s="1"/>
    </row>
    <row r="490" spans="1:31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E490" s="1"/>
    </row>
    <row r="491" spans="1:3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E491" s="1"/>
    </row>
    <row r="492" spans="1:31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E492" s="1"/>
    </row>
    <row r="493" spans="1:31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E493" s="1"/>
    </row>
    <row r="494" spans="1:31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E494" s="1"/>
    </row>
    <row r="495" spans="1:31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E495" s="1"/>
    </row>
    <row r="496" spans="1:31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E496" s="1"/>
    </row>
    <row r="497" spans="1:31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E497" s="1"/>
    </row>
    <row r="498" spans="1:31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E498" s="1"/>
    </row>
    <row r="499" spans="1:31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E499" s="1"/>
    </row>
    <row r="500" spans="1:31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E500" s="1"/>
    </row>
    <row r="501" spans="1:3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E501" s="1"/>
    </row>
    <row r="502" spans="1:31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E502" s="1"/>
    </row>
    <row r="503" spans="1:31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E503" s="1"/>
    </row>
    <row r="504" spans="1:31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E504" s="1"/>
    </row>
    <row r="505" spans="1:31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E505" s="1"/>
    </row>
    <row r="506" spans="1:31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E506" s="1"/>
    </row>
    <row r="507" spans="1:31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E507" s="1"/>
    </row>
    <row r="508" spans="1:31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E508" s="1"/>
    </row>
    <row r="509" spans="1:31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E509" s="1"/>
    </row>
    <row r="510" spans="1:31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E510" s="1"/>
    </row>
    <row r="511" spans="1:3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E511" s="1"/>
    </row>
    <row r="512" spans="1:31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E512" s="1"/>
    </row>
    <row r="513" spans="1:31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E513" s="1"/>
    </row>
    <row r="514" spans="1:31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E514" s="1"/>
    </row>
    <row r="515" spans="1:31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E515" s="1"/>
    </row>
    <row r="516" spans="1:31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E516" s="1"/>
    </row>
    <row r="517" spans="1:31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E517" s="1"/>
    </row>
    <row r="518" spans="1:31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E518" s="1"/>
    </row>
    <row r="519" spans="1:31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E519" s="1"/>
    </row>
    <row r="520" spans="1:31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E520" s="1"/>
    </row>
    <row r="521" spans="1:3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E521" s="1"/>
    </row>
    <row r="522" spans="1:31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E522" s="1"/>
    </row>
    <row r="523" spans="1:31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E523" s="1"/>
    </row>
    <row r="524" spans="1:31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E524" s="1"/>
    </row>
    <row r="525" spans="1:31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E525" s="1"/>
    </row>
    <row r="526" spans="1:31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E526" s="1"/>
    </row>
    <row r="527" spans="1:31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E527" s="1"/>
    </row>
    <row r="528" spans="1:31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E528" s="1"/>
    </row>
    <row r="529" spans="1:31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E529" s="1"/>
    </row>
    <row r="530" spans="1:31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E530" s="1"/>
    </row>
    <row r="531" spans="1: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E531" s="1"/>
    </row>
    <row r="532" spans="1:31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E532" s="1"/>
    </row>
    <row r="533" spans="1:31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E533" s="1"/>
    </row>
    <row r="534" spans="1:31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E534" s="1"/>
    </row>
    <row r="535" spans="1:31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E535" s="1"/>
    </row>
    <row r="536" spans="1:31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E536" s="1"/>
    </row>
    <row r="537" spans="1:31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E537" s="1"/>
    </row>
    <row r="538" spans="1:31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E538" s="1"/>
    </row>
    <row r="539" spans="1:31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E539" s="1"/>
    </row>
    <row r="540" spans="1:31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E540" s="1"/>
    </row>
    <row r="541" spans="1:3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E541" s="1"/>
    </row>
    <row r="542" spans="1:31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E542" s="1"/>
    </row>
    <row r="543" spans="1:31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E543" s="1"/>
    </row>
    <row r="544" spans="1:31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E544" s="1"/>
    </row>
    <row r="545" spans="1:31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E545" s="1"/>
    </row>
    <row r="546" spans="1:31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E546" s="1"/>
    </row>
    <row r="547" spans="1:31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E547" s="1"/>
    </row>
    <row r="548" spans="1:31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E548" s="1"/>
    </row>
    <row r="549" spans="1:31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E549" s="1"/>
    </row>
    <row r="550" spans="1:31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E550" s="1"/>
    </row>
    <row r="551" spans="1:3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E551" s="1"/>
    </row>
    <row r="552" spans="1:31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E552" s="1"/>
    </row>
    <row r="553" spans="1:31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E553" s="1"/>
    </row>
    <row r="554" spans="1:31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E554" s="1"/>
    </row>
    <row r="555" spans="1:31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E555" s="1"/>
    </row>
    <row r="556" spans="1:31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E556" s="1"/>
    </row>
    <row r="557" spans="1:31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E557" s="1"/>
    </row>
    <row r="558" spans="1:31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E558" s="1"/>
    </row>
    <row r="559" spans="1:31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E559" s="1"/>
    </row>
    <row r="560" spans="1:31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E560" s="1"/>
    </row>
    <row r="561" spans="1:3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E561" s="1"/>
    </row>
    <row r="562" spans="1:31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E562" s="1"/>
    </row>
    <row r="563" spans="1:31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E563" s="1"/>
    </row>
    <row r="564" spans="1:31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E564" s="1"/>
    </row>
    <row r="565" spans="1:31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E565" s="1"/>
    </row>
    <row r="566" spans="1:31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E566" s="1"/>
    </row>
    <row r="567" spans="1:31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E567" s="1"/>
    </row>
    <row r="568" spans="1:31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E568" s="1"/>
    </row>
    <row r="569" spans="1:31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E569" s="1"/>
    </row>
    <row r="570" spans="1:31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E570" s="1"/>
    </row>
    <row r="571" spans="1:3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E571" s="1"/>
    </row>
    <row r="572" spans="1:31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E572" s="1"/>
    </row>
    <row r="573" spans="1:31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E573" s="1"/>
    </row>
    <row r="574" spans="1:31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E574" s="1"/>
    </row>
    <row r="575" spans="1:31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E575" s="1"/>
    </row>
    <row r="576" spans="1:31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E576" s="1"/>
    </row>
    <row r="577" spans="1:31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E577" s="1"/>
    </row>
    <row r="578" spans="1:31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E578" s="1"/>
    </row>
    <row r="579" spans="1:31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E579" s="1"/>
    </row>
    <row r="580" spans="1:31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E580" s="1"/>
    </row>
    <row r="581" spans="1:3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E581" s="1"/>
    </row>
    <row r="582" spans="1:31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E582" s="1"/>
    </row>
    <row r="583" spans="1:31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E583" s="1"/>
    </row>
    <row r="584" spans="1:31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E584" s="1"/>
    </row>
    <row r="585" spans="1:31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E585" s="1"/>
    </row>
    <row r="586" spans="1:31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E586" s="1"/>
    </row>
    <row r="587" spans="1:31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E587" s="1"/>
    </row>
    <row r="588" spans="1:31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E588" s="1"/>
    </row>
    <row r="589" spans="1:31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E589" s="1"/>
    </row>
    <row r="590" spans="1:31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E590" s="1"/>
    </row>
    <row r="591" spans="1:3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E591" s="1"/>
    </row>
    <row r="592" spans="1:31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E592" s="1"/>
    </row>
    <row r="593" spans="1:31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E593" s="1"/>
    </row>
    <row r="594" spans="1:31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E594" s="1"/>
    </row>
    <row r="595" spans="1:31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E595" s="1"/>
    </row>
    <row r="596" spans="1:31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E596" s="1"/>
    </row>
    <row r="597" spans="1:31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E597" s="1"/>
    </row>
    <row r="598" spans="1:31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E598" s="1"/>
    </row>
    <row r="599" spans="1:31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E599" s="1"/>
    </row>
    <row r="600" spans="1:31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E600" s="1"/>
    </row>
    <row r="601" spans="1:3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E601" s="1"/>
    </row>
    <row r="602" spans="1:31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E602" s="1"/>
    </row>
    <row r="603" spans="1:31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E603" s="1"/>
    </row>
    <row r="604" spans="1:31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E604" s="1"/>
    </row>
    <row r="605" spans="1:31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E605" s="1"/>
    </row>
    <row r="606" spans="1:31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E606" s="1"/>
    </row>
    <row r="607" spans="1:31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E607" s="1"/>
    </row>
    <row r="608" spans="1:31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E608" s="1"/>
    </row>
    <row r="609" spans="1:31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E609" s="1"/>
    </row>
    <row r="610" spans="1:31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E610" s="1"/>
    </row>
    <row r="611" spans="1:3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E611" s="1"/>
    </row>
    <row r="612" spans="1:31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E612" s="1"/>
    </row>
    <row r="613" spans="1:31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E613" s="1"/>
    </row>
    <row r="614" spans="1:31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E614" s="1"/>
    </row>
    <row r="615" spans="1:31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E615" s="1"/>
    </row>
    <row r="616" spans="1:31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E616" s="1"/>
    </row>
    <row r="617" spans="1:31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E617" s="1"/>
    </row>
    <row r="618" spans="1:31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E618" s="1"/>
    </row>
    <row r="619" spans="1:31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E619" s="1"/>
    </row>
    <row r="620" spans="1:31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E620" s="1"/>
    </row>
    <row r="621" spans="1:3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E621" s="1"/>
    </row>
    <row r="622" spans="1:31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E622" s="1"/>
    </row>
    <row r="623" spans="1:31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E623" s="1"/>
    </row>
    <row r="624" spans="1:31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E624" s="1"/>
    </row>
    <row r="625" spans="1:31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E625" s="1"/>
    </row>
    <row r="626" spans="1:31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E626" s="1"/>
    </row>
    <row r="627" spans="1:31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E627" s="1"/>
    </row>
    <row r="628" spans="1:31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E628" s="1"/>
    </row>
    <row r="629" spans="1:31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E629" s="1"/>
    </row>
    <row r="630" spans="1:31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E630" s="1"/>
    </row>
    <row r="631" spans="1: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E631" s="1"/>
    </row>
    <row r="632" spans="1:31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E632" s="1"/>
    </row>
    <row r="633" spans="1:31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E633" s="1"/>
    </row>
    <row r="634" spans="1:31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E634" s="1"/>
    </row>
    <row r="635" spans="1:31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E635" s="1"/>
    </row>
    <row r="636" spans="1:31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E636" s="1"/>
    </row>
    <row r="637" spans="1:31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E637" s="1"/>
    </row>
    <row r="638" spans="1:31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E638" s="1"/>
    </row>
    <row r="639" spans="1:31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E639" s="1"/>
    </row>
    <row r="640" spans="1:31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E640" s="1"/>
    </row>
    <row r="641" spans="1:3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E641" s="1"/>
    </row>
    <row r="642" spans="1:31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E642" s="1"/>
    </row>
    <row r="643" spans="1:31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E643" s="1"/>
    </row>
    <row r="644" spans="1:31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E644" s="1"/>
    </row>
    <row r="645" spans="1:31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E645" s="1"/>
    </row>
    <row r="646" spans="1:31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E646" s="1"/>
    </row>
    <row r="647" spans="1:31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E647" s="1"/>
    </row>
    <row r="648" spans="1:31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E648" s="1"/>
    </row>
    <row r="649" spans="1:31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E649" s="1"/>
    </row>
    <row r="650" spans="1:31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E650" s="1"/>
    </row>
    <row r="651" spans="1:3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E651" s="1"/>
    </row>
    <row r="652" spans="1:31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E652" s="1"/>
    </row>
    <row r="653" spans="1:31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E653" s="1"/>
    </row>
    <row r="654" spans="1:31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E654" s="1"/>
    </row>
    <row r="655" spans="1:31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E655" s="1"/>
    </row>
    <row r="656" spans="1:31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E656" s="1"/>
    </row>
    <row r="657" spans="1:31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E657" s="1"/>
    </row>
    <row r="658" spans="1:31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E658" s="1"/>
    </row>
    <row r="659" spans="1:31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E659" s="1"/>
    </row>
    <row r="660" spans="1:31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E660" s="1"/>
    </row>
    <row r="661" spans="1:3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E661" s="1"/>
    </row>
    <row r="662" spans="1:31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E662" s="1"/>
    </row>
    <row r="663" spans="1:31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E663" s="1"/>
    </row>
    <row r="664" spans="1:31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E664" s="1"/>
    </row>
    <row r="665" spans="1:31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E665" s="1"/>
    </row>
    <row r="666" spans="1:31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E666" s="1"/>
    </row>
    <row r="667" spans="1:31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E667" s="1"/>
    </row>
    <row r="668" spans="1:31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E668" s="1"/>
    </row>
    <row r="669" spans="1:31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E669" s="1"/>
    </row>
    <row r="670" spans="1:31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E670" s="1"/>
    </row>
    <row r="671" spans="1:3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E671" s="1"/>
    </row>
    <row r="672" spans="1:31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E672" s="1"/>
    </row>
    <row r="673" spans="1:31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E673" s="1"/>
    </row>
    <row r="674" spans="1:31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E674" s="1"/>
    </row>
    <row r="675" spans="1:31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E675" s="1"/>
    </row>
    <row r="676" spans="1:31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E676" s="1"/>
    </row>
    <row r="677" spans="1:31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E677" s="1"/>
    </row>
    <row r="678" spans="1:31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E678" s="1"/>
    </row>
    <row r="679" spans="1:31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E679" s="1"/>
    </row>
    <row r="680" spans="1:31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E680" s="1"/>
    </row>
    <row r="681" spans="1:3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E681" s="1"/>
    </row>
    <row r="682" spans="1:31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E682" s="1"/>
    </row>
    <row r="683" spans="1:31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E683" s="1"/>
    </row>
    <row r="684" spans="1:31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E684" s="1"/>
    </row>
    <row r="685" spans="1:31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E685" s="1"/>
    </row>
    <row r="686" spans="1:31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E686" s="1"/>
    </row>
    <row r="687" spans="1:31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E687" s="1"/>
    </row>
    <row r="688" spans="1:31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E688" s="1"/>
    </row>
    <row r="689" spans="1:31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E689" s="1"/>
    </row>
    <row r="690" spans="1:31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E690" s="1"/>
    </row>
    <row r="691" spans="1:3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E691" s="1"/>
    </row>
    <row r="692" spans="1:31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E692" s="1"/>
    </row>
    <row r="693" spans="1:31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E693" s="1"/>
    </row>
    <row r="694" spans="1:31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E694" s="1"/>
    </row>
    <row r="695" spans="1:31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E695" s="1"/>
    </row>
    <row r="696" spans="1:31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E696" s="1"/>
    </row>
    <row r="697" spans="1:31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E697" s="1"/>
    </row>
    <row r="698" spans="1:31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E698" s="1"/>
    </row>
    <row r="699" spans="1:31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E699" s="1"/>
    </row>
    <row r="700" spans="1:31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E700" s="1"/>
    </row>
    <row r="701" spans="1:3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E701" s="1"/>
    </row>
    <row r="702" spans="1:31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E702" s="1"/>
    </row>
    <row r="703" spans="1:31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E703" s="1"/>
    </row>
    <row r="704" spans="1:31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E704" s="1"/>
    </row>
    <row r="705" spans="1:31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E705" s="1"/>
    </row>
    <row r="706" spans="1:31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E706" s="1"/>
    </row>
    <row r="707" spans="1:31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E707" s="1"/>
    </row>
    <row r="708" spans="1:31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E708" s="1"/>
    </row>
    <row r="709" spans="1:31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E709" s="1"/>
    </row>
    <row r="710" spans="1:31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E710" s="1"/>
    </row>
    <row r="711" spans="1:3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E711" s="1"/>
    </row>
    <row r="712" spans="1:31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E712" s="1"/>
    </row>
    <row r="713" spans="1:31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E713" s="1"/>
    </row>
    <row r="714" spans="1:31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E714" s="1"/>
    </row>
    <row r="715" spans="1:31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E715" s="1"/>
    </row>
    <row r="716" spans="1:31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E716" s="1"/>
    </row>
    <row r="717" spans="1:31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E717" s="1"/>
    </row>
    <row r="718" spans="1:31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E718" s="1"/>
    </row>
    <row r="719" spans="1:31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E719" s="1"/>
    </row>
    <row r="720" spans="1:31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E720" s="1"/>
    </row>
    <row r="721" spans="1:3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E721" s="1"/>
    </row>
    <row r="722" spans="1:31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E722" s="1"/>
    </row>
    <row r="723" spans="1:31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E723" s="1"/>
    </row>
    <row r="724" spans="1:31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E724" s="1"/>
    </row>
    <row r="725" spans="1:31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E725" s="1"/>
    </row>
    <row r="726" spans="1:31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E726" s="1"/>
    </row>
    <row r="727" spans="1:31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E727" s="1"/>
    </row>
    <row r="728" spans="1:31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E728" s="1"/>
    </row>
    <row r="729" spans="1:31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E729" s="1"/>
    </row>
    <row r="730" spans="1:31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E730" s="1"/>
    </row>
    <row r="731" spans="1: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E731" s="1"/>
    </row>
    <row r="732" spans="1:31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E732" s="1"/>
    </row>
    <row r="733" spans="1:31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E733" s="1"/>
    </row>
    <row r="734" spans="1:31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E734" s="1"/>
    </row>
    <row r="735" spans="1:31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E735" s="1"/>
    </row>
    <row r="736" spans="1:31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E736" s="1"/>
    </row>
    <row r="737" spans="1:31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E737" s="1"/>
    </row>
    <row r="738" spans="1:31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E738" s="1"/>
    </row>
    <row r="739" spans="1:31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E739" s="1"/>
    </row>
    <row r="740" spans="1:31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E740" s="1"/>
    </row>
    <row r="741" spans="1:3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E741" s="1"/>
    </row>
    <row r="742" spans="1:31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E742" s="1"/>
    </row>
    <row r="743" spans="1:31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E743" s="1"/>
    </row>
    <row r="744" spans="1:31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E744" s="1"/>
    </row>
    <row r="745" spans="1:31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E745" s="1"/>
    </row>
    <row r="746" spans="1:31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E746" s="1"/>
    </row>
    <row r="747" spans="1:31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E747" s="1"/>
    </row>
    <row r="748" spans="1:31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E748" s="1"/>
    </row>
    <row r="749" spans="1:31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E749" s="1"/>
    </row>
    <row r="750" spans="1:31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E750" s="1"/>
    </row>
    <row r="751" spans="1:3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E751" s="1"/>
    </row>
    <row r="752" spans="1:31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E752" s="1"/>
    </row>
    <row r="753" spans="1:31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E753" s="1"/>
    </row>
    <row r="754" spans="1:31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E754" s="1"/>
    </row>
    <row r="755" spans="1:31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E755" s="1"/>
    </row>
    <row r="756" spans="1:31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E756" s="1"/>
    </row>
    <row r="757" spans="1:31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E757" s="1"/>
    </row>
    <row r="758" spans="1:31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E758" s="1"/>
    </row>
    <row r="759" spans="1:31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E759" s="1"/>
    </row>
    <row r="760" spans="1:31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E760" s="1"/>
    </row>
    <row r="761" spans="1:3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E761" s="1"/>
    </row>
    <row r="762" spans="1:31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E762" s="1"/>
    </row>
    <row r="763" spans="1:31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E763" s="1"/>
    </row>
    <row r="764" spans="1:31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E764" s="1"/>
    </row>
    <row r="765" spans="1:31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E765" s="1"/>
    </row>
    <row r="766" spans="1:31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E766" s="1"/>
    </row>
    <row r="767" spans="1:31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E767" s="1"/>
    </row>
    <row r="768" spans="1:31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E768" s="1"/>
    </row>
    <row r="769" spans="1:31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E769" s="1"/>
    </row>
    <row r="770" spans="1:31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E770" s="1"/>
    </row>
    <row r="771" spans="1:3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E771" s="1"/>
    </row>
    <row r="772" spans="1:31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E772" s="1"/>
    </row>
    <row r="773" spans="1:31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E773" s="1"/>
    </row>
    <row r="774" spans="1:31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E774" s="1"/>
    </row>
    <row r="775" spans="1:31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E775" s="1"/>
    </row>
    <row r="776" spans="1:31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E776" s="1"/>
    </row>
    <row r="777" spans="1:31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E777" s="1"/>
    </row>
    <row r="778" spans="1:31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E778" s="1"/>
    </row>
    <row r="779" spans="1:31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E779" s="1"/>
    </row>
    <row r="780" spans="1:31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E780" s="1"/>
    </row>
    <row r="781" spans="1:3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E781" s="1"/>
    </row>
    <row r="782" spans="1:31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E782" s="1"/>
    </row>
    <row r="783" spans="1:31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E783" s="1"/>
    </row>
    <row r="784" spans="1:31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E784" s="1"/>
    </row>
    <row r="785" spans="1:31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E785" s="1"/>
    </row>
    <row r="786" spans="1:31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E786" s="1"/>
    </row>
    <row r="787" spans="1:31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E787" s="1"/>
    </row>
    <row r="788" spans="1:31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E788" s="1"/>
    </row>
    <row r="789" spans="1:31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E789" s="1"/>
    </row>
    <row r="790" spans="1:31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E790" s="1"/>
    </row>
    <row r="791" spans="1:3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E791" s="1"/>
    </row>
    <row r="792" spans="1:31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E792" s="1"/>
    </row>
    <row r="793" spans="1:31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E793" s="1"/>
    </row>
    <row r="794" spans="1:31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E794" s="1"/>
    </row>
    <row r="795" spans="1:31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E795" s="1"/>
    </row>
    <row r="796" spans="1:31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E796" s="1"/>
    </row>
    <row r="797" spans="1:31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E797" s="1"/>
    </row>
    <row r="798" spans="1:31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E798" s="1"/>
    </row>
    <row r="799" spans="1:31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E799" s="1"/>
    </row>
    <row r="800" spans="1:31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E800" s="1"/>
    </row>
    <row r="801" spans="1:3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E801" s="1"/>
    </row>
    <row r="802" spans="1:31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E802" s="1"/>
    </row>
    <row r="803" spans="1:31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E803" s="1"/>
    </row>
    <row r="804" spans="1:31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E804" s="1"/>
    </row>
    <row r="805" spans="1:31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E805" s="1"/>
    </row>
    <row r="806" spans="1:31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E806" s="1"/>
    </row>
    <row r="807" spans="1:31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E807" s="1"/>
    </row>
    <row r="808" spans="1:31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E808" s="1"/>
    </row>
    <row r="809" spans="1:31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E809" s="1"/>
    </row>
    <row r="810" spans="1:31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E810" s="1"/>
    </row>
    <row r="811" spans="1:3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E811" s="1"/>
    </row>
    <row r="812" spans="1:31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E812" s="1"/>
    </row>
    <row r="813" spans="1:31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E813" s="1"/>
    </row>
    <row r="814" spans="1:31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E814" s="1"/>
    </row>
    <row r="815" spans="1:31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E815" s="1"/>
    </row>
    <row r="816" spans="1:31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E816" s="1"/>
    </row>
    <row r="817" spans="1:31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E817" s="1"/>
    </row>
    <row r="818" spans="1:31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E818" s="1"/>
    </row>
    <row r="819" spans="1:31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E819" s="1"/>
    </row>
    <row r="820" spans="1:31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E820" s="1"/>
    </row>
    <row r="821" spans="1:3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E821" s="1"/>
    </row>
    <row r="822" spans="1:31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E822" s="1"/>
    </row>
    <row r="823" spans="1:31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E823" s="1"/>
    </row>
    <row r="824" spans="1:31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E824" s="1"/>
    </row>
    <row r="825" spans="1:31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E825" s="1"/>
    </row>
    <row r="826" spans="1:31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E826" s="1"/>
    </row>
    <row r="827" spans="1:31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E827" s="1"/>
    </row>
    <row r="828" spans="1:31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E828" s="1"/>
    </row>
    <row r="829" spans="1:31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E829" s="1"/>
    </row>
    <row r="830" spans="1:31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E830" s="1"/>
    </row>
    <row r="831" spans="1: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E831" s="1"/>
    </row>
    <row r="832" spans="1:31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E832" s="1"/>
    </row>
    <row r="833" spans="1:31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E833" s="1"/>
    </row>
    <row r="834" spans="1:31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E834" s="1"/>
    </row>
    <row r="835" spans="1:31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E835" s="1"/>
    </row>
    <row r="836" spans="1:31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E836" s="1"/>
    </row>
    <row r="837" spans="1:31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E837" s="1"/>
    </row>
    <row r="838" spans="1:31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E838" s="1"/>
    </row>
    <row r="839" spans="1:31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E839" s="1"/>
    </row>
    <row r="840" spans="1:31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E840" s="1"/>
    </row>
    <row r="841" spans="1:3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E841" s="1"/>
    </row>
    <row r="842" spans="1:31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E842" s="1"/>
    </row>
    <row r="843" spans="1:31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E843" s="1"/>
    </row>
    <row r="844" spans="1:31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E844" s="1"/>
    </row>
    <row r="845" spans="1:31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E845" s="1"/>
    </row>
    <row r="846" spans="1:31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E846" s="1"/>
    </row>
    <row r="847" spans="1:31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E847" s="1"/>
    </row>
    <row r="848" spans="1:31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E848" s="1"/>
    </row>
    <row r="849" spans="1:31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E849" s="1"/>
    </row>
    <row r="850" spans="1:31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E850" s="1"/>
    </row>
    <row r="851" spans="1:3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E851" s="1"/>
    </row>
    <row r="852" spans="1:31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E852" s="1"/>
    </row>
    <row r="853" spans="1:31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E853" s="1"/>
    </row>
    <row r="854" spans="1:31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E854" s="1"/>
    </row>
    <row r="855" spans="1:31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E855" s="1"/>
    </row>
    <row r="856" spans="1:31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E856" s="1"/>
    </row>
    <row r="857" spans="1:31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E857" s="1"/>
    </row>
    <row r="858" spans="1:31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E858" s="1"/>
    </row>
    <row r="859" spans="1:31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E859" s="1"/>
    </row>
    <row r="860" spans="1:31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E860" s="1"/>
    </row>
    <row r="861" spans="1:3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E861" s="1"/>
    </row>
    <row r="862" spans="1:31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E862" s="1"/>
    </row>
    <row r="863" spans="1:31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E863" s="1"/>
    </row>
    <row r="864" spans="1:31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E864" s="1"/>
    </row>
    <row r="865" spans="1:31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E865" s="1"/>
    </row>
    <row r="866" spans="1:31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E866" s="1"/>
    </row>
    <row r="867" spans="1:31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E867" s="1"/>
    </row>
    <row r="868" spans="1:31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E868" s="1"/>
    </row>
    <row r="869" spans="1:31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E869" s="1"/>
    </row>
    <row r="870" spans="1:31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E870" s="1"/>
    </row>
    <row r="871" spans="1:3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E871" s="1"/>
    </row>
    <row r="872" spans="1:31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E872" s="1"/>
    </row>
    <row r="873" spans="1:31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E873" s="1"/>
    </row>
    <row r="874" spans="1:31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E874" s="1"/>
    </row>
    <row r="875" spans="1:31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E875" s="1"/>
    </row>
    <row r="876" spans="1:31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E876" s="1"/>
    </row>
    <row r="877" spans="1:31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E877" s="1"/>
    </row>
    <row r="878" spans="1:31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E878" s="1"/>
    </row>
    <row r="879" spans="1:31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E879" s="1"/>
    </row>
    <row r="880" spans="1:31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E880" s="1"/>
    </row>
    <row r="881" spans="1:3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E881" s="1"/>
    </row>
    <row r="882" spans="1:31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E882" s="1"/>
    </row>
    <row r="883" spans="1:31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E883" s="1"/>
    </row>
    <row r="884" spans="1:31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E884" s="1"/>
    </row>
    <row r="885" spans="1:31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E885" s="1"/>
    </row>
    <row r="886" spans="1:31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E886" s="1"/>
    </row>
    <row r="887" spans="1:31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E887" s="1"/>
    </row>
    <row r="888" spans="1:31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E888" s="1"/>
    </row>
    <row r="889" spans="1:31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E889" s="1"/>
    </row>
    <row r="890" spans="1:31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E890" s="1"/>
    </row>
    <row r="891" spans="1:3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E891" s="1"/>
    </row>
    <row r="892" spans="1:31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E892" s="1"/>
    </row>
    <row r="893" spans="1:31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E893" s="1"/>
    </row>
    <row r="894" spans="1:31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E894" s="1"/>
    </row>
    <row r="895" spans="1:31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E895" s="1"/>
    </row>
    <row r="896" spans="1:31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E896" s="1"/>
    </row>
    <row r="897" spans="1:31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E897" s="1"/>
    </row>
    <row r="898" spans="1:31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E898" s="1"/>
    </row>
    <row r="899" spans="1:31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E899" s="1"/>
    </row>
    <row r="900" spans="1:31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E900" s="1"/>
    </row>
    <row r="901" spans="1:3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E901" s="1"/>
    </row>
    <row r="902" spans="1:31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E902" s="1"/>
    </row>
    <row r="903" spans="1:31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E903" s="1"/>
    </row>
    <row r="904" spans="1:31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E904" s="1"/>
    </row>
    <row r="905" spans="1:31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E905" s="1"/>
    </row>
    <row r="906" spans="1:31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E906" s="1"/>
    </row>
    <row r="907" spans="1:31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E907" s="1"/>
    </row>
    <row r="908" spans="1:31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E908" s="1"/>
    </row>
    <row r="909" spans="1:31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E909" s="1"/>
    </row>
    <row r="910" spans="1:31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E910" s="1"/>
    </row>
    <row r="911" spans="1:3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E911" s="1"/>
    </row>
    <row r="912" spans="1:31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E912" s="1"/>
    </row>
    <row r="913" spans="1:31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E913" s="1"/>
    </row>
    <row r="914" spans="1:31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E914" s="1"/>
    </row>
    <row r="915" spans="1:31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E915" s="1"/>
    </row>
    <row r="916" spans="1:31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E916" s="1"/>
    </row>
    <row r="917" spans="1:31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E917" s="1"/>
    </row>
    <row r="918" spans="1:31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E918" s="1"/>
    </row>
    <row r="919" spans="1:31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E919" s="1"/>
    </row>
    <row r="920" spans="1:31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E920" s="1"/>
    </row>
    <row r="921" spans="1:3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E921" s="1"/>
    </row>
    <row r="922" spans="1:31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E922" s="1"/>
    </row>
    <row r="923" spans="1:31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E923" s="1"/>
    </row>
    <row r="924" spans="1:31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E924" s="1"/>
    </row>
    <row r="925" spans="1:31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E925" s="1"/>
    </row>
    <row r="926" spans="1:31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E926" s="1"/>
    </row>
    <row r="927" spans="1:31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E927" s="1"/>
    </row>
    <row r="928" spans="1:31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E928" s="1"/>
    </row>
    <row r="929" spans="1:31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E929" s="1"/>
    </row>
    <row r="930" spans="1:31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E930" s="1"/>
    </row>
    <row r="931" spans="1: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E931" s="1"/>
    </row>
    <row r="932" spans="1:31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E932" s="1"/>
    </row>
    <row r="933" spans="1:31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E933" s="1"/>
    </row>
    <row r="934" spans="1:31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E934" s="1"/>
    </row>
    <row r="935" spans="1:31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E935" s="1"/>
    </row>
    <row r="936" spans="1:31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E936" s="1"/>
    </row>
    <row r="937" spans="1:31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E937" s="1"/>
    </row>
    <row r="938" spans="1:31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E938" s="1"/>
    </row>
    <row r="939" spans="1:31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E939" s="1"/>
    </row>
    <row r="940" spans="1:31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E940" s="1"/>
    </row>
    <row r="941" spans="1:3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E941" s="1"/>
    </row>
    <row r="942" spans="1:31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E942" s="1"/>
    </row>
    <row r="943" spans="1:31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E943" s="1"/>
    </row>
    <row r="944" spans="1:31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E944" s="1"/>
    </row>
    <row r="945" spans="1:31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E945" s="1"/>
    </row>
    <row r="946" spans="1:31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E946" s="1"/>
    </row>
    <row r="947" spans="1:31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E947" s="1"/>
    </row>
    <row r="948" spans="1:31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E948" s="1"/>
    </row>
    <row r="949" spans="1:31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E949" s="1"/>
    </row>
    <row r="950" spans="1:31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E950" s="1"/>
    </row>
    <row r="951" spans="1:3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E951" s="1"/>
    </row>
    <row r="952" spans="1:31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E952" s="1"/>
    </row>
    <row r="953" spans="1:31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E953" s="1"/>
    </row>
    <row r="954" spans="1:31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E954" s="1"/>
    </row>
    <row r="955" spans="1:31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E955" s="1"/>
    </row>
    <row r="956" spans="1:31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E956" s="1"/>
    </row>
    <row r="957" spans="1:31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E957" s="1"/>
    </row>
    <row r="958" spans="1:31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E958" s="1"/>
    </row>
    <row r="959" spans="1:31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E959" s="1"/>
    </row>
    <row r="960" spans="1:31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E960" s="1"/>
    </row>
    <row r="961" spans="1:3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E961" s="1"/>
    </row>
    <row r="962" spans="1:31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E962" s="1"/>
    </row>
    <row r="963" spans="1:31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E963" s="1"/>
    </row>
    <row r="964" spans="1:31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E964" s="1"/>
    </row>
    <row r="965" spans="1:31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E965" s="1"/>
    </row>
    <row r="966" spans="1:31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E966" s="1"/>
    </row>
    <row r="967" spans="1:31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E967" s="1"/>
    </row>
    <row r="968" spans="1:31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E968" s="1"/>
    </row>
    <row r="969" spans="1:31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E969" s="1"/>
    </row>
    <row r="970" spans="1:31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E970" s="1"/>
    </row>
    <row r="971" spans="1:3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E971" s="1"/>
    </row>
    <row r="972" spans="1:31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E972" s="1"/>
    </row>
    <row r="973" spans="1:31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E973" s="1"/>
    </row>
    <row r="974" spans="1:31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E974" s="1"/>
    </row>
    <row r="975" spans="1:31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E975" s="1"/>
    </row>
    <row r="976" spans="1:31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E976" s="1"/>
    </row>
    <row r="977" spans="1:31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E977" s="1"/>
    </row>
    <row r="978" spans="1:31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E978" s="1"/>
    </row>
    <row r="979" spans="1:31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E979" s="1"/>
    </row>
    <row r="980" spans="1:31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E980" s="1"/>
    </row>
    <row r="981" spans="1:3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E981" s="1"/>
    </row>
    <row r="982" spans="1:31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E982" s="1"/>
    </row>
    <row r="983" spans="1:31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E983" s="1"/>
    </row>
    <row r="984" spans="1:31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E984" s="1"/>
    </row>
    <row r="985" spans="1:31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E985" s="1"/>
    </row>
    <row r="986" spans="1:31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E986" s="1"/>
    </row>
    <row r="987" spans="1:31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E987" s="1"/>
    </row>
    <row r="988" spans="1:31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E988" s="1"/>
    </row>
    <row r="989" spans="1:31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E989" s="1"/>
    </row>
    <row r="990" spans="1:31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E990" s="1"/>
    </row>
    <row r="991" spans="1:3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E991" s="1"/>
    </row>
    <row r="992" spans="1:31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E992" s="1"/>
    </row>
    <row r="993" spans="1:31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E993" s="1"/>
    </row>
    <row r="994" spans="1:31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E994" s="1"/>
    </row>
    <row r="995" spans="1:31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E995" s="1"/>
    </row>
    <row r="996" spans="1:31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E996" s="1"/>
    </row>
    <row r="997" spans="1:31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E997" s="1"/>
    </row>
    <row r="998" spans="1:31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E998" s="1"/>
    </row>
    <row r="999" spans="1:31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E999" s="1"/>
    </row>
    <row r="1000" spans="1:31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E1000" s="1"/>
    </row>
    <row r="1001" spans="1:3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E1001" s="1"/>
    </row>
    <row r="1002" spans="1:31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E1002" s="1"/>
    </row>
    <row r="1003" spans="1:31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E1003" s="1"/>
    </row>
    <row r="1004" spans="1:31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E1004" s="1"/>
    </row>
    <row r="1005" spans="1:31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E1005" s="1"/>
    </row>
    <row r="1006" spans="1:31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E1006" s="1"/>
    </row>
    <row r="1007" spans="1:31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E1007" s="1"/>
    </row>
  </sheetData>
  <conditionalFormatting sqref="A6:AW6 A49:AW49">
    <cfRule type="notContainsBlanks" dxfId="5" priority="1">
      <formula>LEN(TRIM(A6))&gt;0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7"/>
  <sheetViews>
    <sheetView topLeftCell="A46" zoomScaleNormal="100" workbookViewId="0">
      <selection activeCell="AB74" sqref="AB74"/>
    </sheetView>
  </sheetViews>
  <sheetFormatPr defaultColWidth="15.109375" defaultRowHeight="15" customHeight="1"/>
  <cols>
    <col min="1" max="1" width="9.6640625" customWidth="1"/>
    <col min="2" max="2" width="15.6640625" customWidth="1"/>
    <col min="3" max="28" width="5" customWidth="1"/>
    <col min="29" max="30" width="7.6640625" customWidth="1"/>
    <col min="31" max="31" width="11.44140625" customWidth="1"/>
    <col min="32" max="49" width="7.6640625" customWidth="1"/>
  </cols>
  <sheetData>
    <row r="1" spans="1:4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</row>
    <row r="2" spans="1:4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E2" s="1"/>
    </row>
    <row r="3" spans="1:49" ht="14.25" customHeight="1">
      <c r="A3" s="1"/>
      <c r="B3" s="2" t="s">
        <v>63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E3" s="1"/>
    </row>
    <row r="4" spans="1:49" ht="14.2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E4" s="1"/>
    </row>
    <row r="5" spans="1:49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E5" s="1"/>
    </row>
    <row r="6" spans="1:49" ht="14.25" customHeight="1">
      <c r="A6" s="1"/>
      <c r="B6" s="3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31</v>
      </c>
      <c r="AF6" s="1" t="s">
        <v>32</v>
      </c>
    </row>
    <row r="7" spans="1:49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E7" s="1"/>
    </row>
    <row r="8" spans="1:49" ht="14.25" customHeight="1">
      <c r="A8" s="3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E8" s="1"/>
    </row>
    <row r="9" spans="1:49" ht="14.25" customHeight="1">
      <c r="A9" s="1" t="s">
        <v>34</v>
      </c>
      <c r="B9" s="3" t="s">
        <v>35</v>
      </c>
      <c r="C9" s="4">
        <v>15</v>
      </c>
      <c r="D9" s="4">
        <v>13</v>
      </c>
      <c r="E9" s="4">
        <v>12</v>
      </c>
      <c r="F9" s="4">
        <v>28</v>
      </c>
      <c r="G9" s="4">
        <v>2</v>
      </c>
      <c r="H9" s="1"/>
      <c r="I9" s="1"/>
      <c r="J9" s="4">
        <v>2</v>
      </c>
      <c r="K9" s="4">
        <v>8</v>
      </c>
      <c r="L9" s="4">
        <v>1</v>
      </c>
      <c r="M9" s="1"/>
      <c r="N9" s="4">
        <v>64</v>
      </c>
      <c r="O9" s="4">
        <v>6</v>
      </c>
      <c r="P9" s="4">
        <v>46</v>
      </c>
      <c r="Q9" s="4">
        <v>45</v>
      </c>
      <c r="R9" s="4">
        <v>35</v>
      </c>
      <c r="S9" s="4">
        <v>28</v>
      </c>
      <c r="T9" s="4">
        <v>10</v>
      </c>
      <c r="U9" s="4">
        <v>2</v>
      </c>
      <c r="V9" s="4">
        <v>4</v>
      </c>
      <c r="W9" s="4">
        <v>1</v>
      </c>
      <c r="X9" s="4">
        <v>10</v>
      </c>
      <c r="Y9" s="4">
        <v>0</v>
      </c>
      <c r="Z9" s="1"/>
      <c r="AA9" s="4">
        <v>77</v>
      </c>
      <c r="AB9" s="4">
        <v>7</v>
      </c>
      <c r="AC9" s="1">
        <f t="shared" ref="AC9:AC10" si="0">SUM(C9:F9)+SUM(P9:S9)</f>
        <v>222</v>
      </c>
      <c r="AD9" s="1">
        <f t="shared" ref="AD9:AD10" si="1">SUM(G9:O9)+SUM(T9:AB9)</f>
        <v>194</v>
      </c>
      <c r="AE9" s="1">
        <f t="shared" ref="AE9:AE10" si="2">AC9+AD9</f>
        <v>416</v>
      </c>
      <c r="AF9" s="4">
        <v>26</v>
      </c>
    </row>
    <row r="10" spans="1:49" ht="14.25" customHeight="1">
      <c r="A10" s="1"/>
      <c r="B10" s="2" t="s">
        <v>36</v>
      </c>
      <c r="C10" s="9">
        <v>28</v>
      </c>
      <c r="D10" s="4">
        <v>22</v>
      </c>
      <c r="E10" s="4">
        <v>14</v>
      </c>
      <c r="F10" s="4">
        <v>33</v>
      </c>
      <c r="G10" s="4">
        <v>5</v>
      </c>
      <c r="H10" s="4">
        <v>1</v>
      </c>
      <c r="I10" s="1"/>
      <c r="J10" s="1">
        <v>2</v>
      </c>
      <c r="K10" s="4">
        <v>2</v>
      </c>
      <c r="L10" s="4">
        <v>0</v>
      </c>
      <c r="M10" s="4">
        <v>1</v>
      </c>
      <c r="N10" s="4">
        <v>10</v>
      </c>
      <c r="O10" s="4">
        <v>1</v>
      </c>
      <c r="P10" s="4">
        <v>50</v>
      </c>
      <c r="Q10" s="4">
        <v>47</v>
      </c>
      <c r="R10" s="4">
        <v>36</v>
      </c>
      <c r="S10" s="4">
        <v>30</v>
      </c>
      <c r="T10" s="4">
        <v>2</v>
      </c>
      <c r="U10" s="4">
        <v>2</v>
      </c>
      <c r="V10" s="4">
        <v>2</v>
      </c>
      <c r="W10" s="4">
        <v>7</v>
      </c>
      <c r="X10" s="4">
        <v>6</v>
      </c>
      <c r="Y10" s="4">
        <v>3</v>
      </c>
      <c r="Z10" s="4">
        <v>2</v>
      </c>
      <c r="AA10" s="4">
        <v>11</v>
      </c>
      <c r="AB10" s="4">
        <v>1</v>
      </c>
      <c r="AC10" s="1">
        <f t="shared" si="0"/>
        <v>260</v>
      </c>
      <c r="AD10" s="1">
        <f t="shared" si="1"/>
        <v>58</v>
      </c>
      <c r="AE10" s="1">
        <f t="shared" si="2"/>
        <v>318</v>
      </c>
      <c r="AF10" s="4">
        <v>25</v>
      </c>
    </row>
    <row r="11" spans="1:49" ht="14.25" customHeight="1">
      <c r="A11" s="1"/>
      <c r="B11" s="3" t="s">
        <v>37</v>
      </c>
      <c r="C11" s="9">
        <f t="shared" ref="C11:AF11" si="3">C9+C10</f>
        <v>43</v>
      </c>
      <c r="D11" s="9">
        <f t="shared" si="3"/>
        <v>35</v>
      </c>
      <c r="E11" s="9">
        <f t="shared" si="3"/>
        <v>26</v>
      </c>
      <c r="F11" s="9">
        <f t="shared" si="3"/>
        <v>61</v>
      </c>
      <c r="G11" s="9">
        <f t="shared" si="3"/>
        <v>7</v>
      </c>
      <c r="H11" s="9">
        <f t="shared" si="3"/>
        <v>1</v>
      </c>
      <c r="I11" s="9">
        <f t="shared" si="3"/>
        <v>0</v>
      </c>
      <c r="J11" s="9">
        <f t="shared" si="3"/>
        <v>4</v>
      </c>
      <c r="K11" s="9">
        <f t="shared" si="3"/>
        <v>10</v>
      </c>
      <c r="L11" s="9">
        <f t="shared" si="3"/>
        <v>1</v>
      </c>
      <c r="M11" s="9">
        <f t="shared" si="3"/>
        <v>1</v>
      </c>
      <c r="N11" s="9">
        <f t="shared" si="3"/>
        <v>74</v>
      </c>
      <c r="O11" s="9">
        <f t="shared" si="3"/>
        <v>7</v>
      </c>
      <c r="P11" s="9">
        <f t="shared" si="3"/>
        <v>96</v>
      </c>
      <c r="Q11" s="9">
        <f t="shared" si="3"/>
        <v>92</v>
      </c>
      <c r="R11" s="9">
        <f t="shared" si="3"/>
        <v>71</v>
      </c>
      <c r="S11" s="9">
        <f t="shared" si="3"/>
        <v>58</v>
      </c>
      <c r="T11" s="9">
        <f t="shared" si="3"/>
        <v>12</v>
      </c>
      <c r="U11" s="9">
        <f t="shared" si="3"/>
        <v>4</v>
      </c>
      <c r="V11" s="9">
        <f t="shared" si="3"/>
        <v>6</v>
      </c>
      <c r="W11" s="9">
        <f t="shared" si="3"/>
        <v>8</v>
      </c>
      <c r="X11" s="9">
        <f t="shared" si="3"/>
        <v>16</v>
      </c>
      <c r="Y11" s="9">
        <f t="shared" si="3"/>
        <v>3</v>
      </c>
      <c r="Z11" s="9">
        <f t="shared" si="3"/>
        <v>2</v>
      </c>
      <c r="AA11" s="9">
        <f t="shared" si="3"/>
        <v>88</v>
      </c>
      <c r="AB11" s="9">
        <f t="shared" si="3"/>
        <v>8</v>
      </c>
      <c r="AC11" s="9">
        <f t="shared" si="3"/>
        <v>482</v>
      </c>
      <c r="AD11" s="9">
        <f t="shared" si="3"/>
        <v>252</v>
      </c>
      <c r="AE11" s="9">
        <f t="shared" si="3"/>
        <v>734</v>
      </c>
      <c r="AF11" s="4">
        <f t="shared" si="3"/>
        <v>51</v>
      </c>
      <c r="AG11">
        <f>AE11+AF11</f>
        <v>785</v>
      </c>
    </row>
    <row r="12" spans="1:49" ht="14.25" customHeight="1">
      <c r="A12" s="5"/>
      <c r="B12" s="6" t="s">
        <v>38</v>
      </c>
      <c r="C12" s="5">
        <f>100*(C9/C11)</f>
        <v>34.883720930232556</v>
      </c>
      <c r="D12" s="5">
        <f t="shared" ref="D12:AF12" si="4">100*(D9/D11)</f>
        <v>37.142857142857146</v>
      </c>
      <c r="E12" s="5">
        <f t="shared" si="4"/>
        <v>46.153846153846153</v>
      </c>
      <c r="F12" s="5">
        <f t="shared" si="4"/>
        <v>45.901639344262293</v>
      </c>
      <c r="G12" s="5">
        <f t="shared" si="4"/>
        <v>28.571428571428569</v>
      </c>
      <c r="H12" s="5">
        <f t="shared" si="4"/>
        <v>0</v>
      </c>
      <c r="I12" s="5" t="e">
        <f t="shared" si="4"/>
        <v>#DIV/0!</v>
      </c>
      <c r="J12" s="5">
        <f t="shared" si="4"/>
        <v>50</v>
      </c>
      <c r="K12" s="5">
        <f t="shared" si="4"/>
        <v>80</v>
      </c>
      <c r="L12" s="5">
        <f t="shared" si="4"/>
        <v>100</v>
      </c>
      <c r="M12" s="5">
        <f t="shared" si="4"/>
        <v>0</v>
      </c>
      <c r="N12" s="5">
        <f t="shared" si="4"/>
        <v>86.486486486486484</v>
      </c>
      <c r="O12" s="5">
        <f t="shared" si="4"/>
        <v>85.714285714285708</v>
      </c>
      <c r="P12" s="5">
        <f t="shared" si="4"/>
        <v>47.916666666666671</v>
      </c>
      <c r="Q12" s="5">
        <f t="shared" si="4"/>
        <v>48.913043478260867</v>
      </c>
      <c r="R12" s="5">
        <f t="shared" si="4"/>
        <v>49.295774647887328</v>
      </c>
      <c r="S12" s="5">
        <f t="shared" si="4"/>
        <v>48.275862068965516</v>
      </c>
      <c r="T12" s="5">
        <f t="shared" si="4"/>
        <v>83.333333333333343</v>
      </c>
      <c r="U12" s="5">
        <f t="shared" si="4"/>
        <v>50</v>
      </c>
      <c r="V12" s="5">
        <f t="shared" si="4"/>
        <v>66.666666666666657</v>
      </c>
      <c r="W12" s="5">
        <f t="shared" si="4"/>
        <v>12.5</v>
      </c>
      <c r="X12" s="5">
        <f t="shared" si="4"/>
        <v>62.5</v>
      </c>
      <c r="Y12" s="5">
        <f t="shared" si="4"/>
        <v>0</v>
      </c>
      <c r="Z12" s="5">
        <f t="shared" si="4"/>
        <v>0</v>
      </c>
      <c r="AA12" s="5">
        <f t="shared" si="4"/>
        <v>87.5</v>
      </c>
      <c r="AB12" s="5">
        <f t="shared" si="4"/>
        <v>87.5</v>
      </c>
      <c r="AC12" s="7">
        <f t="shared" si="4"/>
        <v>46.058091286307054</v>
      </c>
      <c r="AD12" s="7">
        <f t="shared" si="4"/>
        <v>76.984126984126988</v>
      </c>
      <c r="AE12" s="7">
        <f t="shared" si="4"/>
        <v>56.675749318801095</v>
      </c>
      <c r="AF12" s="7">
        <f t="shared" si="4"/>
        <v>50.980392156862742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s="1"/>
    </row>
    <row r="14" spans="1:49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E14" s="1"/>
    </row>
    <row r="15" spans="1:49" ht="14.25" customHeigh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E15" s="1"/>
    </row>
    <row r="16" spans="1:49" ht="14.25" customHeight="1">
      <c r="A16" s="3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E16" s="1"/>
    </row>
    <row r="17" spans="1:49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E17" s="1"/>
    </row>
    <row r="18" spans="1:49" ht="14.25" customHeight="1">
      <c r="A18" s="1" t="s">
        <v>34</v>
      </c>
      <c r="B18" s="3" t="s">
        <v>35</v>
      </c>
      <c r="C18" s="1">
        <v>1</v>
      </c>
      <c r="D18" s="4">
        <v>1</v>
      </c>
      <c r="E18" s="1"/>
      <c r="F18" s="1"/>
      <c r="G18" s="1"/>
      <c r="H18" s="1"/>
      <c r="I18" s="1"/>
      <c r="J18" s="1"/>
      <c r="K18" s="4">
        <v>1</v>
      </c>
      <c r="L18" s="1"/>
      <c r="M18" s="1"/>
      <c r="N18" s="4">
        <v>8</v>
      </c>
      <c r="O18" s="4">
        <v>2</v>
      </c>
      <c r="P18" s="4">
        <v>1</v>
      </c>
      <c r="Q18" s="4">
        <v>1</v>
      </c>
      <c r="R18" s="1"/>
      <c r="S18" s="4">
        <v>1</v>
      </c>
      <c r="T18" s="1"/>
      <c r="U18" s="1"/>
      <c r="V18" s="1"/>
      <c r="W18" s="1"/>
      <c r="X18" s="4">
        <v>1</v>
      </c>
      <c r="Y18" s="1"/>
      <c r="Z18" s="1"/>
      <c r="AA18" s="4">
        <v>6</v>
      </c>
      <c r="AB18" s="4">
        <v>2</v>
      </c>
      <c r="AC18" s="1">
        <f>SUM(C18:F18)+SUM(P18:S18)</f>
        <v>5</v>
      </c>
      <c r="AD18" s="1">
        <f t="shared" ref="AD18:AD19" si="5">SUM(G18:O18)+SUM(T18:AB18)</f>
        <v>20</v>
      </c>
      <c r="AE18" s="1">
        <f t="shared" ref="AE18:AE19" si="6">AC18+AD18</f>
        <v>25</v>
      </c>
    </row>
    <row r="19" spans="1:49" ht="14.25" customHeight="1">
      <c r="A19" s="1"/>
      <c r="B19" s="3" t="s">
        <v>36</v>
      </c>
      <c r="C19" s="4">
        <v>1</v>
      </c>
      <c r="D19" s="4">
        <v>1</v>
      </c>
      <c r="E19" s="4">
        <v>2</v>
      </c>
      <c r="F19" s="4">
        <v>1</v>
      </c>
      <c r="G19" s="1"/>
      <c r="H19" s="1"/>
      <c r="I19" s="1"/>
      <c r="J19" s="1"/>
      <c r="K19" s="4">
        <v>4</v>
      </c>
      <c r="L19" s="1"/>
      <c r="M19" s="1"/>
      <c r="N19" s="4">
        <v>4</v>
      </c>
      <c r="O19" s="4">
        <v>3</v>
      </c>
      <c r="P19" s="4">
        <v>2</v>
      </c>
      <c r="Q19" s="4">
        <v>2</v>
      </c>
      <c r="R19" s="4">
        <v>2</v>
      </c>
      <c r="S19" s="4">
        <v>1</v>
      </c>
      <c r="T19" s="1"/>
      <c r="U19" s="1"/>
      <c r="V19" s="1"/>
      <c r="W19" s="1"/>
      <c r="X19" s="4">
        <v>1</v>
      </c>
      <c r="Y19" s="4">
        <v>1</v>
      </c>
      <c r="Z19" s="1"/>
      <c r="AA19" s="4">
        <v>4</v>
      </c>
      <c r="AB19" s="1"/>
      <c r="AC19" s="1">
        <f>(SUM(C19:F19)+SUM(P19:S19))</f>
        <v>12</v>
      </c>
      <c r="AD19" s="1">
        <f t="shared" si="5"/>
        <v>17</v>
      </c>
      <c r="AE19" s="1">
        <f t="shared" si="6"/>
        <v>29</v>
      </c>
    </row>
    <row r="20" spans="1:49" ht="14.25" customHeight="1">
      <c r="A20" s="1"/>
      <c r="B20" s="3" t="s">
        <v>37</v>
      </c>
      <c r="C20" s="1">
        <f t="shared" ref="C20:AF20" si="7">C18+C19</f>
        <v>2</v>
      </c>
      <c r="D20" s="1">
        <f t="shared" si="7"/>
        <v>2</v>
      </c>
      <c r="E20" s="1">
        <f t="shared" si="7"/>
        <v>2</v>
      </c>
      <c r="F20" s="1">
        <f t="shared" si="7"/>
        <v>1</v>
      </c>
      <c r="G20" s="1">
        <f t="shared" si="7"/>
        <v>0</v>
      </c>
      <c r="H20" s="1">
        <f t="shared" si="7"/>
        <v>0</v>
      </c>
      <c r="I20" s="1">
        <f t="shared" si="7"/>
        <v>0</v>
      </c>
      <c r="J20" s="1">
        <f t="shared" si="7"/>
        <v>0</v>
      </c>
      <c r="K20" s="1">
        <f t="shared" si="7"/>
        <v>5</v>
      </c>
      <c r="L20" s="1">
        <f t="shared" si="7"/>
        <v>0</v>
      </c>
      <c r="M20" s="1">
        <f t="shared" si="7"/>
        <v>0</v>
      </c>
      <c r="N20" s="1">
        <f t="shared" si="7"/>
        <v>12</v>
      </c>
      <c r="O20" s="1">
        <f t="shared" si="7"/>
        <v>5</v>
      </c>
      <c r="P20" s="1">
        <f t="shared" si="7"/>
        <v>3</v>
      </c>
      <c r="Q20" s="1">
        <f t="shared" si="7"/>
        <v>3</v>
      </c>
      <c r="R20" s="1">
        <f t="shared" si="7"/>
        <v>2</v>
      </c>
      <c r="S20" s="1">
        <f t="shared" si="7"/>
        <v>2</v>
      </c>
      <c r="T20" s="1">
        <f t="shared" si="7"/>
        <v>0</v>
      </c>
      <c r="U20" s="1">
        <f t="shared" si="7"/>
        <v>0</v>
      </c>
      <c r="V20" s="1">
        <f t="shared" si="7"/>
        <v>0</v>
      </c>
      <c r="W20" s="1">
        <f t="shared" si="7"/>
        <v>0</v>
      </c>
      <c r="X20" s="1">
        <f t="shared" si="7"/>
        <v>2</v>
      </c>
      <c r="Y20" s="1">
        <f t="shared" si="7"/>
        <v>1</v>
      </c>
      <c r="Z20" s="1">
        <f t="shared" si="7"/>
        <v>0</v>
      </c>
      <c r="AA20" s="1">
        <f t="shared" si="7"/>
        <v>10</v>
      </c>
      <c r="AB20" s="1">
        <f t="shared" si="7"/>
        <v>2</v>
      </c>
      <c r="AC20" s="1">
        <f t="shared" si="7"/>
        <v>17</v>
      </c>
      <c r="AD20" s="1">
        <f t="shared" si="7"/>
        <v>37</v>
      </c>
      <c r="AE20" s="1">
        <f t="shared" si="7"/>
        <v>54</v>
      </c>
      <c r="AF20" s="1">
        <f t="shared" si="7"/>
        <v>0</v>
      </c>
    </row>
    <row r="21" spans="1:49" ht="14.25" customHeight="1">
      <c r="A21" s="5"/>
      <c r="B21" s="6" t="s">
        <v>38</v>
      </c>
      <c r="C21" s="5">
        <f t="shared" ref="C21:AF21" si="8">100*(C18/C20)</f>
        <v>50</v>
      </c>
      <c r="D21" s="5">
        <f t="shared" si="8"/>
        <v>50</v>
      </c>
      <c r="E21" s="5">
        <f t="shared" si="8"/>
        <v>0</v>
      </c>
      <c r="F21" s="5">
        <f t="shared" si="8"/>
        <v>0</v>
      </c>
      <c r="G21" s="5" t="e">
        <f t="shared" si="8"/>
        <v>#DIV/0!</v>
      </c>
      <c r="H21" s="5" t="e">
        <f t="shared" si="8"/>
        <v>#DIV/0!</v>
      </c>
      <c r="I21" s="5" t="e">
        <f t="shared" si="8"/>
        <v>#DIV/0!</v>
      </c>
      <c r="J21" s="5" t="e">
        <f t="shared" si="8"/>
        <v>#DIV/0!</v>
      </c>
      <c r="K21" s="5">
        <f t="shared" si="8"/>
        <v>20</v>
      </c>
      <c r="L21" s="5" t="e">
        <f t="shared" si="8"/>
        <v>#DIV/0!</v>
      </c>
      <c r="M21" s="5" t="e">
        <f t="shared" si="8"/>
        <v>#DIV/0!</v>
      </c>
      <c r="N21" s="5">
        <f t="shared" si="8"/>
        <v>66.666666666666657</v>
      </c>
      <c r="O21" s="5">
        <f t="shared" si="8"/>
        <v>40</v>
      </c>
      <c r="P21" s="5">
        <f t="shared" si="8"/>
        <v>33.333333333333329</v>
      </c>
      <c r="Q21" s="5">
        <f t="shared" si="8"/>
        <v>33.333333333333329</v>
      </c>
      <c r="R21" s="5">
        <f t="shared" si="8"/>
        <v>0</v>
      </c>
      <c r="S21" s="5">
        <f t="shared" si="8"/>
        <v>50</v>
      </c>
      <c r="T21" s="5" t="e">
        <f t="shared" si="8"/>
        <v>#DIV/0!</v>
      </c>
      <c r="U21" s="5" t="e">
        <f t="shared" si="8"/>
        <v>#DIV/0!</v>
      </c>
      <c r="V21" s="5" t="e">
        <f t="shared" si="8"/>
        <v>#DIV/0!</v>
      </c>
      <c r="W21" s="5" t="e">
        <f t="shared" si="8"/>
        <v>#DIV/0!</v>
      </c>
      <c r="X21" s="5">
        <f t="shared" si="8"/>
        <v>50</v>
      </c>
      <c r="Y21" s="5">
        <f t="shared" si="8"/>
        <v>0</v>
      </c>
      <c r="Z21" s="5" t="e">
        <f t="shared" si="8"/>
        <v>#DIV/0!</v>
      </c>
      <c r="AA21" s="5">
        <f t="shared" si="8"/>
        <v>60</v>
      </c>
      <c r="AB21" s="5">
        <f t="shared" si="8"/>
        <v>100</v>
      </c>
      <c r="AC21" s="5">
        <f t="shared" si="8"/>
        <v>29.411764705882355</v>
      </c>
      <c r="AD21" s="5">
        <f t="shared" si="8"/>
        <v>54.054054054054056</v>
      </c>
      <c r="AE21" s="5">
        <f t="shared" si="8"/>
        <v>46.296296296296298</v>
      </c>
      <c r="AF21" s="5" t="e">
        <f t="shared" si="8"/>
        <v>#DIV/0!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14.25" customHeight="1">
      <c r="A22" s="1"/>
      <c r="B22" s="3" t="s">
        <v>41</v>
      </c>
      <c r="C22" s="1">
        <f>C20/AE20</f>
        <v>3.7037037037037035E-2</v>
      </c>
      <c r="D22" s="1">
        <f>D20/AE20</f>
        <v>3.7037037037037035E-2</v>
      </c>
      <c r="E22" s="1">
        <f>E20/AE20</f>
        <v>3.7037037037037035E-2</v>
      </c>
      <c r="F22" s="1">
        <f>F20/AE20</f>
        <v>1.8518518518518517E-2</v>
      </c>
      <c r="G22" s="1">
        <f>G20/AE20</f>
        <v>0</v>
      </c>
      <c r="H22" s="1">
        <f>H20/AE20</f>
        <v>0</v>
      </c>
      <c r="I22" s="1">
        <f>I20/AE20</f>
        <v>0</v>
      </c>
      <c r="J22" s="1">
        <f>J20/AE20</f>
        <v>0</v>
      </c>
      <c r="K22" s="1">
        <f>K20/AE20</f>
        <v>9.2592592592592587E-2</v>
      </c>
      <c r="L22" s="1">
        <f>L20/AE20</f>
        <v>0</v>
      </c>
      <c r="M22" s="1">
        <f>M20/AE20</f>
        <v>0</v>
      </c>
      <c r="N22" s="1">
        <f>N20/AE20</f>
        <v>0.22222222222222221</v>
      </c>
      <c r="O22" s="1">
        <f>O20/AE20</f>
        <v>9.2592592592592587E-2</v>
      </c>
      <c r="P22" s="1">
        <f>P20/AE20</f>
        <v>5.5555555555555552E-2</v>
      </c>
      <c r="Q22" s="1">
        <f>Q20/AE20</f>
        <v>5.5555555555555552E-2</v>
      </c>
      <c r="R22" s="1">
        <f>R20/AE20</f>
        <v>3.7037037037037035E-2</v>
      </c>
      <c r="S22" s="1">
        <f>S20/AE20</f>
        <v>3.7037037037037035E-2</v>
      </c>
      <c r="T22" s="1">
        <f>T20/AE20</f>
        <v>0</v>
      </c>
      <c r="U22" s="1">
        <f>U20/AE20</f>
        <v>0</v>
      </c>
      <c r="V22" s="1">
        <f>V20/AE20</f>
        <v>0</v>
      </c>
      <c r="W22" s="1">
        <f>W20/AE20</f>
        <v>0</v>
      </c>
      <c r="X22" s="1">
        <f>X20/AE20</f>
        <v>3.7037037037037035E-2</v>
      </c>
      <c r="Y22" s="1">
        <f>Y20/AE20</f>
        <v>1.8518518518518517E-2</v>
      </c>
      <c r="Z22" s="1">
        <f>Z20/AE20</f>
        <v>0</v>
      </c>
      <c r="AA22" s="1">
        <f>AA20/AE20</f>
        <v>0.18518518518518517</v>
      </c>
      <c r="AB22" s="1">
        <f>AB20/AE20</f>
        <v>3.7037037037037035E-2</v>
      </c>
      <c r="AC22" s="10">
        <f>AC20/AE20</f>
        <v>0.31481481481481483</v>
      </c>
      <c r="AD22" s="10">
        <f>AD20/AE20</f>
        <v>0.68518518518518523</v>
      </c>
      <c r="AE22" s="1">
        <f>SUM(C22:AB22)</f>
        <v>0.99999999999999978</v>
      </c>
    </row>
    <row r="23" spans="1:49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E23" s="1"/>
    </row>
    <row r="24" spans="1:49" ht="14.25" customHeight="1">
      <c r="A24" s="25" t="s">
        <v>43</v>
      </c>
      <c r="B24" s="3" t="s">
        <v>46</v>
      </c>
      <c r="C24" s="4">
        <v>22</v>
      </c>
      <c r="D24" s="4">
        <v>6</v>
      </c>
      <c r="E24" s="4">
        <v>6</v>
      </c>
      <c r="F24" s="1"/>
      <c r="G24" s="4">
        <v>8</v>
      </c>
      <c r="H24" s="1"/>
      <c r="I24" s="1">
        <v>2</v>
      </c>
      <c r="J24" s="1">
        <v>1</v>
      </c>
      <c r="K24" s="4">
        <v>3</v>
      </c>
      <c r="L24" s="4">
        <v>8</v>
      </c>
      <c r="M24" s="4">
        <v>1</v>
      </c>
      <c r="N24" s="4">
        <v>2</v>
      </c>
      <c r="O24" s="1"/>
      <c r="P24" s="4">
        <v>27</v>
      </c>
      <c r="Q24" s="4">
        <v>18</v>
      </c>
      <c r="R24" s="4">
        <v>5</v>
      </c>
      <c r="S24" s="4">
        <v>2</v>
      </c>
      <c r="T24" s="4">
        <v>4</v>
      </c>
      <c r="U24" s="4">
        <v>1</v>
      </c>
      <c r="V24" s="1"/>
      <c r="W24" s="4">
        <v>1</v>
      </c>
      <c r="X24" s="4">
        <v>6</v>
      </c>
      <c r="Y24" s="4">
        <v>3</v>
      </c>
      <c r="Z24" s="4">
        <v>1</v>
      </c>
      <c r="AA24" s="4">
        <v>3</v>
      </c>
      <c r="AB24" s="4">
        <v>3</v>
      </c>
      <c r="AE24" s="1">
        <f t="shared" ref="AE24:AE25" si="9">SUM(C24:AB24)</f>
        <v>133</v>
      </c>
    </row>
    <row r="25" spans="1:49" ht="14.25" customHeight="1">
      <c r="A25" s="1"/>
      <c r="B25" s="3" t="s">
        <v>47</v>
      </c>
      <c r="C25" s="1">
        <v>1</v>
      </c>
      <c r="D25" s="1"/>
      <c r="E25" s="1"/>
      <c r="F25" s="1"/>
      <c r="G25" s="1"/>
      <c r="H25" s="1"/>
      <c r="I25" s="1"/>
      <c r="J25" s="1"/>
      <c r="K25" s="4">
        <v>1</v>
      </c>
      <c r="L25" s="4">
        <v>1</v>
      </c>
      <c r="M25" s="1"/>
      <c r="N25" s="1"/>
      <c r="O25" s="1"/>
      <c r="P25" s="4">
        <v>1</v>
      </c>
      <c r="Q25" s="1"/>
      <c r="R25" s="4">
        <v>1</v>
      </c>
      <c r="S25" s="1"/>
      <c r="T25" s="1"/>
      <c r="U25" s="1"/>
      <c r="V25" s="1"/>
      <c r="W25" s="1"/>
      <c r="X25" s="4">
        <v>1</v>
      </c>
      <c r="Y25" s="1"/>
      <c r="Z25" s="1"/>
      <c r="AA25" s="1"/>
      <c r="AB25" s="1"/>
      <c r="AE25" s="1">
        <f t="shared" si="9"/>
        <v>6</v>
      </c>
    </row>
    <row r="26" spans="1:49" ht="14.25" customHeight="1">
      <c r="A26" s="1"/>
      <c r="B26" s="2" t="s">
        <v>45</v>
      </c>
      <c r="C26" s="4"/>
      <c r="D26" s="4"/>
      <c r="E26" s="4">
        <v>1</v>
      </c>
      <c r="F26" s="1"/>
      <c r="G26" s="4"/>
      <c r="H26" s="1"/>
      <c r="I26" s="1"/>
      <c r="J26" s="1"/>
      <c r="K26" s="4"/>
      <c r="L26" s="4"/>
      <c r="M26" s="4"/>
      <c r="N26" s="4">
        <v>1</v>
      </c>
      <c r="O26" s="4">
        <v>1</v>
      </c>
      <c r="P26" s="4">
        <v>1</v>
      </c>
      <c r="Q26" s="4">
        <v>2</v>
      </c>
      <c r="R26" s="4"/>
      <c r="S26" s="4"/>
      <c r="T26" s="4"/>
      <c r="U26" s="4"/>
      <c r="V26" s="1"/>
      <c r="W26" s="4"/>
      <c r="X26" s="4"/>
      <c r="Y26" s="4">
        <v>1</v>
      </c>
      <c r="Z26" s="4"/>
      <c r="AA26" s="4"/>
      <c r="AB26" s="4">
        <v>1</v>
      </c>
      <c r="AE26" s="1">
        <f>SUM(C26:AB26)</f>
        <v>8</v>
      </c>
    </row>
    <row r="27" spans="1:49" ht="14.25" customHeight="1">
      <c r="A27" s="1"/>
      <c r="B27" s="3" t="s">
        <v>44</v>
      </c>
      <c r="C27" s="4">
        <v>1</v>
      </c>
      <c r="D27" s="1"/>
      <c r="E27" s="1"/>
      <c r="F27" s="1"/>
      <c r="G27" s="1"/>
      <c r="H27" s="1"/>
      <c r="I27" s="1"/>
      <c r="J27" s="1"/>
      <c r="K27" s="4">
        <v>1</v>
      </c>
      <c r="L27" s="4">
        <v>1</v>
      </c>
      <c r="M27" s="1"/>
      <c r="N27" s="1"/>
      <c r="O27" s="1"/>
      <c r="P27" s="4">
        <v>1</v>
      </c>
      <c r="Q27" s="1"/>
      <c r="R27" s="4">
        <v>1</v>
      </c>
      <c r="S27" s="4">
        <v>1</v>
      </c>
      <c r="T27" s="4">
        <v>2</v>
      </c>
      <c r="U27" s="1"/>
      <c r="V27" s="1"/>
      <c r="W27" s="1"/>
      <c r="X27" s="4">
        <v>2</v>
      </c>
      <c r="Y27" s="4">
        <v>1</v>
      </c>
      <c r="Z27" s="1"/>
      <c r="AA27" s="1"/>
      <c r="AB27" s="1"/>
      <c r="AE27" s="1">
        <f>SUM(C27:AB27)</f>
        <v>11</v>
      </c>
    </row>
    <row r="28" spans="1:49" s="4" customFormat="1" ht="14.25" customHeight="1">
      <c r="A28" s="1"/>
      <c r="B28" s="3"/>
      <c r="C28" s="1"/>
      <c r="D28" s="1"/>
      <c r="E28" s="1"/>
      <c r="F28" s="1"/>
      <c r="G28" s="1"/>
      <c r="H28" s="1"/>
      <c r="I28" s="1"/>
      <c r="J28" s="1"/>
      <c r="M28" s="1"/>
      <c r="N28" s="1"/>
      <c r="O28" s="1"/>
      <c r="Q28" s="1"/>
      <c r="S28" s="1"/>
      <c r="T28" s="1"/>
      <c r="U28" s="1"/>
      <c r="V28" s="1"/>
      <c r="W28" s="1"/>
      <c r="Y28" s="1"/>
      <c r="Z28" s="1"/>
      <c r="AA28" s="1"/>
      <c r="AB28" s="1"/>
      <c r="AE28" s="1"/>
    </row>
    <row r="29" spans="1:49" ht="14.25" customHeight="1">
      <c r="A29" s="1"/>
      <c r="B29" s="3" t="s">
        <v>48</v>
      </c>
      <c r="C29" s="1">
        <f>SUM(C24:C25)</f>
        <v>23</v>
      </c>
      <c r="D29" s="1">
        <f>SUM(D24:D25)</f>
        <v>6</v>
      </c>
      <c r="E29" s="1">
        <f>SUM(E24:E25)</f>
        <v>6</v>
      </c>
      <c r="F29" s="1">
        <f>SUM(F24:F25)</f>
        <v>0</v>
      </c>
      <c r="G29" s="1">
        <f>SUM(G24:G25)</f>
        <v>8</v>
      </c>
      <c r="H29" s="1">
        <f>SUM(H24:H25)</f>
        <v>0</v>
      </c>
      <c r="I29" s="1">
        <f>SUM(I24:I25)</f>
        <v>2</v>
      </c>
      <c r="J29" s="1">
        <f>SUM(J24:J25)</f>
        <v>1</v>
      </c>
      <c r="K29" s="1">
        <f>SUM(K24:K25)</f>
        <v>4</v>
      </c>
      <c r="L29" s="1">
        <f>SUM(L24:L25)</f>
        <v>9</v>
      </c>
      <c r="M29" s="1">
        <f>SUM(M24:M25)</f>
        <v>1</v>
      </c>
      <c r="N29" s="1">
        <f>SUM(N24:N25)</f>
        <v>2</v>
      </c>
      <c r="O29" s="1">
        <f>SUM(O24:O25)</f>
        <v>0</v>
      </c>
      <c r="P29" s="1">
        <f>SUM(P24:P25)</f>
        <v>28</v>
      </c>
      <c r="Q29" s="1">
        <f>SUM(Q24:Q25)</f>
        <v>18</v>
      </c>
      <c r="R29" s="1">
        <f>SUM(R24:R25)</f>
        <v>6</v>
      </c>
      <c r="S29" s="1">
        <f>SUM(S24:S25)</f>
        <v>2</v>
      </c>
      <c r="T29" s="1">
        <f>SUM(T24:T25)</f>
        <v>4</v>
      </c>
      <c r="U29" s="1">
        <f>SUM(U24:U25)</f>
        <v>1</v>
      </c>
      <c r="V29" s="1">
        <f>SUM(V24:V25)</f>
        <v>0</v>
      </c>
      <c r="W29" s="1">
        <f>SUM(W24:W25)</f>
        <v>1</v>
      </c>
      <c r="X29" s="1">
        <f>SUM(X24:X25)</f>
        <v>7</v>
      </c>
      <c r="Y29" s="1">
        <f>SUM(Y24:Y25)</f>
        <v>3</v>
      </c>
      <c r="Z29" s="1">
        <f>SUM(Z24:Z25)</f>
        <v>1</v>
      </c>
      <c r="AA29" s="1">
        <f>SUM(AA24:AA25)</f>
        <v>3</v>
      </c>
      <c r="AB29" s="1">
        <f>SUM(AB24:AB25)</f>
        <v>3</v>
      </c>
      <c r="AC29" s="1"/>
      <c r="AD29" s="1"/>
      <c r="AE29" s="1">
        <f>SUM(AE24:AE25)</f>
        <v>139</v>
      </c>
    </row>
    <row r="30" spans="1:49" ht="14.25" customHeight="1">
      <c r="A30" s="5"/>
      <c r="B30" s="6" t="s">
        <v>49</v>
      </c>
      <c r="C30" s="5">
        <f t="shared" ref="C30:AB30" si="10">100*(C24/C29)</f>
        <v>95.652173913043484</v>
      </c>
      <c r="D30" s="5">
        <f t="shared" si="10"/>
        <v>100</v>
      </c>
      <c r="E30" s="5">
        <f t="shared" si="10"/>
        <v>100</v>
      </c>
      <c r="F30" s="5" t="e">
        <f t="shared" si="10"/>
        <v>#DIV/0!</v>
      </c>
      <c r="G30" s="5">
        <f t="shared" si="10"/>
        <v>100</v>
      </c>
      <c r="H30" s="5" t="e">
        <f t="shared" si="10"/>
        <v>#DIV/0!</v>
      </c>
      <c r="I30" s="5">
        <f t="shared" si="10"/>
        <v>100</v>
      </c>
      <c r="J30" s="5">
        <f t="shared" si="10"/>
        <v>100</v>
      </c>
      <c r="K30" s="5">
        <f t="shared" si="10"/>
        <v>75</v>
      </c>
      <c r="L30" s="5">
        <f t="shared" si="10"/>
        <v>88.888888888888886</v>
      </c>
      <c r="M30" s="5">
        <f t="shared" si="10"/>
        <v>100</v>
      </c>
      <c r="N30" s="5">
        <f t="shared" si="10"/>
        <v>100</v>
      </c>
      <c r="O30" s="5" t="e">
        <f t="shared" si="10"/>
        <v>#DIV/0!</v>
      </c>
      <c r="P30" s="5">
        <f t="shared" si="10"/>
        <v>96.428571428571431</v>
      </c>
      <c r="Q30" s="5">
        <f t="shared" si="10"/>
        <v>100</v>
      </c>
      <c r="R30" s="5">
        <f t="shared" si="10"/>
        <v>83.333333333333343</v>
      </c>
      <c r="S30" s="5">
        <f t="shared" si="10"/>
        <v>100</v>
      </c>
      <c r="T30" s="5">
        <f t="shared" si="10"/>
        <v>100</v>
      </c>
      <c r="U30" s="5">
        <f t="shared" si="10"/>
        <v>100</v>
      </c>
      <c r="V30" s="5" t="e">
        <f t="shared" si="10"/>
        <v>#DIV/0!</v>
      </c>
      <c r="W30" s="5">
        <f t="shared" si="10"/>
        <v>100</v>
      </c>
      <c r="X30" s="5">
        <f t="shared" si="10"/>
        <v>85.714285714285708</v>
      </c>
      <c r="Y30" s="5">
        <f t="shared" si="10"/>
        <v>100</v>
      </c>
      <c r="Z30" s="5">
        <f t="shared" si="10"/>
        <v>100</v>
      </c>
      <c r="AA30" s="5">
        <f t="shared" si="10"/>
        <v>100</v>
      </c>
      <c r="AB30" s="5">
        <f t="shared" si="10"/>
        <v>100</v>
      </c>
      <c r="AC30" s="5"/>
      <c r="AD30" s="5"/>
      <c r="AE30" s="5">
        <f>100*(AE24/AE29)</f>
        <v>95.683453237410077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14.25" customHeight="1">
      <c r="A31" s="5"/>
      <c r="B31" s="13" t="s">
        <v>50</v>
      </c>
      <c r="C31" s="5">
        <f>100*((C27+C26)/C29)</f>
        <v>4.3478260869565215</v>
      </c>
      <c r="D31" s="5">
        <f>100*((D27+D26)/D29)</f>
        <v>0</v>
      </c>
      <c r="E31" s="5">
        <f>100*((E27+E26)/E29)</f>
        <v>16.666666666666664</v>
      </c>
      <c r="F31" s="5" t="e">
        <f>100*((F27+F26)/F29)</f>
        <v>#DIV/0!</v>
      </c>
      <c r="G31" s="5">
        <f>100*((G27+G26)/G29)</f>
        <v>0</v>
      </c>
      <c r="H31" s="5" t="e">
        <f>100*((H27+H26)/H29)</f>
        <v>#DIV/0!</v>
      </c>
      <c r="I31" s="5">
        <f>100*((I27+I26)/I29)</f>
        <v>0</v>
      </c>
      <c r="J31" s="5">
        <f>100*((J27+J26)/J29)</f>
        <v>0</v>
      </c>
      <c r="K31" s="5">
        <f>100*((K27+K26)/K29)</f>
        <v>25</v>
      </c>
      <c r="L31" s="5">
        <f>100*((L27+L26)/L29)</f>
        <v>11.111111111111111</v>
      </c>
      <c r="M31" s="5">
        <f>100*((M27+M26)/M29)</f>
        <v>0</v>
      </c>
      <c r="N31" s="5">
        <f>100*((N27+N26)/N29)</f>
        <v>50</v>
      </c>
      <c r="O31" s="5" t="e">
        <f>100*((O27+O26)/O29)</f>
        <v>#DIV/0!</v>
      </c>
      <c r="P31" s="5">
        <f>100*((P27+P26)/P29)</f>
        <v>7.1428571428571423</v>
      </c>
      <c r="Q31" s="5">
        <f>100*((Q27+Q26)/Q29)</f>
        <v>11.111111111111111</v>
      </c>
      <c r="R31" s="5">
        <f>100*((R27+R26)/R29)</f>
        <v>16.666666666666664</v>
      </c>
      <c r="S31" s="5">
        <f>100*((S27+S26)/S29)</f>
        <v>50</v>
      </c>
      <c r="T31" s="5">
        <f>100*((T27+T26)/T29)</f>
        <v>50</v>
      </c>
      <c r="U31" s="5">
        <f>100*((U27+U26)/U29)</f>
        <v>0</v>
      </c>
      <c r="V31" s="5" t="e">
        <f>100*((V27+V26)/V29)</f>
        <v>#DIV/0!</v>
      </c>
      <c r="W31" s="5">
        <f>100*((W27+W26)/W29)</f>
        <v>0</v>
      </c>
      <c r="X31" s="5">
        <f>100*((X27+X26)/X29)</f>
        <v>28.571428571428569</v>
      </c>
      <c r="Y31" s="5">
        <f>100*((Y27+Y26)/Y29)</f>
        <v>66.666666666666657</v>
      </c>
      <c r="Z31" s="5">
        <f>100*((Z27+Z26)/Z29)</f>
        <v>0</v>
      </c>
      <c r="AA31" s="5">
        <f>100*((AA27+AA26)/AA29)</f>
        <v>0</v>
      </c>
      <c r="AB31" s="5">
        <f>100*((AB27+AB26)/AB29)</f>
        <v>33.333333333333329</v>
      </c>
      <c r="AC31" s="5"/>
      <c r="AD31" s="5"/>
      <c r="AE31" s="5">
        <f>100*((AE27+AE26)/AE29)</f>
        <v>13.669064748201439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ht="14.25" customHeight="1">
      <c r="A32" s="5"/>
      <c r="B32" s="14" t="s">
        <v>51</v>
      </c>
      <c r="C32" s="5">
        <f t="shared" ref="C32:AB32" si="11">C30+C31</f>
        <v>100</v>
      </c>
      <c r="D32" s="5">
        <f t="shared" si="11"/>
        <v>100</v>
      </c>
      <c r="E32" s="5">
        <f t="shared" si="11"/>
        <v>116.66666666666666</v>
      </c>
      <c r="F32" s="5" t="e">
        <f t="shared" si="11"/>
        <v>#DIV/0!</v>
      </c>
      <c r="G32" s="5">
        <f t="shared" si="11"/>
        <v>100</v>
      </c>
      <c r="H32" s="5" t="e">
        <f t="shared" si="11"/>
        <v>#DIV/0!</v>
      </c>
      <c r="I32" s="5">
        <f t="shared" si="11"/>
        <v>100</v>
      </c>
      <c r="J32" s="5">
        <f t="shared" si="11"/>
        <v>100</v>
      </c>
      <c r="K32" s="5">
        <f t="shared" si="11"/>
        <v>100</v>
      </c>
      <c r="L32" s="5">
        <f t="shared" si="11"/>
        <v>100</v>
      </c>
      <c r="M32" s="5">
        <f t="shared" si="11"/>
        <v>100</v>
      </c>
      <c r="N32" s="5">
        <f t="shared" si="11"/>
        <v>150</v>
      </c>
      <c r="O32" s="5" t="e">
        <f t="shared" si="11"/>
        <v>#DIV/0!</v>
      </c>
      <c r="P32" s="5">
        <f t="shared" si="11"/>
        <v>103.57142857142857</v>
      </c>
      <c r="Q32" s="5">
        <f t="shared" si="11"/>
        <v>111.11111111111111</v>
      </c>
      <c r="R32" s="5">
        <f t="shared" si="11"/>
        <v>100</v>
      </c>
      <c r="S32" s="5">
        <f t="shared" si="11"/>
        <v>150</v>
      </c>
      <c r="T32" s="5">
        <f t="shared" si="11"/>
        <v>150</v>
      </c>
      <c r="U32" s="5">
        <f t="shared" si="11"/>
        <v>100</v>
      </c>
      <c r="V32" s="5" t="e">
        <f t="shared" si="11"/>
        <v>#DIV/0!</v>
      </c>
      <c r="W32" s="5">
        <f t="shared" si="11"/>
        <v>100</v>
      </c>
      <c r="X32" s="5">
        <f t="shared" si="11"/>
        <v>114.28571428571428</v>
      </c>
      <c r="Y32" s="5">
        <f t="shared" si="11"/>
        <v>166.66666666666666</v>
      </c>
      <c r="Z32" s="5">
        <f t="shared" si="11"/>
        <v>100</v>
      </c>
      <c r="AA32" s="5">
        <f t="shared" si="11"/>
        <v>100</v>
      </c>
      <c r="AB32" s="5">
        <f t="shared" si="11"/>
        <v>133.33333333333331</v>
      </c>
      <c r="AC32" s="5"/>
      <c r="AD32" s="5"/>
      <c r="AE32" s="5">
        <f>AE30+AE31</f>
        <v>109.35251798561151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ht="14.25" customHeight="1">
      <c r="A33" s="5"/>
      <c r="B33" s="1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8"/>
      <c r="AD33" s="8"/>
      <c r="AE33" s="5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ht="14.25" customHeight="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4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E34" s="1">
        <f>SUM(C34:AB34)</f>
        <v>1</v>
      </c>
    </row>
    <row r="35" spans="1:49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E35" s="1"/>
    </row>
    <row r="36" spans="1:49" ht="14.25" customHeight="1">
      <c r="A36" s="1" t="s">
        <v>53</v>
      </c>
      <c r="B36" s="1"/>
      <c r="C36" s="1">
        <f>C20+C29+C34</f>
        <v>25</v>
      </c>
      <c r="D36" s="1">
        <f>D20+D29+D34</f>
        <v>8</v>
      </c>
      <c r="E36" s="1">
        <f>E20+E29+E34</f>
        <v>8</v>
      </c>
      <c r="F36" s="1">
        <f>F20+F29+F34</f>
        <v>1</v>
      </c>
      <c r="G36" s="1">
        <f>G20+G29+G34</f>
        <v>8</v>
      </c>
      <c r="H36" s="1">
        <f>H20+H29+H34</f>
        <v>0</v>
      </c>
      <c r="I36" s="1">
        <f>I20+I29+I34</f>
        <v>2</v>
      </c>
      <c r="J36" s="1">
        <f>J20+J29+J34</f>
        <v>1</v>
      </c>
      <c r="K36" s="1">
        <f>K20+K29+K34</f>
        <v>10</v>
      </c>
      <c r="L36" s="1">
        <f>L20+L29+L34</f>
        <v>9</v>
      </c>
      <c r="M36" s="1">
        <f>M20+M29+M34</f>
        <v>1</v>
      </c>
      <c r="N36" s="1">
        <f>N20+N29+N34</f>
        <v>14</v>
      </c>
      <c r="O36" s="1">
        <f>O20+O29+O34</f>
        <v>5</v>
      </c>
      <c r="P36" s="1">
        <f>P20+P29+P34</f>
        <v>31</v>
      </c>
      <c r="Q36" s="1">
        <f>Q20+Q29+Q34</f>
        <v>21</v>
      </c>
      <c r="R36" s="1">
        <f>R20+R29+R34</f>
        <v>8</v>
      </c>
      <c r="S36" s="1">
        <f>S20+S29+S34</f>
        <v>4</v>
      </c>
      <c r="T36" s="1">
        <f>T20+T29+T34</f>
        <v>4</v>
      </c>
      <c r="U36" s="1">
        <f>U20+U29+U34</f>
        <v>1</v>
      </c>
      <c r="V36" s="1">
        <f>V20+V29+V34</f>
        <v>0</v>
      </c>
      <c r="W36" s="1">
        <f>W20+W29+W34</f>
        <v>1</v>
      </c>
      <c r="X36" s="1">
        <f>X20+X29+X34</f>
        <v>9</v>
      </c>
      <c r="Y36" s="1">
        <f>Y20+Y29+Y34</f>
        <v>4</v>
      </c>
      <c r="Z36" s="1">
        <f>Z20+Z29+Z34</f>
        <v>1</v>
      </c>
      <c r="AA36" s="1">
        <f>AA20+AA29+AA34</f>
        <v>13</v>
      </c>
      <c r="AB36" s="1">
        <f>AB20+AB29+AB34</f>
        <v>5</v>
      </c>
      <c r="AE36" s="1">
        <f>SUM(C36:AB36)</f>
        <v>194</v>
      </c>
    </row>
    <row r="37" spans="1:49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E37" s="1"/>
    </row>
    <row r="38" spans="1:49" ht="14.25" customHeight="1">
      <c r="A38" s="1" t="s">
        <v>54</v>
      </c>
      <c r="B38" s="3" t="s">
        <v>34</v>
      </c>
      <c r="C38" s="1">
        <f>C20/C36</f>
        <v>0.08</v>
      </c>
      <c r="D38" s="1">
        <f>D20/D36</f>
        <v>0.25</v>
      </c>
      <c r="E38" s="1">
        <f>E20/E36</f>
        <v>0.25</v>
      </c>
      <c r="F38" s="1">
        <f>F20/F36</f>
        <v>1</v>
      </c>
      <c r="G38" s="1">
        <f>G20/G36</f>
        <v>0</v>
      </c>
      <c r="H38" s="1" t="e">
        <f>H20/H36</f>
        <v>#DIV/0!</v>
      </c>
      <c r="I38" s="1">
        <f>I20/I36</f>
        <v>0</v>
      </c>
      <c r="J38" s="1">
        <f>J20/J36</f>
        <v>0</v>
      </c>
      <c r="K38" s="1">
        <f>K20/K36</f>
        <v>0.5</v>
      </c>
      <c r="L38" s="1">
        <f>L20/L36</f>
        <v>0</v>
      </c>
      <c r="M38" s="1">
        <f>M20/M36</f>
        <v>0</v>
      </c>
      <c r="N38" s="1">
        <f>N20/N36</f>
        <v>0.8571428571428571</v>
      </c>
      <c r="O38" s="1">
        <f>O20/O36</f>
        <v>1</v>
      </c>
      <c r="P38" s="1">
        <f>P20/P36</f>
        <v>9.6774193548387094E-2</v>
      </c>
      <c r="Q38" s="1">
        <f>Q20/Q36</f>
        <v>0.14285714285714285</v>
      </c>
      <c r="R38" s="1">
        <f>R20/R36</f>
        <v>0.25</v>
      </c>
      <c r="S38" s="1">
        <f>S20/S36</f>
        <v>0.5</v>
      </c>
      <c r="T38" s="1">
        <f>T20/T36</f>
        <v>0</v>
      </c>
      <c r="U38" s="1">
        <f>U20/U36</f>
        <v>0</v>
      </c>
      <c r="V38" s="1" t="e">
        <f>V20/V36</f>
        <v>#DIV/0!</v>
      </c>
      <c r="W38" s="1">
        <f>W20/W36</f>
        <v>0</v>
      </c>
      <c r="X38" s="1">
        <f>X20/X36</f>
        <v>0.22222222222222221</v>
      </c>
      <c r="Y38" s="1">
        <f>Y20/Y36</f>
        <v>0.25</v>
      </c>
      <c r="Z38" s="1">
        <f>Z20/Z36</f>
        <v>0</v>
      </c>
      <c r="AA38" s="1">
        <f>AA20/AA36</f>
        <v>0.76923076923076927</v>
      </c>
      <c r="AB38" s="1">
        <f>AB20/AB36</f>
        <v>0.4</v>
      </c>
      <c r="AE38" s="10">
        <f>AE20/AE36</f>
        <v>0.27835051546391754</v>
      </c>
    </row>
    <row r="39" spans="1:49" ht="14.25" customHeight="1">
      <c r="A39" s="1"/>
      <c r="B39" s="3" t="s">
        <v>43</v>
      </c>
      <c r="C39" s="1">
        <f t="shared" ref="C39:AB39" si="12">C29/C36</f>
        <v>0.92</v>
      </c>
      <c r="D39" s="1">
        <f t="shared" si="12"/>
        <v>0.75</v>
      </c>
      <c r="E39" s="1">
        <f t="shared" si="12"/>
        <v>0.75</v>
      </c>
      <c r="F39" s="1">
        <f t="shared" si="12"/>
        <v>0</v>
      </c>
      <c r="G39" s="1">
        <f t="shared" si="12"/>
        <v>1</v>
      </c>
      <c r="H39" s="1" t="e">
        <f t="shared" si="12"/>
        <v>#DIV/0!</v>
      </c>
      <c r="I39" s="1">
        <f t="shared" si="12"/>
        <v>1</v>
      </c>
      <c r="J39" s="1">
        <f t="shared" si="12"/>
        <v>1</v>
      </c>
      <c r="K39" s="1">
        <f t="shared" si="12"/>
        <v>0.4</v>
      </c>
      <c r="L39" s="1">
        <f t="shared" si="12"/>
        <v>1</v>
      </c>
      <c r="M39" s="1">
        <f t="shared" si="12"/>
        <v>1</v>
      </c>
      <c r="N39" s="1">
        <f t="shared" si="12"/>
        <v>0.14285714285714285</v>
      </c>
      <c r="O39" s="1">
        <f t="shared" si="12"/>
        <v>0</v>
      </c>
      <c r="P39" s="1">
        <f t="shared" si="12"/>
        <v>0.90322580645161288</v>
      </c>
      <c r="Q39" s="1">
        <f t="shared" si="12"/>
        <v>0.8571428571428571</v>
      </c>
      <c r="R39" s="1">
        <f t="shared" si="12"/>
        <v>0.75</v>
      </c>
      <c r="S39" s="1">
        <f t="shared" si="12"/>
        <v>0.5</v>
      </c>
      <c r="T39" s="1">
        <f t="shared" si="12"/>
        <v>1</v>
      </c>
      <c r="U39" s="1">
        <f t="shared" si="12"/>
        <v>1</v>
      </c>
      <c r="V39" s="1" t="e">
        <f t="shared" si="12"/>
        <v>#DIV/0!</v>
      </c>
      <c r="W39" s="1">
        <f t="shared" si="12"/>
        <v>1</v>
      </c>
      <c r="X39" s="1">
        <f t="shared" si="12"/>
        <v>0.77777777777777779</v>
      </c>
      <c r="Y39" s="1">
        <f t="shared" si="12"/>
        <v>0.75</v>
      </c>
      <c r="Z39" s="1">
        <f t="shared" si="12"/>
        <v>1</v>
      </c>
      <c r="AA39" s="1">
        <f t="shared" si="12"/>
        <v>0.23076923076923078</v>
      </c>
      <c r="AB39" s="1">
        <f t="shared" si="12"/>
        <v>0.6</v>
      </c>
      <c r="AE39" s="10">
        <f>AE29/AE36</f>
        <v>0.71649484536082475</v>
      </c>
    </row>
    <row r="40" spans="1:49" ht="14.25" customHeight="1">
      <c r="A40" s="1"/>
      <c r="B40" s="3" t="s">
        <v>55</v>
      </c>
      <c r="C40" s="1">
        <f t="shared" ref="C40:AB40" si="13">C34/C36</f>
        <v>0</v>
      </c>
      <c r="D40" s="1">
        <f t="shared" si="13"/>
        <v>0</v>
      </c>
      <c r="E40" s="1">
        <f t="shared" si="13"/>
        <v>0</v>
      </c>
      <c r="F40" s="1">
        <f t="shared" si="13"/>
        <v>0</v>
      </c>
      <c r="G40" s="1">
        <f t="shared" si="13"/>
        <v>0</v>
      </c>
      <c r="H40" s="1" t="e">
        <f t="shared" si="13"/>
        <v>#DIV/0!</v>
      </c>
      <c r="I40" s="1">
        <f t="shared" si="13"/>
        <v>0</v>
      </c>
      <c r="J40" s="1">
        <f t="shared" si="13"/>
        <v>0</v>
      </c>
      <c r="K40" s="1">
        <f t="shared" si="13"/>
        <v>0.1</v>
      </c>
      <c r="L40" s="1">
        <f t="shared" si="13"/>
        <v>0</v>
      </c>
      <c r="M40" s="1">
        <f t="shared" si="13"/>
        <v>0</v>
      </c>
      <c r="N40" s="1">
        <f t="shared" si="13"/>
        <v>0</v>
      </c>
      <c r="O40" s="1">
        <f t="shared" si="13"/>
        <v>0</v>
      </c>
      <c r="P40" s="1">
        <f t="shared" si="13"/>
        <v>0</v>
      </c>
      <c r="Q40" s="1">
        <f t="shared" si="13"/>
        <v>0</v>
      </c>
      <c r="R40" s="1">
        <f t="shared" si="13"/>
        <v>0</v>
      </c>
      <c r="S40" s="1">
        <f t="shared" si="13"/>
        <v>0</v>
      </c>
      <c r="T40" s="1">
        <f t="shared" si="13"/>
        <v>0</v>
      </c>
      <c r="U40" s="1">
        <f t="shared" si="13"/>
        <v>0</v>
      </c>
      <c r="V40" s="1" t="e">
        <f t="shared" si="13"/>
        <v>#DIV/0!</v>
      </c>
      <c r="W40" s="1">
        <f t="shared" si="13"/>
        <v>0</v>
      </c>
      <c r="X40" s="1">
        <f t="shared" si="13"/>
        <v>0</v>
      </c>
      <c r="Y40" s="1">
        <f t="shared" si="13"/>
        <v>0</v>
      </c>
      <c r="Z40" s="1">
        <f t="shared" si="13"/>
        <v>0</v>
      </c>
      <c r="AA40" s="1">
        <f t="shared" si="13"/>
        <v>0</v>
      </c>
      <c r="AB40" s="1">
        <f t="shared" si="13"/>
        <v>0</v>
      </c>
      <c r="AE40" s="10">
        <f>AE34/AE36</f>
        <v>5.1546391752577319E-3</v>
      </c>
    </row>
    <row r="41" spans="1:4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E41" s="10"/>
    </row>
    <row r="42" spans="1:49" ht="14.25" customHeight="1">
      <c r="A42" s="1" t="s">
        <v>56</v>
      </c>
      <c r="B42" s="3" t="s">
        <v>35</v>
      </c>
      <c r="C42" s="1">
        <f>C18/C36</f>
        <v>0.04</v>
      </c>
      <c r="D42" s="1">
        <f>D18/D36</f>
        <v>0.125</v>
      </c>
      <c r="E42" s="1">
        <f>E18/E36</f>
        <v>0</v>
      </c>
      <c r="F42" s="1">
        <f>F18/F36</f>
        <v>0</v>
      </c>
      <c r="G42" s="1">
        <f>G18/G36</f>
        <v>0</v>
      </c>
      <c r="H42" s="1" t="e">
        <f>H18/H36</f>
        <v>#DIV/0!</v>
      </c>
      <c r="I42" s="1">
        <f>I18/I36</f>
        <v>0</v>
      </c>
      <c r="J42" s="1">
        <f>J18/J36</f>
        <v>0</v>
      </c>
      <c r="K42" s="1">
        <f>K18/K36</f>
        <v>0.1</v>
      </c>
      <c r="L42" s="1">
        <f>L18/L36</f>
        <v>0</v>
      </c>
      <c r="M42" s="1">
        <f>M18/M36</f>
        <v>0</v>
      </c>
      <c r="N42" s="1">
        <f>N18/N36</f>
        <v>0.5714285714285714</v>
      </c>
      <c r="O42" s="1">
        <f>O18/O36</f>
        <v>0.4</v>
      </c>
      <c r="P42" s="1">
        <f>P18/P36</f>
        <v>3.2258064516129031E-2</v>
      </c>
      <c r="Q42" s="1">
        <f>Q18/Q36</f>
        <v>4.7619047619047616E-2</v>
      </c>
      <c r="R42" s="1">
        <f>R18/R36</f>
        <v>0</v>
      </c>
      <c r="S42" s="1">
        <f>S18/S36</f>
        <v>0.25</v>
      </c>
      <c r="T42" s="1">
        <f>T18/T36</f>
        <v>0</v>
      </c>
      <c r="U42" s="1">
        <f>U18/U36</f>
        <v>0</v>
      </c>
      <c r="V42" s="1" t="e">
        <f>V18/V36</f>
        <v>#DIV/0!</v>
      </c>
      <c r="W42" s="1">
        <f>W18/W36</f>
        <v>0</v>
      </c>
      <c r="X42" s="1">
        <f>X18/X36</f>
        <v>0.1111111111111111</v>
      </c>
      <c r="Y42" s="1">
        <f>Y18/Y36</f>
        <v>0</v>
      </c>
      <c r="Z42" s="1">
        <f>Z18/Z36</f>
        <v>0</v>
      </c>
      <c r="AA42" s="1">
        <f>AA18/AA36</f>
        <v>0.46153846153846156</v>
      </c>
      <c r="AB42" s="1">
        <f>AB18/AB36</f>
        <v>0.4</v>
      </c>
      <c r="AE42" s="10">
        <f>AE18/AE36</f>
        <v>0.12886597938144329</v>
      </c>
    </row>
    <row r="43" spans="1:49" ht="14.25" customHeight="1">
      <c r="A43" s="1"/>
      <c r="B43" s="3" t="s">
        <v>36</v>
      </c>
      <c r="C43" s="1">
        <f>C19/C36</f>
        <v>0.04</v>
      </c>
      <c r="D43" s="1">
        <f>D19/D36</f>
        <v>0.125</v>
      </c>
      <c r="E43" s="1">
        <f>E19/E36</f>
        <v>0.25</v>
      </c>
      <c r="F43" s="1">
        <f>F19/F36</f>
        <v>1</v>
      </c>
      <c r="G43" s="1">
        <f>G19/G36</f>
        <v>0</v>
      </c>
      <c r="H43" s="1" t="e">
        <f>H19/H36</f>
        <v>#DIV/0!</v>
      </c>
      <c r="I43" s="1">
        <f>I19/I36</f>
        <v>0</v>
      </c>
      <c r="J43" s="1">
        <f>J19/J36</f>
        <v>0</v>
      </c>
      <c r="K43" s="1">
        <f>K19/K36</f>
        <v>0.4</v>
      </c>
      <c r="L43" s="1">
        <f>L19/L36</f>
        <v>0</v>
      </c>
      <c r="M43" s="1">
        <f>M19/M36</f>
        <v>0</v>
      </c>
      <c r="N43" s="1">
        <f>N19/N36</f>
        <v>0.2857142857142857</v>
      </c>
      <c r="O43" s="1">
        <f>O19/O36</f>
        <v>0.6</v>
      </c>
      <c r="P43" s="1">
        <f>P19/P36</f>
        <v>6.4516129032258063E-2</v>
      </c>
      <c r="Q43" s="1">
        <f>Q19/Q36</f>
        <v>9.5238095238095233E-2</v>
      </c>
      <c r="R43" s="1">
        <f>R19/R36</f>
        <v>0.25</v>
      </c>
      <c r="S43" s="1">
        <f>S19/S36</f>
        <v>0.25</v>
      </c>
      <c r="T43" s="1">
        <f>T19/T36</f>
        <v>0</v>
      </c>
      <c r="U43" s="1">
        <f>U19/U36</f>
        <v>0</v>
      </c>
      <c r="V43" s="1" t="e">
        <f>V19/V36</f>
        <v>#DIV/0!</v>
      </c>
      <c r="W43" s="1">
        <f>W19/W36</f>
        <v>0</v>
      </c>
      <c r="X43" s="1">
        <f>X19/X36</f>
        <v>0.1111111111111111</v>
      </c>
      <c r="Y43" s="1">
        <f>Y19/Y36</f>
        <v>0.25</v>
      </c>
      <c r="Z43" s="1">
        <f>Z19/Z36</f>
        <v>0</v>
      </c>
      <c r="AA43" s="1">
        <f>AA19/AA36</f>
        <v>0.30769230769230771</v>
      </c>
      <c r="AB43" s="1">
        <f>AB19/AB36</f>
        <v>0</v>
      </c>
      <c r="AE43" s="10">
        <f>AE19/AE36</f>
        <v>0.14948453608247422</v>
      </c>
    </row>
    <row r="44" spans="1:49" ht="14.25" customHeight="1">
      <c r="A44" s="1"/>
      <c r="B44" s="2" t="s">
        <v>45</v>
      </c>
      <c r="C44" s="19">
        <f>(C27+C26)/C36</f>
        <v>0.04</v>
      </c>
      <c r="D44" s="19">
        <f>(D27+D26)/D36</f>
        <v>0</v>
      </c>
      <c r="E44" s="19">
        <f>(E27+E26)/E36</f>
        <v>0.125</v>
      </c>
      <c r="F44" s="19">
        <f>(F27+F26)/F36</f>
        <v>0</v>
      </c>
      <c r="G44" s="19">
        <f>(G27+G26)/G36</f>
        <v>0</v>
      </c>
      <c r="H44" s="19" t="e">
        <f>(H27+H26)/H36</f>
        <v>#DIV/0!</v>
      </c>
      <c r="I44" s="19">
        <f>(I27+I26)/I36</f>
        <v>0</v>
      </c>
      <c r="J44" s="19">
        <f>(J27+J26)/J36</f>
        <v>0</v>
      </c>
      <c r="K44" s="19">
        <f>(K27+K26)/K36</f>
        <v>0.1</v>
      </c>
      <c r="L44" s="19">
        <f>(L27+L26)/L36</f>
        <v>0.1111111111111111</v>
      </c>
      <c r="M44" s="19">
        <f>(M27+M26)/M36</f>
        <v>0</v>
      </c>
      <c r="N44" s="19">
        <f>(N27+N26)/N36</f>
        <v>7.1428571428571425E-2</v>
      </c>
      <c r="O44" s="19">
        <f>(O27+O26)/O36</f>
        <v>0.2</v>
      </c>
      <c r="P44" s="19">
        <f>(P27+P26)/P36</f>
        <v>6.4516129032258063E-2</v>
      </c>
      <c r="Q44" s="19">
        <f>(Q27+Q26)/Q36</f>
        <v>9.5238095238095233E-2</v>
      </c>
      <c r="R44" s="19">
        <f>(R27+R26)/R36</f>
        <v>0.125</v>
      </c>
      <c r="S44" s="19">
        <f>(S27+S26)/S36</f>
        <v>0.25</v>
      </c>
      <c r="T44" s="19">
        <f>(T27+T26)/T36</f>
        <v>0.5</v>
      </c>
      <c r="U44" s="19">
        <f>(U27+U26)/U36</f>
        <v>0</v>
      </c>
      <c r="V44" s="19" t="e">
        <f>(V27+V26)/V36</f>
        <v>#DIV/0!</v>
      </c>
      <c r="W44" s="19">
        <f>(W27+W26)/W36</f>
        <v>0</v>
      </c>
      <c r="X44" s="19">
        <f>(X27+X26)/X36</f>
        <v>0.22222222222222221</v>
      </c>
      <c r="Y44" s="19">
        <f>(Y27+Y26)/Y36</f>
        <v>0.5</v>
      </c>
      <c r="Z44" s="19">
        <f>(Z27+Z26)/Z36</f>
        <v>0</v>
      </c>
      <c r="AA44" s="19">
        <f>(AA27+AA26)/AA36</f>
        <v>0</v>
      </c>
      <c r="AB44" s="19">
        <f>(AB27+AB26)/AB36</f>
        <v>0.2</v>
      </c>
      <c r="AC44" s="19"/>
      <c r="AD44" s="19"/>
      <c r="AE44" s="18">
        <f>(AE27+AE26)/AE36</f>
        <v>9.7938144329896906E-2</v>
      </c>
    </row>
    <row r="45" spans="1:49" ht="14.25" customHeight="1">
      <c r="A45" s="1"/>
      <c r="B45" s="3" t="s">
        <v>57</v>
      </c>
      <c r="C45" s="1">
        <f t="shared" ref="C45:AB45" si="14">C24/C36</f>
        <v>0.88</v>
      </c>
      <c r="D45" s="1">
        <f t="shared" si="14"/>
        <v>0.75</v>
      </c>
      <c r="E45" s="1">
        <f t="shared" si="14"/>
        <v>0.75</v>
      </c>
      <c r="F45" s="1">
        <f t="shared" si="14"/>
        <v>0</v>
      </c>
      <c r="G45" s="1">
        <f t="shared" si="14"/>
        <v>1</v>
      </c>
      <c r="H45" s="1" t="e">
        <f t="shared" si="14"/>
        <v>#DIV/0!</v>
      </c>
      <c r="I45" s="1">
        <f t="shared" si="14"/>
        <v>1</v>
      </c>
      <c r="J45" s="1">
        <f t="shared" si="14"/>
        <v>1</v>
      </c>
      <c r="K45" s="1">
        <f t="shared" si="14"/>
        <v>0.3</v>
      </c>
      <c r="L45" s="1">
        <f t="shared" si="14"/>
        <v>0.88888888888888884</v>
      </c>
      <c r="M45" s="1">
        <f t="shared" si="14"/>
        <v>1</v>
      </c>
      <c r="N45" s="1">
        <f t="shared" si="14"/>
        <v>0.14285714285714285</v>
      </c>
      <c r="O45" s="1">
        <f t="shared" si="14"/>
        <v>0</v>
      </c>
      <c r="P45" s="1">
        <f t="shared" si="14"/>
        <v>0.87096774193548387</v>
      </c>
      <c r="Q45" s="1">
        <f t="shared" si="14"/>
        <v>0.8571428571428571</v>
      </c>
      <c r="R45" s="1">
        <f t="shared" si="14"/>
        <v>0.625</v>
      </c>
      <c r="S45" s="1">
        <f t="shared" si="14"/>
        <v>0.5</v>
      </c>
      <c r="T45" s="1">
        <f t="shared" si="14"/>
        <v>1</v>
      </c>
      <c r="U45" s="1">
        <f t="shared" si="14"/>
        <v>1</v>
      </c>
      <c r="V45" s="1" t="e">
        <f t="shared" si="14"/>
        <v>#DIV/0!</v>
      </c>
      <c r="W45" s="1">
        <f t="shared" si="14"/>
        <v>1</v>
      </c>
      <c r="X45" s="1">
        <f t="shared" si="14"/>
        <v>0.66666666666666663</v>
      </c>
      <c r="Y45" s="1">
        <f t="shared" si="14"/>
        <v>0.75</v>
      </c>
      <c r="Z45" s="1">
        <f t="shared" si="14"/>
        <v>1</v>
      </c>
      <c r="AA45" s="1">
        <f t="shared" si="14"/>
        <v>0.23076923076923078</v>
      </c>
      <c r="AB45" s="1">
        <f t="shared" si="14"/>
        <v>0.6</v>
      </c>
      <c r="AE45" s="10">
        <f>AE24/AE36</f>
        <v>0.68556701030927836</v>
      </c>
    </row>
    <row r="46" spans="1:49" ht="14.25" customHeight="1">
      <c r="A46" s="1"/>
      <c r="B46" s="3" t="s">
        <v>58</v>
      </c>
      <c r="C46" s="1">
        <f t="shared" ref="C46:AB46" si="15">C25/C36</f>
        <v>0.04</v>
      </c>
      <c r="D46" s="1">
        <f t="shared" si="15"/>
        <v>0</v>
      </c>
      <c r="E46" s="1">
        <f t="shared" si="15"/>
        <v>0</v>
      </c>
      <c r="F46" s="1">
        <f t="shared" si="15"/>
        <v>0</v>
      </c>
      <c r="G46" s="1">
        <f t="shared" si="15"/>
        <v>0</v>
      </c>
      <c r="H46" s="1" t="e">
        <f t="shared" si="15"/>
        <v>#DIV/0!</v>
      </c>
      <c r="I46" s="1">
        <f t="shared" si="15"/>
        <v>0</v>
      </c>
      <c r="J46" s="1">
        <f t="shared" si="15"/>
        <v>0</v>
      </c>
      <c r="K46" s="1">
        <f t="shared" si="15"/>
        <v>0.1</v>
      </c>
      <c r="L46" s="1">
        <f t="shared" si="15"/>
        <v>0.1111111111111111</v>
      </c>
      <c r="M46" s="1">
        <f t="shared" si="15"/>
        <v>0</v>
      </c>
      <c r="N46" s="1">
        <f t="shared" si="15"/>
        <v>0</v>
      </c>
      <c r="O46" s="1">
        <f t="shared" si="15"/>
        <v>0</v>
      </c>
      <c r="P46" s="1">
        <f t="shared" si="15"/>
        <v>3.2258064516129031E-2</v>
      </c>
      <c r="Q46" s="1">
        <f t="shared" si="15"/>
        <v>0</v>
      </c>
      <c r="R46" s="1">
        <f t="shared" si="15"/>
        <v>0.125</v>
      </c>
      <c r="S46" s="1">
        <f t="shared" si="15"/>
        <v>0</v>
      </c>
      <c r="T46" s="1">
        <f t="shared" si="15"/>
        <v>0</v>
      </c>
      <c r="U46" s="1">
        <f t="shared" si="15"/>
        <v>0</v>
      </c>
      <c r="V46" s="1" t="e">
        <f t="shared" si="15"/>
        <v>#DIV/0!</v>
      </c>
      <c r="W46" s="1">
        <f t="shared" si="15"/>
        <v>0</v>
      </c>
      <c r="X46" s="1">
        <f t="shared" si="15"/>
        <v>0.1111111111111111</v>
      </c>
      <c r="Y46" s="1">
        <f t="shared" si="15"/>
        <v>0</v>
      </c>
      <c r="Z46" s="1">
        <f t="shared" si="15"/>
        <v>0</v>
      </c>
      <c r="AA46" s="1">
        <f t="shared" si="15"/>
        <v>0</v>
      </c>
      <c r="AB46" s="1">
        <f t="shared" si="15"/>
        <v>0</v>
      </c>
      <c r="AE46" s="10">
        <f>AE25/AE36</f>
        <v>3.0927835051546393E-2</v>
      </c>
    </row>
    <row r="47" spans="1:49" ht="14.25" customHeight="1">
      <c r="A47" s="1"/>
      <c r="B47" s="3" t="s">
        <v>52</v>
      </c>
      <c r="C47" s="1">
        <f t="shared" ref="C47:AB47" si="16">C34/C36</f>
        <v>0</v>
      </c>
      <c r="D47" s="1">
        <f t="shared" si="16"/>
        <v>0</v>
      </c>
      <c r="E47" s="1">
        <f t="shared" si="16"/>
        <v>0</v>
      </c>
      <c r="F47" s="1">
        <f t="shared" si="16"/>
        <v>0</v>
      </c>
      <c r="G47" s="1">
        <f t="shared" si="16"/>
        <v>0</v>
      </c>
      <c r="H47" s="1" t="e">
        <f t="shared" si="16"/>
        <v>#DIV/0!</v>
      </c>
      <c r="I47" s="1">
        <f t="shared" si="16"/>
        <v>0</v>
      </c>
      <c r="J47" s="1">
        <f t="shared" si="16"/>
        <v>0</v>
      </c>
      <c r="K47" s="1">
        <f t="shared" si="16"/>
        <v>0.1</v>
      </c>
      <c r="L47" s="1">
        <f t="shared" si="16"/>
        <v>0</v>
      </c>
      <c r="M47" s="1">
        <f t="shared" si="16"/>
        <v>0</v>
      </c>
      <c r="N47" s="1">
        <f t="shared" si="16"/>
        <v>0</v>
      </c>
      <c r="O47" s="1">
        <f t="shared" si="16"/>
        <v>0</v>
      </c>
      <c r="P47" s="1">
        <f t="shared" si="16"/>
        <v>0</v>
      </c>
      <c r="Q47" s="1">
        <f t="shared" si="16"/>
        <v>0</v>
      </c>
      <c r="R47" s="1">
        <f t="shared" si="16"/>
        <v>0</v>
      </c>
      <c r="S47" s="1">
        <f t="shared" si="16"/>
        <v>0</v>
      </c>
      <c r="T47" s="1">
        <f t="shared" si="16"/>
        <v>0</v>
      </c>
      <c r="U47" s="1">
        <f t="shared" si="16"/>
        <v>0</v>
      </c>
      <c r="V47" s="1" t="e">
        <f t="shared" si="16"/>
        <v>#DIV/0!</v>
      </c>
      <c r="W47" s="1">
        <f t="shared" si="16"/>
        <v>0</v>
      </c>
      <c r="X47" s="1">
        <f t="shared" si="16"/>
        <v>0</v>
      </c>
      <c r="Y47" s="1">
        <f t="shared" si="16"/>
        <v>0</v>
      </c>
      <c r="Z47" s="1">
        <f t="shared" si="16"/>
        <v>0</v>
      </c>
      <c r="AA47" s="1">
        <f t="shared" si="16"/>
        <v>0</v>
      </c>
      <c r="AB47" s="1">
        <f t="shared" si="16"/>
        <v>0</v>
      </c>
      <c r="AE47" s="10">
        <f>AE34/AE36</f>
        <v>5.1546391752577319E-3</v>
      </c>
    </row>
    <row r="48" spans="1:4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E48" s="1"/>
    </row>
    <row r="49" spans="1:49" ht="14.25" customHeight="1">
      <c r="A49" s="1"/>
      <c r="B49" s="3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31</v>
      </c>
      <c r="AF49" s="1" t="s">
        <v>32</v>
      </c>
    </row>
    <row r="50" spans="1:4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E50" s="1"/>
    </row>
    <row r="51" spans="1:49" ht="14.25" customHeight="1">
      <c r="A51" s="3" t="s">
        <v>59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E51" s="1"/>
    </row>
    <row r="52" spans="1:4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E52" s="1"/>
    </row>
    <row r="53" spans="1:49" ht="14.25" customHeight="1">
      <c r="A53" s="1" t="s">
        <v>34</v>
      </c>
      <c r="B53" s="3" t="s">
        <v>35</v>
      </c>
      <c r="C53" s="1"/>
      <c r="D53" s="4">
        <v>1</v>
      </c>
      <c r="E53" s="1"/>
      <c r="F53" s="1"/>
      <c r="G53" s="1"/>
      <c r="H53" s="1"/>
      <c r="I53" s="1"/>
      <c r="J53" s="1"/>
      <c r="K53" s="4">
        <v>2</v>
      </c>
      <c r="L53" s="1"/>
      <c r="M53" s="1"/>
      <c r="N53" s="4">
        <v>11</v>
      </c>
      <c r="O53" s="4">
        <v>4</v>
      </c>
      <c r="P53" s="4">
        <v>1</v>
      </c>
      <c r="Q53" s="1"/>
      <c r="R53" s="1"/>
      <c r="S53" s="4">
        <v>2</v>
      </c>
      <c r="T53" s="4">
        <v>1</v>
      </c>
      <c r="U53" s="1"/>
      <c r="V53" s="1"/>
      <c r="W53" s="1"/>
      <c r="X53" s="1"/>
      <c r="Y53" s="1"/>
      <c r="Z53" s="1"/>
      <c r="AA53" s="4">
        <v>7</v>
      </c>
      <c r="AB53" s="1"/>
      <c r="AC53" s="1">
        <f>SUM(C53:F53)+SUM(P53:S53)</f>
        <v>4</v>
      </c>
      <c r="AD53" s="1">
        <f t="shared" ref="AD53:AD54" si="17">SUM(G53:O53)+SUM(T53:AB53)</f>
        <v>25</v>
      </c>
      <c r="AE53" s="1">
        <f t="shared" ref="AE53:AE54" si="18">AC53+AD53</f>
        <v>29</v>
      </c>
      <c r="AF53" s="9">
        <v>14</v>
      </c>
    </row>
    <row r="54" spans="1:49" ht="14.25" customHeight="1">
      <c r="A54" s="1"/>
      <c r="B54" s="3" t="s">
        <v>36</v>
      </c>
      <c r="C54" s="4">
        <v>2</v>
      </c>
      <c r="D54" s="1"/>
      <c r="E54" s="1"/>
      <c r="F54" s="4">
        <v>1</v>
      </c>
      <c r="G54" s="1"/>
      <c r="H54" s="1"/>
      <c r="I54" s="1"/>
      <c r="J54" s="1"/>
      <c r="K54" s="4">
        <v>4</v>
      </c>
      <c r="L54" s="4">
        <v>1</v>
      </c>
      <c r="M54" s="4">
        <v>1</v>
      </c>
      <c r="N54" s="4">
        <v>8</v>
      </c>
      <c r="O54" s="4">
        <v>3</v>
      </c>
      <c r="P54" s="1"/>
      <c r="Q54" s="1"/>
      <c r="R54" s="4">
        <v>2</v>
      </c>
      <c r="S54" s="4">
        <v>2</v>
      </c>
      <c r="T54" s="1"/>
      <c r="U54" s="1"/>
      <c r="V54" s="1"/>
      <c r="W54" s="1"/>
      <c r="X54" s="1"/>
      <c r="Y54" s="1"/>
      <c r="Z54" s="1"/>
      <c r="AA54" s="4">
        <v>4</v>
      </c>
      <c r="AB54" s="4">
        <v>1</v>
      </c>
      <c r="AC54" s="1">
        <f>(SUM(C54:F54)+SUM(P54:S54))</f>
        <v>7</v>
      </c>
      <c r="AD54" s="1">
        <f t="shared" si="17"/>
        <v>22</v>
      </c>
      <c r="AE54" s="1">
        <f t="shared" si="18"/>
        <v>29</v>
      </c>
      <c r="AF54" s="9">
        <v>12</v>
      </c>
    </row>
    <row r="55" spans="1:49" ht="14.25" customHeight="1">
      <c r="A55" s="1"/>
      <c r="B55" s="3" t="s">
        <v>37</v>
      </c>
      <c r="C55" s="1">
        <f t="shared" ref="C55:AF55" si="19">C53+C54</f>
        <v>2</v>
      </c>
      <c r="D55" s="1">
        <f t="shared" si="19"/>
        <v>1</v>
      </c>
      <c r="E55" s="1">
        <f t="shared" si="19"/>
        <v>0</v>
      </c>
      <c r="F55" s="1">
        <f t="shared" si="19"/>
        <v>1</v>
      </c>
      <c r="G55" s="1">
        <f t="shared" si="19"/>
        <v>0</v>
      </c>
      <c r="H55" s="1">
        <f t="shared" si="19"/>
        <v>0</v>
      </c>
      <c r="I55" s="1">
        <f t="shared" si="19"/>
        <v>0</v>
      </c>
      <c r="J55" s="1">
        <f t="shared" si="19"/>
        <v>0</v>
      </c>
      <c r="K55" s="1">
        <f t="shared" si="19"/>
        <v>6</v>
      </c>
      <c r="L55" s="1">
        <f t="shared" si="19"/>
        <v>1</v>
      </c>
      <c r="M55" s="1">
        <f t="shared" si="19"/>
        <v>1</v>
      </c>
      <c r="N55" s="1">
        <f t="shared" si="19"/>
        <v>19</v>
      </c>
      <c r="O55" s="1">
        <f t="shared" si="19"/>
        <v>7</v>
      </c>
      <c r="P55" s="1">
        <f t="shared" si="19"/>
        <v>1</v>
      </c>
      <c r="Q55" s="1">
        <f t="shared" si="19"/>
        <v>0</v>
      </c>
      <c r="R55" s="1">
        <f t="shared" si="19"/>
        <v>2</v>
      </c>
      <c r="S55" s="1">
        <f t="shared" si="19"/>
        <v>4</v>
      </c>
      <c r="T55" s="1">
        <f t="shared" si="19"/>
        <v>1</v>
      </c>
      <c r="U55" s="1">
        <f t="shared" si="19"/>
        <v>0</v>
      </c>
      <c r="V55" s="1">
        <f t="shared" si="19"/>
        <v>0</v>
      </c>
      <c r="W55" s="1">
        <f t="shared" si="19"/>
        <v>0</v>
      </c>
      <c r="X55" s="1">
        <f t="shared" si="19"/>
        <v>0</v>
      </c>
      <c r="Y55" s="1">
        <f t="shared" si="19"/>
        <v>0</v>
      </c>
      <c r="Z55" s="1">
        <f t="shared" si="19"/>
        <v>0</v>
      </c>
      <c r="AA55" s="1">
        <f t="shared" si="19"/>
        <v>11</v>
      </c>
      <c r="AB55" s="1">
        <f t="shared" si="19"/>
        <v>1</v>
      </c>
      <c r="AC55" s="1">
        <f t="shared" si="19"/>
        <v>11</v>
      </c>
      <c r="AD55" s="1">
        <f t="shared" si="19"/>
        <v>47</v>
      </c>
      <c r="AE55" s="1">
        <f t="shared" si="19"/>
        <v>58</v>
      </c>
      <c r="AF55" s="1">
        <f t="shared" si="19"/>
        <v>26</v>
      </c>
    </row>
    <row r="56" spans="1:49" ht="14.25" customHeight="1">
      <c r="A56" s="5"/>
      <c r="B56" s="6" t="s">
        <v>38</v>
      </c>
      <c r="C56" s="5">
        <f t="shared" ref="C56:AF56" si="20">100*(C53/C55)</f>
        <v>0</v>
      </c>
      <c r="D56" s="5">
        <f t="shared" si="20"/>
        <v>100</v>
      </c>
      <c r="E56" s="5" t="e">
        <f t="shared" si="20"/>
        <v>#DIV/0!</v>
      </c>
      <c r="F56" s="5">
        <f t="shared" si="20"/>
        <v>0</v>
      </c>
      <c r="G56" s="5" t="e">
        <f t="shared" si="20"/>
        <v>#DIV/0!</v>
      </c>
      <c r="H56" s="5" t="e">
        <f t="shared" si="20"/>
        <v>#DIV/0!</v>
      </c>
      <c r="I56" s="5" t="e">
        <f t="shared" si="20"/>
        <v>#DIV/0!</v>
      </c>
      <c r="J56" s="5" t="e">
        <f t="shared" si="20"/>
        <v>#DIV/0!</v>
      </c>
      <c r="K56" s="5">
        <f t="shared" si="20"/>
        <v>33.333333333333329</v>
      </c>
      <c r="L56" s="5">
        <f t="shared" si="20"/>
        <v>0</v>
      </c>
      <c r="M56" s="5">
        <f t="shared" si="20"/>
        <v>0</v>
      </c>
      <c r="N56" s="5">
        <f t="shared" si="20"/>
        <v>57.894736842105267</v>
      </c>
      <c r="O56" s="5">
        <f t="shared" si="20"/>
        <v>57.142857142857139</v>
      </c>
      <c r="P56" s="5">
        <f t="shared" si="20"/>
        <v>100</v>
      </c>
      <c r="Q56" s="5" t="e">
        <f t="shared" si="20"/>
        <v>#DIV/0!</v>
      </c>
      <c r="R56" s="5">
        <f t="shared" si="20"/>
        <v>0</v>
      </c>
      <c r="S56" s="5">
        <f t="shared" si="20"/>
        <v>50</v>
      </c>
      <c r="T56" s="5">
        <f t="shared" si="20"/>
        <v>100</v>
      </c>
      <c r="U56" s="5" t="e">
        <f t="shared" si="20"/>
        <v>#DIV/0!</v>
      </c>
      <c r="V56" s="5" t="e">
        <f t="shared" si="20"/>
        <v>#DIV/0!</v>
      </c>
      <c r="W56" s="5" t="e">
        <f t="shared" si="20"/>
        <v>#DIV/0!</v>
      </c>
      <c r="X56" s="5" t="e">
        <f t="shared" si="20"/>
        <v>#DIV/0!</v>
      </c>
      <c r="Y56" s="5" t="e">
        <f t="shared" si="20"/>
        <v>#DIV/0!</v>
      </c>
      <c r="Z56" s="5" t="e">
        <f t="shared" si="20"/>
        <v>#DIV/0!</v>
      </c>
      <c r="AA56" s="5">
        <f t="shared" si="20"/>
        <v>63.636363636363633</v>
      </c>
      <c r="AB56" s="5">
        <f t="shared" si="20"/>
        <v>0</v>
      </c>
      <c r="AC56" s="5">
        <f t="shared" si="20"/>
        <v>36.363636363636367</v>
      </c>
      <c r="AD56" s="5">
        <f t="shared" si="20"/>
        <v>53.191489361702125</v>
      </c>
      <c r="AE56" s="7">
        <f t="shared" si="20"/>
        <v>50</v>
      </c>
      <c r="AF56" s="5">
        <f t="shared" si="20"/>
        <v>53.846153846153847</v>
      </c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ht="14.25" customHeight="1">
      <c r="A57" s="1"/>
      <c r="B57" s="3" t="s">
        <v>41</v>
      </c>
      <c r="C57" s="1">
        <f>C55/AE55</f>
        <v>3.4482758620689655E-2</v>
      </c>
      <c r="D57" s="1">
        <f>D55/AE55</f>
        <v>1.7241379310344827E-2</v>
      </c>
      <c r="E57" s="1">
        <f>E55/AE55</f>
        <v>0</v>
      </c>
      <c r="F57" s="1">
        <f>F55/AE55</f>
        <v>1.7241379310344827E-2</v>
      </c>
      <c r="G57" s="1">
        <f>G55/AE55</f>
        <v>0</v>
      </c>
      <c r="H57" s="1">
        <f>H55/AE55</f>
        <v>0</v>
      </c>
      <c r="I57" s="1">
        <f>I55/AE55</f>
        <v>0</v>
      </c>
      <c r="J57" s="1">
        <f>J55/AE55</f>
        <v>0</v>
      </c>
      <c r="K57" s="1">
        <f>K55/AE55</f>
        <v>0.10344827586206896</v>
      </c>
      <c r="L57" s="1">
        <f>L55/AE55</f>
        <v>1.7241379310344827E-2</v>
      </c>
      <c r="M57" s="1">
        <f>M55/AE55</f>
        <v>1.7241379310344827E-2</v>
      </c>
      <c r="N57" s="1">
        <f>N55/AE55</f>
        <v>0.32758620689655171</v>
      </c>
      <c r="O57" s="1">
        <f>O55/AE55</f>
        <v>0.1206896551724138</v>
      </c>
      <c r="P57" s="1">
        <f>P55/AE55</f>
        <v>1.7241379310344827E-2</v>
      </c>
      <c r="Q57" s="1">
        <f>Q55/AE55</f>
        <v>0</v>
      </c>
      <c r="R57" s="1">
        <f>R55/AE55</f>
        <v>3.4482758620689655E-2</v>
      </c>
      <c r="S57" s="1">
        <f>S55/AE55</f>
        <v>6.8965517241379309E-2</v>
      </c>
      <c r="T57" s="1">
        <f>T55/AE55</f>
        <v>1.7241379310344827E-2</v>
      </c>
      <c r="U57" s="1">
        <f>U55/AE55</f>
        <v>0</v>
      </c>
      <c r="V57" s="1">
        <f>V55/AE55</f>
        <v>0</v>
      </c>
      <c r="W57" s="1">
        <f>W55/AE55</f>
        <v>0</v>
      </c>
      <c r="X57" s="1">
        <f>X55/AE55</f>
        <v>0</v>
      </c>
      <c r="Y57" s="1">
        <f>Y55/AE55</f>
        <v>0</v>
      </c>
      <c r="Z57" s="1">
        <f>Z55/AE55</f>
        <v>0</v>
      </c>
      <c r="AA57" s="1">
        <f>AA55/AE55</f>
        <v>0.18965517241379309</v>
      </c>
      <c r="AB57" s="1">
        <f>AB55/AE55</f>
        <v>1.7241379310344827E-2</v>
      </c>
      <c r="AC57" s="10">
        <f>AC55/AE55</f>
        <v>0.18965517241379309</v>
      </c>
      <c r="AD57" s="10">
        <f>AD55/AE55</f>
        <v>0.81034482758620685</v>
      </c>
      <c r="AE57" s="1">
        <f>SUM(C57:AB57)</f>
        <v>1</v>
      </c>
    </row>
    <row r="58" spans="1:4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E58" s="1"/>
    </row>
    <row r="59" spans="1:49" ht="14.25" customHeight="1">
      <c r="A59" s="25" t="s">
        <v>43</v>
      </c>
      <c r="B59" s="3" t="s">
        <v>46</v>
      </c>
      <c r="C59" s="4">
        <v>38</v>
      </c>
      <c r="D59" s="4">
        <v>8</v>
      </c>
      <c r="E59" s="4">
        <v>13</v>
      </c>
      <c r="F59" s="4">
        <v>2</v>
      </c>
      <c r="G59" s="4">
        <v>15</v>
      </c>
      <c r="H59" s="4">
        <v>4</v>
      </c>
      <c r="I59" s="1"/>
      <c r="J59" s="4">
        <v>2</v>
      </c>
      <c r="K59" s="4">
        <v>5</v>
      </c>
      <c r="L59" s="4">
        <v>8</v>
      </c>
      <c r="M59" s="4">
        <v>1</v>
      </c>
      <c r="N59" s="1"/>
      <c r="O59" s="1"/>
      <c r="P59" s="4">
        <v>35</v>
      </c>
      <c r="Q59" s="4">
        <v>21</v>
      </c>
      <c r="R59" s="4">
        <v>13</v>
      </c>
      <c r="S59" s="1"/>
      <c r="T59" s="4">
        <v>7</v>
      </c>
      <c r="U59" s="4">
        <v>1</v>
      </c>
      <c r="V59" s="1"/>
      <c r="W59" s="4">
        <v>1</v>
      </c>
      <c r="X59" s="4">
        <v>7</v>
      </c>
      <c r="Y59" s="4">
        <v>2</v>
      </c>
      <c r="Z59" s="1"/>
      <c r="AA59" s="1"/>
      <c r="AB59" s="1">
        <v>1</v>
      </c>
      <c r="AE59" s="1">
        <f t="shared" ref="AE59:AE60" si="21">SUM(C59:AB59)</f>
        <v>184</v>
      </c>
    </row>
    <row r="60" spans="1:49" ht="14.25" customHeight="1">
      <c r="A60" s="1"/>
      <c r="B60" s="3" t="s">
        <v>47</v>
      </c>
      <c r="C60" s="4">
        <v>3</v>
      </c>
      <c r="D60" s="1"/>
      <c r="E60" s="1"/>
      <c r="F60" s="1"/>
      <c r="G60" s="1"/>
      <c r="H60" s="1"/>
      <c r="I60" s="1"/>
      <c r="J60" s="1"/>
      <c r="K60" s="4">
        <v>1</v>
      </c>
      <c r="L60" s="1"/>
      <c r="M60" s="1"/>
      <c r="N60" s="1"/>
      <c r="O60" s="1"/>
      <c r="P60" s="1"/>
      <c r="Q60" s="1"/>
      <c r="R60" s="4">
        <v>1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E60" s="1">
        <f t="shared" si="21"/>
        <v>5</v>
      </c>
    </row>
    <row r="61" spans="1:49" ht="14.25" customHeight="1">
      <c r="A61" s="1"/>
      <c r="B61" s="2" t="s">
        <v>45</v>
      </c>
      <c r="C61" s="4">
        <v>3</v>
      </c>
      <c r="D61" s="4"/>
      <c r="E61" s="4">
        <v>1</v>
      </c>
      <c r="F61" s="4"/>
      <c r="G61" s="4">
        <v>1</v>
      </c>
      <c r="H61" s="4"/>
      <c r="I61" s="1"/>
      <c r="J61" s="4"/>
      <c r="K61" s="4"/>
      <c r="L61" s="4">
        <v>1</v>
      </c>
      <c r="M61" s="1"/>
      <c r="N61" s="4">
        <v>1</v>
      </c>
      <c r="O61" s="1"/>
      <c r="P61" s="4">
        <v>1</v>
      </c>
      <c r="Q61" s="4"/>
      <c r="R61" s="4">
        <v>1</v>
      </c>
      <c r="S61" s="1"/>
      <c r="T61" s="4">
        <v>1</v>
      </c>
      <c r="U61" s="1"/>
      <c r="V61" s="1"/>
      <c r="W61" s="1"/>
      <c r="X61" s="4">
        <v>4</v>
      </c>
      <c r="Y61" s="1"/>
      <c r="Z61" s="1"/>
      <c r="AA61" s="4">
        <v>1</v>
      </c>
      <c r="AB61" s="1"/>
      <c r="AE61" s="1">
        <f>SUM(C61:AB61)</f>
        <v>15</v>
      </c>
    </row>
    <row r="62" spans="1:49" ht="14.25" customHeight="1">
      <c r="A62" s="1"/>
      <c r="B62" s="3" t="s">
        <v>44</v>
      </c>
      <c r="C62" s="4">
        <v>3</v>
      </c>
      <c r="D62" s="1"/>
      <c r="E62" s="1"/>
      <c r="F62" s="1"/>
      <c r="G62" s="4">
        <v>2</v>
      </c>
      <c r="H62" s="1">
        <v>1</v>
      </c>
      <c r="I62" s="1"/>
      <c r="J62" s="1"/>
      <c r="K62" s="1">
        <v>1</v>
      </c>
      <c r="L62" s="4">
        <v>1</v>
      </c>
      <c r="M62" s="4">
        <v>1</v>
      </c>
      <c r="N62" s="1"/>
      <c r="O62" s="1"/>
      <c r="P62" s="4">
        <v>5</v>
      </c>
      <c r="Q62" s="4">
        <v>2</v>
      </c>
      <c r="R62" s="4">
        <v>4</v>
      </c>
      <c r="S62" s="1"/>
      <c r="T62" s="4">
        <v>1</v>
      </c>
      <c r="U62" s="4">
        <v>1</v>
      </c>
      <c r="V62" s="1"/>
      <c r="W62" s="1"/>
      <c r="X62" s="4">
        <v>1</v>
      </c>
      <c r="Y62" s="1"/>
      <c r="Z62" s="1"/>
      <c r="AA62" s="1">
        <v>1</v>
      </c>
      <c r="AB62" s="1"/>
      <c r="AE62" s="1">
        <f>SUM(C62:AB62)</f>
        <v>24</v>
      </c>
    </row>
    <row r="63" spans="1:49" s="4" customFormat="1" ht="14.25" customHeight="1">
      <c r="A63" s="1"/>
      <c r="B63" s="3"/>
      <c r="D63" s="1"/>
      <c r="E63" s="1"/>
      <c r="F63" s="1"/>
      <c r="G63" s="1"/>
      <c r="H63" s="1"/>
      <c r="I63" s="1"/>
      <c r="J63" s="1"/>
      <c r="L63" s="1"/>
      <c r="M63" s="1"/>
      <c r="N63" s="1"/>
      <c r="O63" s="1"/>
      <c r="P63" s="1"/>
      <c r="Q63" s="1"/>
      <c r="S63" s="1"/>
      <c r="T63" s="1"/>
      <c r="U63" s="1"/>
      <c r="V63" s="1"/>
      <c r="W63" s="1"/>
      <c r="X63" s="1"/>
      <c r="Y63" s="1"/>
      <c r="Z63" s="1"/>
      <c r="AA63" s="1"/>
      <c r="AB63" s="1"/>
      <c r="AE63" s="1"/>
    </row>
    <row r="64" spans="1:49" ht="14.25" customHeight="1">
      <c r="A64" s="1"/>
      <c r="B64" s="3" t="s">
        <v>48</v>
      </c>
      <c r="C64" s="1">
        <f>SUM(C59:C60)</f>
        <v>41</v>
      </c>
      <c r="D64" s="1">
        <f>SUM(D59:D60)</f>
        <v>8</v>
      </c>
      <c r="E64" s="1">
        <f>SUM(E59:E60)</f>
        <v>13</v>
      </c>
      <c r="F64" s="1">
        <f>SUM(F59:F60)</f>
        <v>2</v>
      </c>
      <c r="G64" s="1">
        <f>SUM(G59:G60)</f>
        <v>15</v>
      </c>
      <c r="H64" s="1">
        <f>SUM(H59:H60)</f>
        <v>4</v>
      </c>
      <c r="I64" s="1">
        <f>SUM(I59:I60)</f>
        <v>0</v>
      </c>
      <c r="J64" s="1">
        <f>SUM(J59:J60)</f>
        <v>2</v>
      </c>
      <c r="K64" s="1">
        <f>SUM(K59:K60)</f>
        <v>6</v>
      </c>
      <c r="L64" s="1">
        <f>SUM(L59:L60)</f>
        <v>8</v>
      </c>
      <c r="M64" s="1">
        <f>SUM(M59:M60)</f>
        <v>1</v>
      </c>
      <c r="N64" s="1">
        <f>SUM(N59:N60)</f>
        <v>0</v>
      </c>
      <c r="O64" s="1">
        <f>SUM(O59:O60)</f>
        <v>0</v>
      </c>
      <c r="P64" s="1">
        <f>SUM(P59:P60)</f>
        <v>35</v>
      </c>
      <c r="Q64" s="1">
        <f>SUM(Q59:Q60)</f>
        <v>21</v>
      </c>
      <c r="R64" s="1">
        <f>SUM(R59:R60)</f>
        <v>14</v>
      </c>
      <c r="S64" s="1">
        <f>SUM(S59:S60)</f>
        <v>0</v>
      </c>
      <c r="T64" s="1">
        <f>SUM(T59:T60)</f>
        <v>7</v>
      </c>
      <c r="U64" s="1">
        <f>SUM(U59:U60)</f>
        <v>1</v>
      </c>
      <c r="V64" s="1">
        <f>SUM(V59:V60)</f>
        <v>0</v>
      </c>
      <c r="W64" s="1">
        <f>SUM(W59:W60)</f>
        <v>1</v>
      </c>
      <c r="X64" s="1">
        <f>SUM(X59:X60)</f>
        <v>7</v>
      </c>
      <c r="Y64" s="1">
        <f>SUM(Y59:Y60)</f>
        <v>2</v>
      </c>
      <c r="Z64" s="1">
        <f>SUM(Z59:Z60)</f>
        <v>0</v>
      </c>
      <c r="AA64" s="1">
        <f>SUM(AA59:AA60)</f>
        <v>0</v>
      </c>
      <c r="AB64" s="1">
        <f>SUM(AB59:AB60)</f>
        <v>1</v>
      </c>
      <c r="AC64" s="1"/>
      <c r="AD64" s="1"/>
      <c r="AE64" s="1">
        <f>SUM(AE59:AE60)</f>
        <v>189</v>
      </c>
    </row>
    <row r="65" spans="1:49" ht="14.25" customHeight="1">
      <c r="A65" s="5"/>
      <c r="B65" s="6" t="s">
        <v>49</v>
      </c>
      <c r="C65" s="5">
        <f t="shared" ref="C65:AB65" si="22">100*(C59/C64)</f>
        <v>92.682926829268297</v>
      </c>
      <c r="D65" s="5">
        <f t="shared" si="22"/>
        <v>100</v>
      </c>
      <c r="E65" s="5">
        <f t="shared" si="22"/>
        <v>100</v>
      </c>
      <c r="F65" s="5">
        <f t="shared" si="22"/>
        <v>100</v>
      </c>
      <c r="G65" s="5">
        <f t="shared" si="22"/>
        <v>100</v>
      </c>
      <c r="H65" s="5">
        <f t="shared" si="22"/>
        <v>100</v>
      </c>
      <c r="I65" s="5" t="e">
        <f t="shared" si="22"/>
        <v>#DIV/0!</v>
      </c>
      <c r="J65" s="5">
        <f t="shared" si="22"/>
        <v>100</v>
      </c>
      <c r="K65" s="5">
        <f t="shared" si="22"/>
        <v>83.333333333333343</v>
      </c>
      <c r="L65" s="5">
        <f t="shared" si="22"/>
        <v>100</v>
      </c>
      <c r="M65" s="5">
        <f t="shared" si="22"/>
        <v>100</v>
      </c>
      <c r="N65" s="5" t="e">
        <f t="shared" si="22"/>
        <v>#DIV/0!</v>
      </c>
      <c r="O65" s="5" t="e">
        <f t="shared" si="22"/>
        <v>#DIV/0!</v>
      </c>
      <c r="P65" s="5">
        <f t="shared" si="22"/>
        <v>100</v>
      </c>
      <c r="Q65" s="5">
        <f t="shared" si="22"/>
        <v>100</v>
      </c>
      <c r="R65" s="5">
        <f t="shared" si="22"/>
        <v>92.857142857142861</v>
      </c>
      <c r="S65" s="5" t="e">
        <f t="shared" si="22"/>
        <v>#DIV/0!</v>
      </c>
      <c r="T65" s="5">
        <f t="shared" si="22"/>
        <v>100</v>
      </c>
      <c r="U65" s="5">
        <f t="shared" si="22"/>
        <v>100</v>
      </c>
      <c r="V65" s="5" t="e">
        <f t="shared" si="22"/>
        <v>#DIV/0!</v>
      </c>
      <c r="W65" s="5">
        <f t="shared" si="22"/>
        <v>100</v>
      </c>
      <c r="X65" s="5">
        <f t="shared" si="22"/>
        <v>100</v>
      </c>
      <c r="Y65" s="5">
        <f t="shared" si="22"/>
        <v>100</v>
      </c>
      <c r="Z65" s="5" t="e">
        <f t="shared" si="22"/>
        <v>#DIV/0!</v>
      </c>
      <c r="AA65" s="5" t="e">
        <f t="shared" si="22"/>
        <v>#DIV/0!</v>
      </c>
      <c r="AB65" s="5">
        <f t="shared" si="22"/>
        <v>100</v>
      </c>
      <c r="AC65" s="5"/>
      <c r="AD65" s="5"/>
      <c r="AE65" s="5">
        <f>100*(AE59/AE64)</f>
        <v>97.354497354497354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ht="14.25" customHeight="1">
      <c r="A66" s="5"/>
      <c r="B66" s="13" t="s">
        <v>50</v>
      </c>
      <c r="C66" s="5">
        <f>100*((C62+C61)/C64)</f>
        <v>14.634146341463413</v>
      </c>
      <c r="D66" s="5">
        <f>100*((D62+D61)/D64)</f>
        <v>0</v>
      </c>
      <c r="E66" s="5">
        <f>100*((E62+E61)/E64)</f>
        <v>7.6923076923076925</v>
      </c>
      <c r="F66" s="5">
        <f>100*((F62+F61)/F64)</f>
        <v>0</v>
      </c>
      <c r="G66" s="5">
        <f>100*((G62+G61)/G64)</f>
        <v>20</v>
      </c>
      <c r="H66" s="5">
        <f>100*((H62+H61)/H64)</f>
        <v>25</v>
      </c>
      <c r="I66" s="5" t="e">
        <f>100*((I62+I61)/I64)</f>
        <v>#DIV/0!</v>
      </c>
      <c r="J66" s="5">
        <f>100*((J62+J61)/J64)</f>
        <v>0</v>
      </c>
      <c r="K66" s="5">
        <f>100*((K62+K61)/K64)</f>
        <v>16.666666666666664</v>
      </c>
      <c r="L66" s="5">
        <f>100*((L62+L61)/L64)</f>
        <v>25</v>
      </c>
      <c r="M66" s="5">
        <f>100*((M62+M61)/M64)</f>
        <v>100</v>
      </c>
      <c r="N66" s="5" t="e">
        <f>100*((N62+N61)/N64)</f>
        <v>#DIV/0!</v>
      </c>
      <c r="O66" s="5" t="e">
        <f>100*((O62+O61)/O64)</f>
        <v>#DIV/0!</v>
      </c>
      <c r="P66" s="5">
        <f>100*((P62+P61)/P64)</f>
        <v>17.142857142857142</v>
      </c>
      <c r="Q66" s="5">
        <f>100*((Q62+Q61)/Q64)</f>
        <v>9.5238095238095237</v>
      </c>
      <c r="R66" s="5">
        <f>100*((R62+R61)/R64)</f>
        <v>35.714285714285715</v>
      </c>
      <c r="S66" s="5" t="e">
        <f>100*((S62+S61)/S64)</f>
        <v>#DIV/0!</v>
      </c>
      <c r="T66" s="5">
        <f>100*((T62+T61)/T64)</f>
        <v>28.571428571428569</v>
      </c>
      <c r="U66" s="5">
        <f>100*((U62+U61)/U64)</f>
        <v>100</v>
      </c>
      <c r="V66" s="5" t="e">
        <f>100*((V62+V61)/V64)</f>
        <v>#DIV/0!</v>
      </c>
      <c r="W66" s="5">
        <f>100*((W62+W61)/W64)</f>
        <v>0</v>
      </c>
      <c r="X66" s="5">
        <f>100*((X62+X61)/X64)</f>
        <v>71.428571428571431</v>
      </c>
      <c r="Y66" s="5">
        <f>100*((Y62+Y61)/Y64)</f>
        <v>0</v>
      </c>
      <c r="Z66" s="5" t="e">
        <f>100*((Z62+Z61)/Z64)</f>
        <v>#DIV/0!</v>
      </c>
      <c r="AA66" s="5" t="e">
        <f>100*((AA62+AA61)/AA64)</f>
        <v>#DIV/0!</v>
      </c>
      <c r="AB66" s="5">
        <f>100*((AB62+AB61)/AB64)</f>
        <v>0</v>
      </c>
      <c r="AC66" s="5"/>
      <c r="AD66" s="5"/>
      <c r="AE66" s="5">
        <f>100*((AE62+AE61)/AE64)</f>
        <v>20.634920634920633</v>
      </c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ht="14.25" customHeight="1">
      <c r="A67" s="20"/>
      <c r="B67" s="14" t="s">
        <v>51</v>
      </c>
      <c r="C67" s="5">
        <f t="shared" ref="C67:AB67" si="23">C65+C66</f>
        <v>107.3170731707317</v>
      </c>
      <c r="D67" s="5">
        <f t="shared" si="23"/>
        <v>100</v>
      </c>
      <c r="E67" s="5">
        <f t="shared" si="23"/>
        <v>107.69230769230769</v>
      </c>
      <c r="F67" s="5">
        <f t="shared" si="23"/>
        <v>100</v>
      </c>
      <c r="G67" s="5">
        <f t="shared" si="23"/>
        <v>120</v>
      </c>
      <c r="H67" s="5">
        <f t="shared" si="23"/>
        <v>125</v>
      </c>
      <c r="I67" s="5" t="e">
        <f t="shared" si="23"/>
        <v>#DIV/0!</v>
      </c>
      <c r="J67" s="5">
        <f t="shared" si="23"/>
        <v>100</v>
      </c>
      <c r="K67" s="5">
        <f t="shared" si="23"/>
        <v>100</v>
      </c>
      <c r="L67" s="5">
        <f t="shared" si="23"/>
        <v>125</v>
      </c>
      <c r="M67" s="5">
        <f t="shared" si="23"/>
        <v>200</v>
      </c>
      <c r="N67" s="5" t="e">
        <f t="shared" si="23"/>
        <v>#DIV/0!</v>
      </c>
      <c r="O67" s="5" t="e">
        <f t="shared" si="23"/>
        <v>#DIV/0!</v>
      </c>
      <c r="P67" s="5">
        <f t="shared" si="23"/>
        <v>117.14285714285714</v>
      </c>
      <c r="Q67" s="5">
        <f t="shared" si="23"/>
        <v>109.52380952380952</v>
      </c>
      <c r="R67" s="5">
        <f t="shared" si="23"/>
        <v>128.57142857142858</v>
      </c>
      <c r="S67" s="5" t="e">
        <f t="shared" si="23"/>
        <v>#DIV/0!</v>
      </c>
      <c r="T67" s="5">
        <f t="shared" si="23"/>
        <v>128.57142857142856</v>
      </c>
      <c r="U67" s="5">
        <f t="shared" si="23"/>
        <v>200</v>
      </c>
      <c r="V67" s="5" t="e">
        <f t="shared" si="23"/>
        <v>#DIV/0!</v>
      </c>
      <c r="W67" s="5">
        <f t="shared" si="23"/>
        <v>100</v>
      </c>
      <c r="X67" s="5">
        <f t="shared" si="23"/>
        <v>171.42857142857144</v>
      </c>
      <c r="Y67" s="5">
        <f t="shared" si="23"/>
        <v>100</v>
      </c>
      <c r="Z67" s="5" t="e">
        <f t="shared" si="23"/>
        <v>#DIV/0!</v>
      </c>
      <c r="AA67" s="5" t="e">
        <f t="shared" si="23"/>
        <v>#DIV/0!</v>
      </c>
      <c r="AB67" s="5">
        <f t="shared" si="23"/>
        <v>100</v>
      </c>
      <c r="AC67" s="5"/>
      <c r="AD67" s="5"/>
      <c r="AE67" s="5">
        <f>AE65+AE66</f>
        <v>117.98941798941799</v>
      </c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E68" s="1"/>
    </row>
    <row r="69" spans="1:49" ht="14.25" customHeight="1">
      <c r="A69" s="1" t="s">
        <v>52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4">
        <v>1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4">
        <v>1</v>
      </c>
      <c r="AB69" s="1"/>
      <c r="AE69" s="1">
        <f>SUM(C69:AB69)</f>
        <v>2</v>
      </c>
    </row>
    <row r="70" spans="1:4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E70" s="1"/>
    </row>
    <row r="71" spans="1:49" ht="14.25" customHeight="1">
      <c r="A71" s="1" t="s">
        <v>53</v>
      </c>
      <c r="B71" s="1"/>
      <c r="C71" s="1">
        <f>C55+C64+C69</f>
        <v>43</v>
      </c>
      <c r="D71" s="1">
        <f>D55+D64+D69</f>
        <v>9</v>
      </c>
      <c r="E71" s="1">
        <f>E55+E64+E69</f>
        <v>13</v>
      </c>
      <c r="F71" s="1">
        <f>F55+F64+F69</f>
        <v>3</v>
      </c>
      <c r="G71" s="1">
        <f>G55+G64+G69</f>
        <v>15</v>
      </c>
      <c r="H71" s="1">
        <f>H55+H64+H69</f>
        <v>4</v>
      </c>
      <c r="I71" s="1">
        <f>I55+I64+I69</f>
        <v>0</v>
      </c>
      <c r="J71" s="1">
        <f>J55+J64+J69</f>
        <v>2</v>
      </c>
      <c r="K71" s="1">
        <f>K55+K64+K69</f>
        <v>12</v>
      </c>
      <c r="L71" s="1">
        <f>L55+L64+L69</f>
        <v>9</v>
      </c>
      <c r="M71" s="1">
        <f>M55+M64+M69</f>
        <v>2</v>
      </c>
      <c r="N71" s="1">
        <f>N55+N64+N69</f>
        <v>19</v>
      </c>
      <c r="O71" s="1">
        <f>O55+O64+O69</f>
        <v>7</v>
      </c>
      <c r="P71" s="1">
        <f>P55+P64+P69</f>
        <v>37</v>
      </c>
      <c r="Q71" s="1">
        <f>Q55+Q64+Q69</f>
        <v>21</v>
      </c>
      <c r="R71" s="1">
        <f>R55+R64+R69</f>
        <v>16</v>
      </c>
      <c r="S71" s="1">
        <f>S55+S64+S69</f>
        <v>4</v>
      </c>
      <c r="T71" s="1">
        <f>T55+T64+T69</f>
        <v>8</v>
      </c>
      <c r="U71" s="1">
        <f>U55+U64+U69</f>
        <v>1</v>
      </c>
      <c r="V71" s="1">
        <f>V55+V64+V69</f>
        <v>0</v>
      </c>
      <c r="W71" s="1">
        <f>W55+W64+W69</f>
        <v>1</v>
      </c>
      <c r="X71" s="1">
        <f>X55+X64+X69</f>
        <v>7</v>
      </c>
      <c r="Y71" s="1">
        <f>Y55+Y64+Y69</f>
        <v>2</v>
      </c>
      <c r="Z71" s="1">
        <f>Z55+Z64+Z69</f>
        <v>0</v>
      </c>
      <c r="AA71" s="1">
        <f>AA55+AA64+AA69</f>
        <v>12</v>
      </c>
      <c r="AB71" s="1">
        <f>AB55+AB64+AB69</f>
        <v>2</v>
      </c>
      <c r="AE71" s="1">
        <f>SUM(C71:AB71)</f>
        <v>249</v>
      </c>
    </row>
    <row r="72" spans="1:4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E72" s="1"/>
    </row>
    <row r="73" spans="1:49" ht="14.25" customHeight="1">
      <c r="A73" s="1" t="s">
        <v>54</v>
      </c>
      <c r="B73" s="3" t="s">
        <v>34</v>
      </c>
      <c r="C73" s="1">
        <f>C55/C71</f>
        <v>4.6511627906976744E-2</v>
      </c>
      <c r="D73" s="1">
        <f>D55/D71</f>
        <v>0.1111111111111111</v>
      </c>
      <c r="E73" s="1">
        <f>E55/E71</f>
        <v>0</v>
      </c>
      <c r="F73" s="1">
        <f>F55/F71</f>
        <v>0.33333333333333331</v>
      </c>
      <c r="G73" s="1">
        <f>G55/G71</f>
        <v>0</v>
      </c>
      <c r="H73" s="1">
        <f>H55/H71</f>
        <v>0</v>
      </c>
      <c r="I73" s="1" t="e">
        <f>I55/I71</f>
        <v>#DIV/0!</v>
      </c>
      <c r="J73" s="1">
        <f>J55/J71</f>
        <v>0</v>
      </c>
      <c r="K73" s="1">
        <f>K55/K71</f>
        <v>0.5</v>
      </c>
      <c r="L73" s="1">
        <f>L55/L71</f>
        <v>0.1111111111111111</v>
      </c>
      <c r="M73" s="1">
        <f>M55/M71</f>
        <v>0.5</v>
      </c>
      <c r="N73" s="1">
        <f>N55/N71</f>
        <v>1</v>
      </c>
      <c r="O73" s="1">
        <f>O55/O71</f>
        <v>1</v>
      </c>
      <c r="P73" s="1">
        <f>P55/P71</f>
        <v>2.7027027027027029E-2</v>
      </c>
      <c r="Q73" s="1">
        <f>Q55/Q71</f>
        <v>0</v>
      </c>
      <c r="R73" s="1">
        <f>R55/R71</f>
        <v>0.125</v>
      </c>
      <c r="S73" s="1">
        <f>S55/S71</f>
        <v>1</v>
      </c>
      <c r="T73" s="1">
        <f>T55/T71</f>
        <v>0.125</v>
      </c>
      <c r="U73" s="1">
        <f>U55/U71</f>
        <v>0</v>
      </c>
      <c r="V73" s="1" t="e">
        <f>V55/V71</f>
        <v>#DIV/0!</v>
      </c>
      <c r="W73" s="1">
        <f>W55/W71</f>
        <v>0</v>
      </c>
      <c r="X73" s="1">
        <f>X55/X71</f>
        <v>0</v>
      </c>
      <c r="Y73" s="1">
        <f>Y55/Y71</f>
        <v>0</v>
      </c>
      <c r="Z73" s="1" t="e">
        <f>Z55/Z71</f>
        <v>#DIV/0!</v>
      </c>
      <c r="AA73" s="1">
        <f>AA55/AA71</f>
        <v>0.91666666666666663</v>
      </c>
      <c r="AB73" s="1">
        <f>AB55/AB71</f>
        <v>0.5</v>
      </c>
      <c r="AE73" s="10">
        <f>AE55/AE71</f>
        <v>0.23293172690763053</v>
      </c>
    </row>
    <row r="74" spans="1:49" ht="14.25" customHeight="1">
      <c r="A74" s="1"/>
      <c r="B74" s="3" t="s">
        <v>43</v>
      </c>
      <c r="C74" s="1">
        <f t="shared" ref="C74:AB74" si="24">C64/C71</f>
        <v>0.95348837209302328</v>
      </c>
      <c r="D74" s="1">
        <f t="shared" si="24"/>
        <v>0.88888888888888884</v>
      </c>
      <c r="E74" s="1">
        <f t="shared" si="24"/>
        <v>1</v>
      </c>
      <c r="F74" s="1">
        <f t="shared" si="24"/>
        <v>0.66666666666666663</v>
      </c>
      <c r="G74" s="1">
        <f t="shared" si="24"/>
        <v>1</v>
      </c>
      <c r="H74" s="1">
        <f t="shared" si="24"/>
        <v>1</v>
      </c>
      <c r="I74" s="1" t="e">
        <f t="shared" si="24"/>
        <v>#DIV/0!</v>
      </c>
      <c r="J74" s="1">
        <f t="shared" si="24"/>
        <v>1</v>
      </c>
      <c r="K74" s="1">
        <f t="shared" si="24"/>
        <v>0.5</v>
      </c>
      <c r="L74" s="1">
        <f t="shared" si="24"/>
        <v>0.88888888888888884</v>
      </c>
      <c r="M74" s="1">
        <f t="shared" si="24"/>
        <v>0.5</v>
      </c>
      <c r="N74" s="1">
        <f t="shared" si="24"/>
        <v>0</v>
      </c>
      <c r="O74" s="1">
        <f t="shared" si="24"/>
        <v>0</v>
      </c>
      <c r="P74" s="1">
        <f t="shared" si="24"/>
        <v>0.94594594594594594</v>
      </c>
      <c r="Q74" s="1">
        <f t="shared" si="24"/>
        <v>1</v>
      </c>
      <c r="R74" s="1">
        <f t="shared" si="24"/>
        <v>0.875</v>
      </c>
      <c r="S74" s="1">
        <f t="shared" si="24"/>
        <v>0</v>
      </c>
      <c r="T74" s="1">
        <f t="shared" si="24"/>
        <v>0.875</v>
      </c>
      <c r="U74" s="1">
        <f t="shared" si="24"/>
        <v>1</v>
      </c>
      <c r="V74" s="1" t="e">
        <f t="shared" si="24"/>
        <v>#DIV/0!</v>
      </c>
      <c r="W74" s="1">
        <f t="shared" si="24"/>
        <v>1</v>
      </c>
      <c r="X74" s="1">
        <f t="shared" si="24"/>
        <v>1</v>
      </c>
      <c r="Y74" s="1">
        <f t="shared" si="24"/>
        <v>1</v>
      </c>
      <c r="Z74" s="1" t="e">
        <f t="shared" si="24"/>
        <v>#DIV/0!</v>
      </c>
      <c r="AA74" s="1">
        <f t="shared" si="24"/>
        <v>0</v>
      </c>
      <c r="AB74" s="1">
        <f t="shared" si="24"/>
        <v>0.5</v>
      </c>
      <c r="AE74" s="10">
        <f>AE64/AE71</f>
        <v>0.75903614457831325</v>
      </c>
    </row>
    <row r="75" spans="1:49" ht="14.25" customHeight="1">
      <c r="A75" s="1"/>
      <c r="B75" s="3" t="s">
        <v>55</v>
      </c>
      <c r="C75" s="1">
        <f t="shared" ref="C75:AB75" si="25">C69/C71</f>
        <v>0</v>
      </c>
      <c r="D75" s="1">
        <f t="shared" si="25"/>
        <v>0</v>
      </c>
      <c r="E75" s="1">
        <f t="shared" si="25"/>
        <v>0</v>
      </c>
      <c r="F75" s="1">
        <f t="shared" si="25"/>
        <v>0</v>
      </c>
      <c r="G75" s="1">
        <f t="shared" si="25"/>
        <v>0</v>
      </c>
      <c r="H75" s="1">
        <f t="shared" si="25"/>
        <v>0</v>
      </c>
      <c r="I75" s="1" t="e">
        <f t="shared" si="25"/>
        <v>#DIV/0!</v>
      </c>
      <c r="J75" s="1">
        <f t="shared" si="25"/>
        <v>0</v>
      </c>
      <c r="K75" s="1">
        <f t="shared" si="25"/>
        <v>0</v>
      </c>
      <c r="L75" s="1">
        <f t="shared" si="25"/>
        <v>0</v>
      </c>
      <c r="M75" s="1">
        <f t="shared" si="25"/>
        <v>0</v>
      </c>
      <c r="N75" s="1">
        <f t="shared" si="25"/>
        <v>0</v>
      </c>
      <c r="O75" s="1">
        <f t="shared" si="25"/>
        <v>0</v>
      </c>
      <c r="P75" s="1">
        <f t="shared" si="25"/>
        <v>2.7027027027027029E-2</v>
      </c>
      <c r="Q75" s="1">
        <f t="shared" si="25"/>
        <v>0</v>
      </c>
      <c r="R75" s="1">
        <f t="shared" si="25"/>
        <v>0</v>
      </c>
      <c r="S75" s="1">
        <f t="shared" si="25"/>
        <v>0</v>
      </c>
      <c r="T75" s="1">
        <f t="shared" si="25"/>
        <v>0</v>
      </c>
      <c r="U75" s="1">
        <f t="shared" si="25"/>
        <v>0</v>
      </c>
      <c r="V75" s="1" t="e">
        <f t="shared" si="25"/>
        <v>#DIV/0!</v>
      </c>
      <c r="W75" s="1">
        <f t="shared" si="25"/>
        <v>0</v>
      </c>
      <c r="X75" s="1">
        <f t="shared" si="25"/>
        <v>0</v>
      </c>
      <c r="Y75" s="1">
        <f t="shared" si="25"/>
        <v>0</v>
      </c>
      <c r="Z75" s="1" t="e">
        <f t="shared" si="25"/>
        <v>#DIV/0!</v>
      </c>
      <c r="AA75" s="1">
        <f t="shared" si="25"/>
        <v>8.3333333333333329E-2</v>
      </c>
      <c r="AB75" s="1">
        <f t="shared" si="25"/>
        <v>0</v>
      </c>
      <c r="AE75" s="10">
        <f>AE69/AE71</f>
        <v>8.0321285140562242E-3</v>
      </c>
    </row>
    <row r="76" spans="1:4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E76" s="1"/>
    </row>
    <row r="77" spans="1:49" ht="14.25" customHeight="1">
      <c r="A77" s="1" t="s">
        <v>56</v>
      </c>
      <c r="B77" s="3" t="s">
        <v>35</v>
      </c>
      <c r="C77" s="1">
        <f>C53/C71</f>
        <v>0</v>
      </c>
      <c r="D77" s="1">
        <f>D53/D71</f>
        <v>0.1111111111111111</v>
      </c>
      <c r="E77" s="1">
        <f>E53/E71</f>
        <v>0</v>
      </c>
      <c r="F77" s="1">
        <f>F53/F71</f>
        <v>0</v>
      </c>
      <c r="G77" s="1">
        <f>G53/G71</f>
        <v>0</v>
      </c>
      <c r="H77" s="1">
        <f>H53/H71</f>
        <v>0</v>
      </c>
      <c r="I77" s="1" t="e">
        <f>I53/I71</f>
        <v>#DIV/0!</v>
      </c>
      <c r="J77" s="1">
        <f>J53/J71</f>
        <v>0</v>
      </c>
      <c r="K77" s="1">
        <f>K53/K71</f>
        <v>0.16666666666666666</v>
      </c>
      <c r="L77" s="1">
        <f>L53/L71</f>
        <v>0</v>
      </c>
      <c r="M77" s="1">
        <f>M53/M71</f>
        <v>0</v>
      </c>
      <c r="N77" s="1">
        <f>N53/N71</f>
        <v>0.57894736842105265</v>
      </c>
      <c r="O77" s="1">
        <f>O53/O71</f>
        <v>0.5714285714285714</v>
      </c>
      <c r="P77" s="1">
        <f>P53/P71</f>
        <v>2.7027027027027029E-2</v>
      </c>
      <c r="Q77" s="1">
        <f>Q53/Q71</f>
        <v>0</v>
      </c>
      <c r="R77" s="1">
        <f>R53/R71</f>
        <v>0</v>
      </c>
      <c r="S77" s="1">
        <f>S53/S71</f>
        <v>0.5</v>
      </c>
      <c r="T77" s="1">
        <f>T53/T71</f>
        <v>0.125</v>
      </c>
      <c r="U77" s="1">
        <f>U53/U71</f>
        <v>0</v>
      </c>
      <c r="V77" s="1" t="e">
        <f>V53/V71</f>
        <v>#DIV/0!</v>
      </c>
      <c r="W77" s="1">
        <f>W53/W71</f>
        <v>0</v>
      </c>
      <c r="X77" s="1">
        <f>X53/X71</f>
        <v>0</v>
      </c>
      <c r="Y77" s="1">
        <f>Y53/Y71</f>
        <v>0</v>
      </c>
      <c r="Z77" s="1" t="e">
        <f>Z53/Z71</f>
        <v>#DIV/0!</v>
      </c>
      <c r="AA77" s="1">
        <f>AA53/AA71</f>
        <v>0.58333333333333337</v>
      </c>
      <c r="AB77" s="1">
        <f>AB53/AB71</f>
        <v>0</v>
      </c>
      <c r="AE77" s="10">
        <f>AE53/AE71</f>
        <v>0.11646586345381527</v>
      </c>
    </row>
    <row r="78" spans="1:49" ht="14.25" customHeight="1">
      <c r="A78" s="1"/>
      <c r="B78" s="3" t="s">
        <v>36</v>
      </c>
      <c r="C78" s="1">
        <f>C54/C71</f>
        <v>4.6511627906976744E-2</v>
      </c>
      <c r="D78" s="1">
        <f>D54/D71</f>
        <v>0</v>
      </c>
      <c r="E78" s="1">
        <f>E54/E71</f>
        <v>0</v>
      </c>
      <c r="F78" s="1">
        <f>F54/F71</f>
        <v>0.33333333333333331</v>
      </c>
      <c r="G78" s="1">
        <f>G54/G71</f>
        <v>0</v>
      </c>
      <c r="H78" s="1">
        <f>H54/H71</f>
        <v>0</v>
      </c>
      <c r="I78" s="1" t="e">
        <f>I54/I71</f>
        <v>#DIV/0!</v>
      </c>
      <c r="J78" s="1">
        <f>J54/J71</f>
        <v>0</v>
      </c>
      <c r="K78" s="1">
        <f>K54/K71</f>
        <v>0.33333333333333331</v>
      </c>
      <c r="L78" s="1">
        <f>L54/L71</f>
        <v>0.1111111111111111</v>
      </c>
      <c r="M78" s="1">
        <f>M54/M71</f>
        <v>0.5</v>
      </c>
      <c r="N78" s="1">
        <f>N54/N71</f>
        <v>0.42105263157894735</v>
      </c>
      <c r="O78" s="1">
        <f>O54/O71</f>
        <v>0.42857142857142855</v>
      </c>
      <c r="P78" s="1">
        <f>P54/P71</f>
        <v>0</v>
      </c>
      <c r="Q78" s="1">
        <f>Q54/Q71</f>
        <v>0</v>
      </c>
      <c r="R78" s="1">
        <f>R54/R71</f>
        <v>0.125</v>
      </c>
      <c r="S78" s="1">
        <f>S54/S71</f>
        <v>0.5</v>
      </c>
      <c r="T78" s="1">
        <f>T54/T71</f>
        <v>0</v>
      </c>
      <c r="U78" s="1">
        <f>U54/U71</f>
        <v>0</v>
      </c>
      <c r="V78" s="1" t="e">
        <f>V54/V71</f>
        <v>#DIV/0!</v>
      </c>
      <c r="W78" s="1">
        <f>W54/W71</f>
        <v>0</v>
      </c>
      <c r="X78" s="1">
        <f>X54/X71</f>
        <v>0</v>
      </c>
      <c r="Y78" s="1">
        <f>Y54/Y71</f>
        <v>0</v>
      </c>
      <c r="Z78" s="1" t="e">
        <f>Z54/Z71</f>
        <v>#DIV/0!</v>
      </c>
      <c r="AA78" s="1">
        <f>AA54/AA71</f>
        <v>0.33333333333333331</v>
      </c>
      <c r="AB78" s="1">
        <f>AB54/AB71</f>
        <v>0.5</v>
      </c>
      <c r="AE78" s="10">
        <f>AE54/AE71</f>
        <v>0.11646586345381527</v>
      </c>
    </row>
    <row r="79" spans="1:49" ht="14.25" customHeight="1">
      <c r="A79" s="1"/>
      <c r="B79" s="2" t="s">
        <v>45</v>
      </c>
      <c r="C79" s="1">
        <f>(C62+C61)/C71</f>
        <v>0.13953488372093023</v>
      </c>
      <c r="D79" s="1">
        <f>(D62+D61)/D71</f>
        <v>0</v>
      </c>
      <c r="E79" s="1">
        <f>(E62+E61)/E71</f>
        <v>7.6923076923076927E-2</v>
      </c>
      <c r="F79" s="1">
        <f>(F62+F61)/F71</f>
        <v>0</v>
      </c>
      <c r="G79" s="1">
        <f>(G62+G61)/G71</f>
        <v>0.2</v>
      </c>
      <c r="H79" s="1">
        <f>(H62+H61)/H71</f>
        <v>0.25</v>
      </c>
      <c r="I79" s="1" t="e">
        <f>(I62+I61)/I71</f>
        <v>#DIV/0!</v>
      </c>
      <c r="J79" s="1">
        <f>(J62+J61)/J71</f>
        <v>0</v>
      </c>
      <c r="K79" s="1">
        <f>(K62+K61)/K71</f>
        <v>8.3333333333333329E-2</v>
      </c>
      <c r="L79" s="1">
        <f>(L62+L61)/L71</f>
        <v>0.22222222222222221</v>
      </c>
      <c r="M79" s="1">
        <f>(M62+M61)/M71</f>
        <v>0.5</v>
      </c>
      <c r="N79" s="1">
        <f>(N62+N61)/N71</f>
        <v>5.2631578947368418E-2</v>
      </c>
      <c r="O79" s="1">
        <f>(O62+O61)/O71</f>
        <v>0</v>
      </c>
      <c r="P79" s="1">
        <f>(P62+P61)/P71</f>
        <v>0.16216216216216217</v>
      </c>
      <c r="Q79" s="1">
        <f>(Q62+Q61)/Q71</f>
        <v>9.5238095238095233E-2</v>
      </c>
      <c r="R79" s="1">
        <f>(R62+R61)/R71</f>
        <v>0.3125</v>
      </c>
      <c r="S79" s="1">
        <f>(S62+S61)/S71</f>
        <v>0</v>
      </c>
      <c r="T79" s="1">
        <f>(T62+T61)/T71</f>
        <v>0.25</v>
      </c>
      <c r="U79" s="1">
        <f>(U62+U61)/U71</f>
        <v>1</v>
      </c>
      <c r="V79" s="1" t="e">
        <f>(V62+V61)/V71</f>
        <v>#DIV/0!</v>
      </c>
      <c r="W79" s="1">
        <f>(W62+W61)/W71</f>
        <v>0</v>
      </c>
      <c r="X79" s="1">
        <f>(X62+X61)/X71</f>
        <v>0.7142857142857143</v>
      </c>
      <c r="Y79" s="1">
        <f>(Y62+Y61)/Y71</f>
        <v>0</v>
      </c>
      <c r="Z79" s="1" t="e">
        <f>(Z62+Z61)/Z71</f>
        <v>#DIV/0!</v>
      </c>
      <c r="AA79" s="1">
        <f>(AA62+AA61)/AA71</f>
        <v>0.16666666666666666</v>
      </c>
      <c r="AB79" s="1">
        <f>(AB62+AB61)/AB71</f>
        <v>0</v>
      </c>
      <c r="AC79" s="1"/>
      <c r="AD79" s="1"/>
      <c r="AE79" s="16">
        <f>(AE62+AE61)/AE71</f>
        <v>0.15662650602409639</v>
      </c>
    </row>
    <row r="80" spans="1:49" ht="14.25" customHeight="1">
      <c r="A80" s="1"/>
      <c r="B80" s="3" t="s">
        <v>57</v>
      </c>
      <c r="C80" s="1">
        <f t="shared" ref="C80:AB80" si="26">C59/C71</f>
        <v>0.88372093023255816</v>
      </c>
      <c r="D80" s="1">
        <f t="shared" si="26"/>
        <v>0.88888888888888884</v>
      </c>
      <c r="E80" s="1">
        <f t="shared" si="26"/>
        <v>1</v>
      </c>
      <c r="F80" s="1">
        <f t="shared" si="26"/>
        <v>0.66666666666666663</v>
      </c>
      <c r="G80" s="1">
        <f t="shared" si="26"/>
        <v>1</v>
      </c>
      <c r="H80" s="1">
        <f t="shared" si="26"/>
        <v>1</v>
      </c>
      <c r="I80" s="1" t="e">
        <f t="shared" si="26"/>
        <v>#DIV/0!</v>
      </c>
      <c r="J80" s="1">
        <f t="shared" si="26"/>
        <v>1</v>
      </c>
      <c r="K80" s="1">
        <f t="shared" si="26"/>
        <v>0.41666666666666669</v>
      </c>
      <c r="L80" s="1">
        <f t="shared" si="26"/>
        <v>0.88888888888888884</v>
      </c>
      <c r="M80" s="1">
        <f t="shared" si="26"/>
        <v>0.5</v>
      </c>
      <c r="N80" s="1">
        <f t="shared" si="26"/>
        <v>0</v>
      </c>
      <c r="O80" s="1">
        <f t="shared" si="26"/>
        <v>0</v>
      </c>
      <c r="P80" s="1">
        <f t="shared" si="26"/>
        <v>0.94594594594594594</v>
      </c>
      <c r="Q80" s="1">
        <f t="shared" si="26"/>
        <v>1</v>
      </c>
      <c r="R80" s="1">
        <f t="shared" si="26"/>
        <v>0.8125</v>
      </c>
      <c r="S80" s="1">
        <f t="shared" si="26"/>
        <v>0</v>
      </c>
      <c r="T80" s="1">
        <f t="shared" si="26"/>
        <v>0.875</v>
      </c>
      <c r="U80" s="1">
        <f t="shared" si="26"/>
        <v>1</v>
      </c>
      <c r="V80" s="1" t="e">
        <f t="shared" si="26"/>
        <v>#DIV/0!</v>
      </c>
      <c r="W80" s="1">
        <f t="shared" si="26"/>
        <v>1</v>
      </c>
      <c r="X80" s="1">
        <f t="shared" si="26"/>
        <v>1</v>
      </c>
      <c r="Y80" s="1">
        <f t="shared" si="26"/>
        <v>1</v>
      </c>
      <c r="Z80" s="1" t="e">
        <f t="shared" si="26"/>
        <v>#DIV/0!</v>
      </c>
      <c r="AA80" s="1">
        <f t="shared" si="26"/>
        <v>0</v>
      </c>
      <c r="AB80" s="1">
        <f t="shared" si="26"/>
        <v>0.5</v>
      </c>
      <c r="AE80" s="10">
        <f>AE59/AE71</f>
        <v>0.73895582329317266</v>
      </c>
    </row>
    <row r="81" spans="1:31" ht="14.25" customHeight="1">
      <c r="A81" s="1"/>
      <c r="B81" s="3" t="s">
        <v>58</v>
      </c>
      <c r="C81" s="1">
        <f t="shared" ref="C81:AB81" si="27">C60/C71</f>
        <v>6.9767441860465115E-2</v>
      </c>
      <c r="D81" s="1">
        <f t="shared" si="27"/>
        <v>0</v>
      </c>
      <c r="E81" s="1">
        <f t="shared" si="27"/>
        <v>0</v>
      </c>
      <c r="F81" s="1">
        <f t="shared" si="27"/>
        <v>0</v>
      </c>
      <c r="G81" s="1">
        <f t="shared" si="27"/>
        <v>0</v>
      </c>
      <c r="H81" s="1">
        <f t="shared" si="27"/>
        <v>0</v>
      </c>
      <c r="I81" s="1" t="e">
        <f t="shared" si="27"/>
        <v>#DIV/0!</v>
      </c>
      <c r="J81" s="1">
        <f t="shared" si="27"/>
        <v>0</v>
      </c>
      <c r="K81" s="1">
        <f t="shared" si="27"/>
        <v>8.3333333333333329E-2</v>
      </c>
      <c r="L81" s="1">
        <f t="shared" si="27"/>
        <v>0</v>
      </c>
      <c r="M81" s="1">
        <f t="shared" si="27"/>
        <v>0</v>
      </c>
      <c r="N81" s="1">
        <f t="shared" si="27"/>
        <v>0</v>
      </c>
      <c r="O81" s="1">
        <f t="shared" si="27"/>
        <v>0</v>
      </c>
      <c r="P81" s="1">
        <f t="shared" si="27"/>
        <v>0</v>
      </c>
      <c r="Q81" s="1">
        <f t="shared" si="27"/>
        <v>0</v>
      </c>
      <c r="R81" s="1">
        <f t="shared" si="27"/>
        <v>6.25E-2</v>
      </c>
      <c r="S81" s="1">
        <f t="shared" si="27"/>
        <v>0</v>
      </c>
      <c r="T81" s="1">
        <f t="shared" si="27"/>
        <v>0</v>
      </c>
      <c r="U81" s="1">
        <f t="shared" si="27"/>
        <v>0</v>
      </c>
      <c r="V81" s="1" t="e">
        <f t="shared" si="27"/>
        <v>#DIV/0!</v>
      </c>
      <c r="W81" s="1">
        <f t="shared" si="27"/>
        <v>0</v>
      </c>
      <c r="X81" s="1">
        <f t="shared" si="27"/>
        <v>0</v>
      </c>
      <c r="Y81" s="1">
        <f t="shared" si="27"/>
        <v>0</v>
      </c>
      <c r="Z81" s="1" t="e">
        <f t="shared" si="27"/>
        <v>#DIV/0!</v>
      </c>
      <c r="AA81" s="1">
        <f t="shared" si="27"/>
        <v>0</v>
      </c>
      <c r="AB81" s="1">
        <f t="shared" si="27"/>
        <v>0</v>
      </c>
      <c r="AE81" s="10">
        <f>AE60/AE71</f>
        <v>2.0080321285140562E-2</v>
      </c>
    </row>
    <row r="82" spans="1:31" ht="14.25" customHeight="1">
      <c r="A82" s="1"/>
      <c r="B82" s="3" t="s">
        <v>52</v>
      </c>
      <c r="C82" s="1">
        <f t="shared" ref="C82:AB82" si="28">C69/C71</f>
        <v>0</v>
      </c>
      <c r="D82" s="1">
        <f t="shared" si="28"/>
        <v>0</v>
      </c>
      <c r="E82" s="1">
        <f t="shared" si="28"/>
        <v>0</v>
      </c>
      <c r="F82" s="1">
        <f t="shared" si="28"/>
        <v>0</v>
      </c>
      <c r="G82" s="1">
        <f t="shared" si="28"/>
        <v>0</v>
      </c>
      <c r="H82" s="1">
        <f t="shared" si="28"/>
        <v>0</v>
      </c>
      <c r="I82" s="1" t="e">
        <f t="shared" si="28"/>
        <v>#DIV/0!</v>
      </c>
      <c r="J82" s="1">
        <f t="shared" si="28"/>
        <v>0</v>
      </c>
      <c r="K82" s="1">
        <f t="shared" si="28"/>
        <v>0</v>
      </c>
      <c r="L82" s="1">
        <f t="shared" si="28"/>
        <v>0</v>
      </c>
      <c r="M82" s="1">
        <f t="shared" si="28"/>
        <v>0</v>
      </c>
      <c r="N82" s="1">
        <f t="shared" si="28"/>
        <v>0</v>
      </c>
      <c r="O82" s="1">
        <f t="shared" si="28"/>
        <v>0</v>
      </c>
      <c r="P82" s="1">
        <f t="shared" si="28"/>
        <v>2.7027027027027029E-2</v>
      </c>
      <c r="Q82" s="1">
        <f t="shared" si="28"/>
        <v>0</v>
      </c>
      <c r="R82" s="1">
        <f t="shared" si="28"/>
        <v>0</v>
      </c>
      <c r="S82" s="1">
        <f t="shared" si="28"/>
        <v>0</v>
      </c>
      <c r="T82" s="1">
        <f t="shared" si="28"/>
        <v>0</v>
      </c>
      <c r="U82" s="1">
        <f t="shared" si="28"/>
        <v>0</v>
      </c>
      <c r="V82" s="1" t="e">
        <f t="shared" si="28"/>
        <v>#DIV/0!</v>
      </c>
      <c r="W82" s="1">
        <f t="shared" si="28"/>
        <v>0</v>
      </c>
      <c r="X82" s="1">
        <f t="shared" si="28"/>
        <v>0</v>
      </c>
      <c r="Y82" s="1">
        <f t="shared" si="28"/>
        <v>0</v>
      </c>
      <c r="Z82" s="1" t="e">
        <f t="shared" si="28"/>
        <v>#DIV/0!</v>
      </c>
      <c r="AA82" s="1">
        <f t="shared" si="28"/>
        <v>8.3333333333333329E-2</v>
      </c>
      <c r="AB82" s="1">
        <f t="shared" si="28"/>
        <v>0</v>
      </c>
      <c r="AE82" s="10">
        <f>AE69/AE71</f>
        <v>8.0321285140562242E-3</v>
      </c>
    </row>
    <row r="83" spans="1:31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E83" s="1"/>
    </row>
    <row r="84" spans="1:31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E84" s="1"/>
    </row>
    <row r="85" spans="1:31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E85" s="1"/>
    </row>
    <row r="86" spans="1:31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E86" s="1"/>
    </row>
    <row r="87" spans="1:31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E87" s="1"/>
    </row>
    <row r="88" spans="1:31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E88" s="1"/>
    </row>
    <row r="89" spans="1:31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E89" s="1"/>
    </row>
    <row r="90" spans="1:31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E90" s="1"/>
    </row>
    <row r="91" spans="1:3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E91" s="1"/>
    </row>
    <row r="92" spans="1:31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E92" s="1"/>
    </row>
    <row r="93" spans="1:31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E93" s="1"/>
    </row>
    <row r="94" spans="1:31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E94" s="1"/>
    </row>
    <row r="95" spans="1:31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E95" s="1"/>
    </row>
    <row r="96" spans="1:31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E96" s="1"/>
    </row>
    <row r="97" spans="1:31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E97" s="1"/>
    </row>
    <row r="98" spans="1:31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E98" s="1"/>
    </row>
    <row r="99" spans="1:31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E99" s="1"/>
    </row>
    <row r="100" spans="1:31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E100" s="1"/>
    </row>
    <row r="101" spans="1:3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E101" s="1"/>
    </row>
    <row r="102" spans="1:31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E102" s="1"/>
    </row>
    <row r="103" spans="1:31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E103" s="1"/>
    </row>
    <row r="104" spans="1:31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E104" s="1"/>
    </row>
    <row r="105" spans="1:31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E105" s="1"/>
    </row>
    <row r="106" spans="1:31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E106" s="1"/>
    </row>
    <row r="107" spans="1:31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E107" s="1"/>
    </row>
    <row r="108" spans="1:31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E108" s="1"/>
    </row>
    <row r="109" spans="1:31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E109" s="1"/>
    </row>
    <row r="110" spans="1:31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E110" s="1"/>
    </row>
    <row r="111" spans="1:3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E111" s="1"/>
    </row>
    <row r="112" spans="1:31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E112" s="1"/>
    </row>
    <row r="113" spans="1:31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E113" s="1"/>
    </row>
    <row r="114" spans="1:31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E114" s="1"/>
    </row>
    <row r="115" spans="1:31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E115" s="1"/>
    </row>
    <row r="116" spans="1:31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E116" s="1"/>
    </row>
    <row r="117" spans="1:31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E117" s="1"/>
    </row>
    <row r="118" spans="1:31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E118" s="1"/>
    </row>
    <row r="119" spans="1:31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E119" s="1"/>
    </row>
    <row r="120" spans="1:31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E120" s="1"/>
    </row>
    <row r="121" spans="1:3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E121" s="1"/>
    </row>
    <row r="122" spans="1:31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E122" s="1"/>
    </row>
    <row r="123" spans="1:31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E123" s="1"/>
    </row>
    <row r="124" spans="1:31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E124" s="1"/>
    </row>
    <row r="125" spans="1:31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E125" s="1"/>
    </row>
    <row r="126" spans="1:31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E126" s="1"/>
    </row>
    <row r="127" spans="1:31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E127" s="1"/>
    </row>
    <row r="128" spans="1:31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E128" s="1"/>
    </row>
    <row r="129" spans="1:31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E129" s="1"/>
    </row>
    <row r="130" spans="1:31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E130" s="1"/>
    </row>
    <row r="131" spans="1: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E131" s="1"/>
    </row>
    <row r="132" spans="1:31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E132" s="1"/>
    </row>
    <row r="133" spans="1:31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E133" s="1"/>
    </row>
    <row r="134" spans="1:31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E134" s="1"/>
    </row>
    <row r="135" spans="1:31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E135" s="1"/>
    </row>
    <row r="136" spans="1:31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E136" s="1"/>
    </row>
    <row r="137" spans="1:31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E137" s="1"/>
    </row>
    <row r="138" spans="1:31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E138" s="1"/>
    </row>
    <row r="139" spans="1:31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E139" s="1"/>
    </row>
    <row r="140" spans="1:31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E140" s="1"/>
    </row>
    <row r="141" spans="1:3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E141" s="1"/>
    </row>
    <row r="142" spans="1:31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E142" s="1"/>
    </row>
    <row r="143" spans="1:31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E143" s="1"/>
    </row>
    <row r="144" spans="1:31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E144" s="1"/>
    </row>
    <row r="145" spans="1:31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E145" s="1"/>
    </row>
    <row r="146" spans="1:31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E146" s="1"/>
    </row>
    <row r="147" spans="1:31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E147" s="1"/>
    </row>
    <row r="148" spans="1:31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E148" s="1"/>
    </row>
    <row r="149" spans="1:31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E149" s="1"/>
    </row>
    <row r="150" spans="1:31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E150" s="1"/>
    </row>
    <row r="151" spans="1:3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E151" s="1"/>
    </row>
    <row r="152" spans="1:31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E152" s="1"/>
    </row>
    <row r="153" spans="1:31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E153" s="1"/>
    </row>
    <row r="154" spans="1:31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E154" s="1"/>
    </row>
    <row r="155" spans="1:31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E155" s="1"/>
    </row>
    <row r="156" spans="1:31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E156" s="1"/>
    </row>
    <row r="157" spans="1:31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E157" s="1"/>
    </row>
    <row r="158" spans="1:31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E158" s="1"/>
    </row>
    <row r="159" spans="1:31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E159" s="1"/>
    </row>
    <row r="160" spans="1:31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E160" s="1"/>
    </row>
    <row r="161" spans="1:3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E161" s="1"/>
    </row>
    <row r="162" spans="1:31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E162" s="1"/>
    </row>
    <row r="163" spans="1:31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E163" s="1"/>
    </row>
    <row r="164" spans="1:31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E164" s="1"/>
    </row>
    <row r="165" spans="1:31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E165" s="1"/>
    </row>
    <row r="166" spans="1:31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E166" s="1"/>
    </row>
    <row r="167" spans="1:31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E167" s="1"/>
    </row>
    <row r="168" spans="1:31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E168" s="1"/>
    </row>
    <row r="169" spans="1:31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E169" s="1"/>
    </row>
    <row r="170" spans="1:31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E170" s="1"/>
    </row>
    <row r="171" spans="1:3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E171" s="1"/>
    </row>
    <row r="172" spans="1:31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E172" s="1"/>
    </row>
    <row r="173" spans="1:31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E173" s="1"/>
    </row>
    <row r="174" spans="1:31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E174" s="1"/>
    </row>
    <row r="175" spans="1:31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E175" s="1"/>
    </row>
    <row r="176" spans="1:31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E176" s="1"/>
    </row>
    <row r="177" spans="1:31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E177" s="1"/>
    </row>
    <row r="178" spans="1:31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E178" s="1"/>
    </row>
    <row r="179" spans="1:31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E179" s="1"/>
    </row>
    <row r="180" spans="1:31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E180" s="1"/>
    </row>
    <row r="181" spans="1:3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E181" s="1"/>
    </row>
    <row r="182" spans="1:31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E182" s="1"/>
    </row>
    <row r="183" spans="1:31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E183" s="1"/>
    </row>
    <row r="184" spans="1:31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E184" s="1"/>
    </row>
    <row r="185" spans="1:31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E185" s="1"/>
    </row>
    <row r="186" spans="1:31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E186" s="1"/>
    </row>
    <row r="187" spans="1:31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E187" s="1"/>
    </row>
    <row r="188" spans="1:31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E188" s="1"/>
    </row>
    <row r="189" spans="1:31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E189" s="1"/>
    </row>
    <row r="190" spans="1:31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E190" s="1"/>
    </row>
    <row r="191" spans="1:3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E191" s="1"/>
    </row>
    <row r="192" spans="1:31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E192" s="1"/>
    </row>
    <row r="193" spans="1:31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E193" s="1"/>
    </row>
    <row r="194" spans="1:31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E194" s="1"/>
    </row>
    <row r="195" spans="1:31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E195" s="1"/>
    </row>
    <row r="196" spans="1:31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E196" s="1"/>
    </row>
    <row r="197" spans="1:31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E197" s="1"/>
    </row>
    <row r="198" spans="1:31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E198" s="1"/>
    </row>
    <row r="199" spans="1:31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E199" s="1"/>
    </row>
    <row r="200" spans="1:31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E200" s="1"/>
    </row>
    <row r="201" spans="1:3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E201" s="1"/>
    </row>
    <row r="202" spans="1:31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E202" s="1"/>
    </row>
    <row r="203" spans="1:31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E203" s="1"/>
    </row>
    <row r="204" spans="1:31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E204" s="1"/>
    </row>
    <row r="205" spans="1:31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E205" s="1"/>
    </row>
    <row r="206" spans="1:31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E206" s="1"/>
    </row>
    <row r="207" spans="1:31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E207" s="1"/>
    </row>
    <row r="208" spans="1:31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E208" s="1"/>
    </row>
    <row r="209" spans="1:31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E209" s="1"/>
    </row>
    <row r="210" spans="1:31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E210" s="1"/>
    </row>
    <row r="211" spans="1:3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E211" s="1"/>
    </row>
    <row r="212" spans="1:31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E212" s="1"/>
    </row>
    <row r="213" spans="1:31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E213" s="1"/>
    </row>
    <row r="214" spans="1:31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E214" s="1"/>
    </row>
    <row r="215" spans="1:31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E215" s="1"/>
    </row>
    <row r="216" spans="1:31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E216" s="1"/>
    </row>
    <row r="217" spans="1:31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E217" s="1"/>
    </row>
    <row r="218" spans="1:31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E218" s="1"/>
    </row>
    <row r="219" spans="1:31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E219" s="1"/>
    </row>
    <row r="220" spans="1:31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E220" s="1"/>
    </row>
    <row r="221" spans="1:3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E221" s="1"/>
    </row>
    <row r="222" spans="1:31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E222" s="1"/>
    </row>
    <row r="223" spans="1:31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E223" s="1"/>
    </row>
    <row r="224" spans="1:31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E224" s="1"/>
    </row>
    <row r="225" spans="1:31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E225" s="1"/>
    </row>
    <row r="226" spans="1:31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E226" s="1"/>
    </row>
    <row r="227" spans="1:31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E227" s="1"/>
    </row>
    <row r="228" spans="1:31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E228" s="1"/>
    </row>
    <row r="229" spans="1:31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E229" s="1"/>
    </row>
    <row r="230" spans="1:31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E230" s="1"/>
    </row>
    <row r="231" spans="1: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E231" s="1"/>
    </row>
    <row r="232" spans="1:31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E232" s="1"/>
    </row>
    <row r="233" spans="1:31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E233" s="1"/>
    </row>
    <row r="234" spans="1:31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E234" s="1"/>
    </row>
    <row r="235" spans="1:31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E235" s="1"/>
    </row>
    <row r="236" spans="1:31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E236" s="1"/>
    </row>
    <row r="237" spans="1:31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E237" s="1"/>
    </row>
    <row r="238" spans="1:31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E238" s="1"/>
    </row>
    <row r="239" spans="1:31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E239" s="1"/>
    </row>
    <row r="240" spans="1:31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E240" s="1"/>
    </row>
    <row r="241" spans="1:3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E241" s="1"/>
    </row>
    <row r="242" spans="1:31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E242" s="1"/>
    </row>
    <row r="243" spans="1:31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E243" s="1"/>
    </row>
    <row r="244" spans="1:31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E244" s="1"/>
    </row>
    <row r="245" spans="1:31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E245" s="1"/>
    </row>
    <row r="246" spans="1:31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E246" s="1"/>
    </row>
    <row r="247" spans="1:31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E247" s="1"/>
    </row>
    <row r="248" spans="1:31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E248" s="1"/>
    </row>
    <row r="249" spans="1:31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E249" s="1"/>
    </row>
    <row r="250" spans="1:31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E250" s="1"/>
    </row>
    <row r="251" spans="1:3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E251" s="1"/>
    </row>
    <row r="252" spans="1:31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E252" s="1"/>
    </row>
    <row r="253" spans="1:31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E253" s="1"/>
    </row>
    <row r="254" spans="1:31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E254" s="1"/>
    </row>
    <row r="255" spans="1:31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E255" s="1"/>
    </row>
    <row r="256" spans="1:31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E256" s="1"/>
    </row>
    <row r="257" spans="1:31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E257" s="1"/>
    </row>
    <row r="258" spans="1:31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E258" s="1"/>
    </row>
    <row r="259" spans="1:31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E259" s="1"/>
    </row>
    <row r="260" spans="1:31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E260" s="1"/>
    </row>
    <row r="261" spans="1:3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E261" s="1"/>
    </row>
    <row r="262" spans="1:31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E262" s="1"/>
    </row>
    <row r="263" spans="1:31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E263" s="1"/>
    </row>
    <row r="264" spans="1:31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E264" s="1"/>
    </row>
    <row r="265" spans="1:31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E265" s="1"/>
    </row>
    <row r="266" spans="1:31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E266" s="1"/>
    </row>
    <row r="267" spans="1:31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E267" s="1"/>
    </row>
    <row r="268" spans="1:31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E268" s="1"/>
    </row>
    <row r="269" spans="1:31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E269" s="1"/>
    </row>
    <row r="270" spans="1:31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E270" s="1"/>
    </row>
    <row r="271" spans="1:3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E271" s="1"/>
    </row>
    <row r="272" spans="1:31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E272" s="1"/>
    </row>
    <row r="273" spans="1:31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E273" s="1"/>
    </row>
    <row r="274" spans="1:31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E274" s="1"/>
    </row>
    <row r="275" spans="1:31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E275" s="1"/>
    </row>
    <row r="276" spans="1:31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E276" s="1"/>
    </row>
    <row r="277" spans="1:31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E277" s="1"/>
    </row>
    <row r="278" spans="1:31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E278" s="1"/>
    </row>
    <row r="279" spans="1:31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E279" s="1"/>
    </row>
    <row r="280" spans="1:31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E280" s="1"/>
    </row>
    <row r="281" spans="1:3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E281" s="1"/>
    </row>
    <row r="282" spans="1:31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E282" s="1"/>
    </row>
    <row r="283" spans="1:31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E283" s="1"/>
    </row>
    <row r="284" spans="1:31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E284" s="1"/>
    </row>
    <row r="285" spans="1:31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E285" s="1"/>
    </row>
    <row r="286" spans="1:31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E286" s="1"/>
    </row>
    <row r="287" spans="1:31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E287" s="1"/>
    </row>
    <row r="288" spans="1:31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E288" s="1"/>
    </row>
    <row r="289" spans="1:31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E289" s="1"/>
    </row>
    <row r="290" spans="1:31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E290" s="1"/>
    </row>
    <row r="291" spans="1:3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E291" s="1"/>
    </row>
    <row r="292" spans="1:31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E292" s="1"/>
    </row>
    <row r="293" spans="1:31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E293" s="1"/>
    </row>
    <row r="294" spans="1:31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E294" s="1"/>
    </row>
    <row r="295" spans="1:31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E295" s="1"/>
    </row>
    <row r="296" spans="1:31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E296" s="1"/>
    </row>
    <row r="297" spans="1:31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E297" s="1"/>
    </row>
    <row r="298" spans="1:31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E298" s="1"/>
    </row>
    <row r="299" spans="1:31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E299" s="1"/>
    </row>
    <row r="300" spans="1:31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E300" s="1"/>
    </row>
    <row r="301" spans="1:3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E301" s="1"/>
    </row>
    <row r="302" spans="1:31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E302" s="1"/>
    </row>
    <row r="303" spans="1:31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E303" s="1"/>
    </row>
    <row r="304" spans="1:31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E304" s="1"/>
    </row>
    <row r="305" spans="1:31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E305" s="1"/>
    </row>
    <row r="306" spans="1:31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E306" s="1"/>
    </row>
    <row r="307" spans="1:31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E307" s="1"/>
    </row>
    <row r="308" spans="1:31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E308" s="1"/>
    </row>
    <row r="309" spans="1:31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E309" s="1"/>
    </row>
    <row r="310" spans="1:31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E310" s="1"/>
    </row>
    <row r="311" spans="1:3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E311" s="1"/>
    </row>
    <row r="312" spans="1:31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E312" s="1"/>
    </row>
    <row r="313" spans="1:31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E313" s="1"/>
    </row>
    <row r="314" spans="1:31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E314" s="1"/>
    </row>
    <row r="315" spans="1:31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E315" s="1"/>
    </row>
    <row r="316" spans="1:31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E316" s="1"/>
    </row>
    <row r="317" spans="1:31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E317" s="1"/>
    </row>
    <row r="318" spans="1:31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E318" s="1"/>
    </row>
    <row r="319" spans="1:31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E319" s="1"/>
    </row>
    <row r="320" spans="1:31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E320" s="1"/>
    </row>
    <row r="321" spans="1:3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E321" s="1"/>
    </row>
    <row r="322" spans="1:31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E322" s="1"/>
    </row>
    <row r="323" spans="1:31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E323" s="1"/>
    </row>
    <row r="324" spans="1:31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E324" s="1"/>
    </row>
    <row r="325" spans="1:31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E325" s="1"/>
    </row>
    <row r="326" spans="1:31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E326" s="1"/>
    </row>
    <row r="327" spans="1:31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E327" s="1"/>
    </row>
    <row r="328" spans="1:31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E328" s="1"/>
    </row>
    <row r="329" spans="1:31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E329" s="1"/>
    </row>
    <row r="330" spans="1:31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E330" s="1"/>
    </row>
    <row r="331" spans="1: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E331" s="1"/>
    </row>
    <row r="332" spans="1:31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E332" s="1"/>
    </row>
    <row r="333" spans="1:31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E333" s="1"/>
    </row>
    <row r="334" spans="1:31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E334" s="1"/>
    </row>
    <row r="335" spans="1:31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E335" s="1"/>
    </row>
    <row r="336" spans="1:31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E336" s="1"/>
    </row>
    <row r="337" spans="1:31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E337" s="1"/>
    </row>
    <row r="338" spans="1:31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E338" s="1"/>
    </row>
    <row r="339" spans="1:31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E339" s="1"/>
    </row>
    <row r="340" spans="1:31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E340" s="1"/>
    </row>
    <row r="341" spans="1:3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E341" s="1"/>
    </row>
    <row r="342" spans="1:31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E342" s="1"/>
    </row>
    <row r="343" spans="1:31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E343" s="1"/>
    </row>
    <row r="344" spans="1:31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E344" s="1"/>
    </row>
    <row r="345" spans="1:31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E345" s="1"/>
    </row>
    <row r="346" spans="1:31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E346" s="1"/>
    </row>
    <row r="347" spans="1:31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E347" s="1"/>
    </row>
    <row r="348" spans="1:31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E348" s="1"/>
    </row>
    <row r="349" spans="1:31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E349" s="1"/>
    </row>
    <row r="350" spans="1:31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E350" s="1"/>
    </row>
    <row r="351" spans="1:3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E351" s="1"/>
    </row>
    <row r="352" spans="1:31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E352" s="1"/>
    </row>
    <row r="353" spans="1:31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E353" s="1"/>
    </row>
    <row r="354" spans="1:31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E354" s="1"/>
    </row>
    <row r="355" spans="1:31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E355" s="1"/>
    </row>
    <row r="356" spans="1:31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E356" s="1"/>
    </row>
    <row r="357" spans="1:31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E357" s="1"/>
    </row>
    <row r="358" spans="1:31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E358" s="1"/>
    </row>
    <row r="359" spans="1:31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E359" s="1"/>
    </row>
    <row r="360" spans="1:31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E360" s="1"/>
    </row>
    <row r="361" spans="1:3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E361" s="1"/>
    </row>
    <row r="362" spans="1:31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E362" s="1"/>
    </row>
    <row r="363" spans="1:31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E363" s="1"/>
    </row>
    <row r="364" spans="1:31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E364" s="1"/>
    </row>
    <row r="365" spans="1:31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E365" s="1"/>
    </row>
    <row r="366" spans="1:31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E366" s="1"/>
    </row>
    <row r="367" spans="1:31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E367" s="1"/>
    </row>
    <row r="368" spans="1:31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E368" s="1"/>
    </row>
    <row r="369" spans="1:31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E369" s="1"/>
    </row>
    <row r="370" spans="1:31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E370" s="1"/>
    </row>
    <row r="371" spans="1:3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E371" s="1"/>
    </row>
    <row r="372" spans="1:31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E372" s="1"/>
    </row>
    <row r="373" spans="1:31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E373" s="1"/>
    </row>
    <row r="374" spans="1:31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E374" s="1"/>
    </row>
    <row r="375" spans="1:31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E375" s="1"/>
    </row>
    <row r="376" spans="1:31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E376" s="1"/>
    </row>
    <row r="377" spans="1:31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E377" s="1"/>
    </row>
    <row r="378" spans="1:31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E378" s="1"/>
    </row>
    <row r="379" spans="1:31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E379" s="1"/>
    </row>
    <row r="380" spans="1:31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E380" s="1"/>
    </row>
    <row r="381" spans="1:3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E381" s="1"/>
    </row>
    <row r="382" spans="1:31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E382" s="1"/>
    </row>
    <row r="383" spans="1:31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E383" s="1"/>
    </row>
    <row r="384" spans="1:31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E384" s="1"/>
    </row>
    <row r="385" spans="1:31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E385" s="1"/>
    </row>
    <row r="386" spans="1:31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E386" s="1"/>
    </row>
    <row r="387" spans="1:31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E387" s="1"/>
    </row>
    <row r="388" spans="1:31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E388" s="1"/>
    </row>
    <row r="389" spans="1:31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E389" s="1"/>
    </row>
    <row r="390" spans="1:31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E390" s="1"/>
    </row>
    <row r="391" spans="1:3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E391" s="1"/>
    </row>
    <row r="392" spans="1:31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E392" s="1"/>
    </row>
    <row r="393" spans="1:31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E393" s="1"/>
    </row>
    <row r="394" spans="1:31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E394" s="1"/>
    </row>
    <row r="395" spans="1:31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E395" s="1"/>
    </row>
    <row r="396" spans="1:31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E396" s="1"/>
    </row>
    <row r="397" spans="1:31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E397" s="1"/>
    </row>
    <row r="398" spans="1:31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E398" s="1"/>
    </row>
    <row r="399" spans="1:31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E399" s="1"/>
    </row>
    <row r="400" spans="1:31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E400" s="1"/>
    </row>
    <row r="401" spans="1:3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E401" s="1"/>
    </row>
    <row r="402" spans="1:31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E402" s="1"/>
    </row>
    <row r="403" spans="1:31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E403" s="1"/>
    </row>
    <row r="404" spans="1:31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E404" s="1"/>
    </row>
    <row r="405" spans="1:31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E405" s="1"/>
    </row>
    <row r="406" spans="1:31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E406" s="1"/>
    </row>
    <row r="407" spans="1:31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E407" s="1"/>
    </row>
    <row r="408" spans="1:31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E408" s="1"/>
    </row>
    <row r="409" spans="1:31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E409" s="1"/>
    </row>
    <row r="410" spans="1:31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E410" s="1"/>
    </row>
    <row r="411" spans="1:3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E411" s="1"/>
    </row>
    <row r="412" spans="1:31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E412" s="1"/>
    </row>
    <row r="413" spans="1:31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E413" s="1"/>
    </row>
    <row r="414" spans="1:31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E414" s="1"/>
    </row>
    <row r="415" spans="1:31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E415" s="1"/>
    </row>
    <row r="416" spans="1:31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E416" s="1"/>
    </row>
    <row r="417" spans="1:31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E417" s="1"/>
    </row>
    <row r="418" spans="1:31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E418" s="1"/>
    </row>
    <row r="419" spans="1:31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E419" s="1"/>
    </row>
    <row r="420" spans="1:31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E420" s="1"/>
    </row>
    <row r="421" spans="1:3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E421" s="1"/>
    </row>
    <row r="422" spans="1:31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E422" s="1"/>
    </row>
    <row r="423" spans="1:31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E423" s="1"/>
    </row>
    <row r="424" spans="1:31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E424" s="1"/>
    </row>
    <row r="425" spans="1:31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E425" s="1"/>
    </row>
    <row r="426" spans="1:31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E426" s="1"/>
    </row>
    <row r="427" spans="1:31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E427" s="1"/>
    </row>
    <row r="428" spans="1:31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E428" s="1"/>
    </row>
    <row r="429" spans="1:31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E429" s="1"/>
    </row>
    <row r="430" spans="1:31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E430" s="1"/>
    </row>
    <row r="431" spans="1: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E431" s="1"/>
    </row>
    <row r="432" spans="1:31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E432" s="1"/>
    </row>
    <row r="433" spans="1:31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E433" s="1"/>
    </row>
    <row r="434" spans="1:31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E434" s="1"/>
    </row>
    <row r="435" spans="1:31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E435" s="1"/>
    </row>
    <row r="436" spans="1:31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E436" s="1"/>
    </row>
    <row r="437" spans="1:31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E437" s="1"/>
    </row>
    <row r="438" spans="1:31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E438" s="1"/>
    </row>
    <row r="439" spans="1:31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E439" s="1"/>
    </row>
    <row r="440" spans="1:31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E440" s="1"/>
    </row>
    <row r="441" spans="1:3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E441" s="1"/>
    </row>
    <row r="442" spans="1:31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E442" s="1"/>
    </row>
    <row r="443" spans="1:31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E443" s="1"/>
    </row>
    <row r="444" spans="1:31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E444" s="1"/>
    </row>
    <row r="445" spans="1:31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E445" s="1"/>
    </row>
    <row r="446" spans="1:31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E446" s="1"/>
    </row>
    <row r="447" spans="1:31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E447" s="1"/>
    </row>
    <row r="448" spans="1:31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E448" s="1"/>
    </row>
    <row r="449" spans="1:31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E449" s="1"/>
    </row>
    <row r="450" spans="1:31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E450" s="1"/>
    </row>
    <row r="451" spans="1:3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E451" s="1"/>
    </row>
    <row r="452" spans="1:31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E452" s="1"/>
    </row>
    <row r="453" spans="1:31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E453" s="1"/>
    </row>
    <row r="454" spans="1:31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E454" s="1"/>
    </row>
    <row r="455" spans="1:31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E455" s="1"/>
    </row>
    <row r="456" spans="1:31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E456" s="1"/>
    </row>
    <row r="457" spans="1:31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E457" s="1"/>
    </row>
    <row r="458" spans="1:31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E458" s="1"/>
    </row>
    <row r="459" spans="1:31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E459" s="1"/>
    </row>
    <row r="460" spans="1:31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E460" s="1"/>
    </row>
    <row r="461" spans="1:3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E461" s="1"/>
    </row>
    <row r="462" spans="1:31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E462" s="1"/>
    </row>
    <row r="463" spans="1:31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E463" s="1"/>
    </row>
    <row r="464" spans="1:31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E464" s="1"/>
    </row>
    <row r="465" spans="1:31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E465" s="1"/>
    </row>
    <row r="466" spans="1:31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E466" s="1"/>
    </row>
    <row r="467" spans="1:31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E467" s="1"/>
    </row>
    <row r="468" spans="1:31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E468" s="1"/>
    </row>
    <row r="469" spans="1:31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E469" s="1"/>
    </row>
    <row r="470" spans="1:31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E470" s="1"/>
    </row>
    <row r="471" spans="1:3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E471" s="1"/>
    </row>
    <row r="472" spans="1:31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E472" s="1"/>
    </row>
    <row r="473" spans="1:31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E473" s="1"/>
    </row>
    <row r="474" spans="1:31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E474" s="1"/>
    </row>
    <row r="475" spans="1:31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E475" s="1"/>
    </row>
    <row r="476" spans="1:31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E476" s="1"/>
    </row>
    <row r="477" spans="1:31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E477" s="1"/>
    </row>
    <row r="478" spans="1:31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E478" s="1"/>
    </row>
    <row r="479" spans="1:31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E479" s="1"/>
    </row>
    <row r="480" spans="1:31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E480" s="1"/>
    </row>
    <row r="481" spans="1:3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E481" s="1"/>
    </row>
    <row r="482" spans="1:31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E482" s="1"/>
    </row>
    <row r="483" spans="1:31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E483" s="1"/>
    </row>
    <row r="484" spans="1:31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E484" s="1"/>
    </row>
    <row r="485" spans="1:31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E485" s="1"/>
    </row>
    <row r="486" spans="1:31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E486" s="1"/>
    </row>
    <row r="487" spans="1:31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E487" s="1"/>
    </row>
    <row r="488" spans="1:31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E488" s="1"/>
    </row>
    <row r="489" spans="1:31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E489" s="1"/>
    </row>
    <row r="490" spans="1:31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E490" s="1"/>
    </row>
    <row r="491" spans="1:3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E491" s="1"/>
    </row>
    <row r="492" spans="1:31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E492" s="1"/>
    </row>
    <row r="493" spans="1:31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E493" s="1"/>
    </row>
    <row r="494" spans="1:31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E494" s="1"/>
    </row>
    <row r="495" spans="1:31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E495" s="1"/>
    </row>
    <row r="496" spans="1:31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E496" s="1"/>
    </row>
    <row r="497" spans="1:31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E497" s="1"/>
    </row>
    <row r="498" spans="1:31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E498" s="1"/>
    </row>
    <row r="499" spans="1:31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E499" s="1"/>
    </row>
    <row r="500" spans="1:31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E500" s="1"/>
    </row>
    <row r="501" spans="1:3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E501" s="1"/>
    </row>
    <row r="502" spans="1:31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E502" s="1"/>
    </row>
    <row r="503" spans="1:31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E503" s="1"/>
    </row>
    <row r="504" spans="1:31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E504" s="1"/>
    </row>
    <row r="505" spans="1:31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E505" s="1"/>
    </row>
    <row r="506" spans="1:31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E506" s="1"/>
    </row>
    <row r="507" spans="1:31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E507" s="1"/>
    </row>
    <row r="508" spans="1:31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E508" s="1"/>
    </row>
    <row r="509" spans="1:31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E509" s="1"/>
    </row>
    <row r="510" spans="1:31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E510" s="1"/>
    </row>
    <row r="511" spans="1:3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E511" s="1"/>
    </row>
    <row r="512" spans="1:31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E512" s="1"/>
    </row>
    <row r="513" spans="1:31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E513" s="1"/>
    </row>
    <row r="514" spans="1:31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E514" s="1"/>
    </row>
    <row r="515" spans="1:31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E515" s="1"/>
    </row>
    <row r="516" spans="1:31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E516" s="1"/>
    </row>
    <row r="517" spans="1:31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E517" s="1"/>
    </row>
    <row r="518" spans="1:31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E518" s="1"/>
    </row>
    <row r="519" spans="1:31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E519" s="1"/>
    </row>
    <row r="520" spans="1:31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E520" s="1"/>
    </row>
    <row r="521" spans="1:3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E521" s="1"/>
    </row>
    <row r="522" spans="1:31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E522" s="1"/>
    </row>
    <row r="523" spans="1:31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E523" s="1"/>
    </row>
    <row r="524" spans="1:31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E524" s="1"/>
    </row>
    <row r="525" spans="1:31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E525" s="1"/>
    </row>
    <row r="526" spans="1:31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E526" s="1"/>
    </row>
    <row r="527" spans="1:31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E527" s="1"/>
    </row>
    <row r="528" spans="1:31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E528" s="1"/>
    </row>
    <row r="529" spans="1:31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E529" s="1"/>
    </row>
    <row r="530" spans="1:31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E530" s="1"/>
    </row>
    <row r="531" spans="1: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E531" s="1"/>
    </row>
    <row r="532" spans="1:31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E532" s="1"/>
    </row>
    <row r="533" spans="1:31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E533" s="1"/>
    </row>
    <row r="534" spans="1:31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E534" s="1"/>
    </row>
    <row r="535" spans="1:31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E535" s="1"/>
    </row>
    <row r="536" spans="1:31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E536" s="1"/>
    </row>
    <row r="537" spans="1:31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E537" s="1"/>
    </row>
    <row r="538" spans="1:31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E538" s="1"/>
    </row>
    <row r="539" spans="1:31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E539" s="1"/>
    </row>
    <row r="540" spans="1:31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E540" s="1"/>
    </row>
    <row r="541" spans="1:3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E541" s="1"/>
    </row>
    <row r="542" spans="1:31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E542" s="1"/>
    </row>
    <row r="543" spans="1:31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E543" s="1"/>
    </row>
    <row r="544" spans="1:31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E544" s="1"/>
    </row>
    <row r="545" spans="1:31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E545" s="1"/>
    </row>
    <row r="546" spans="1:31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E546" s="1"/>
    </row>
    <row r="547" spans="1:31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E547" s="1"/>
    </row>
    <row r="548" spans="1:31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E548" s="1"/>
    </row>
    <row r="549" spans="1:31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E549" s="1"/>
    </row>
    <row r="550" spans="1:31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E550" s="1"/>
    </row>
    <row r="551" spans="1:3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E551" s="1"/>
    </row>
    <row r="552" spans="1:31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E552" s="1"/>
    </row>
    <row r="553" spans="1:31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E553" s="1"/>
    </row>
    <row r="554" spans="1:31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E554" s="1"/>
    </row>
    <row r="555" spans="1:31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E555" s="1"/>
    </row>
    <row r="556" spans="1:31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E556" s="1"/>
    </row>
    <row r="557" spans="1:31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E557" s="1"/>
    </row>
    <row r="558" spans="1:31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E558" s="1"/>
    </row>
    <row r="559" spans="1:31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E559" s="1"/>
    </row>
    <row r="560" spans="1:31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E560" s="1"/>
    </row>
    <row r="561" spans="1:3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E561" s="1"/>
    </row>
    <row r="562" spans="1:31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E562" s="1"/>
    </row>
    <row r="563" spans="1:31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E563" s="1"/>
    </row>
    <row r="564" spans="1:31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E564" s="1"/>
    </row>
    <row r="565" spans="1:31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E565" s="1"/>
    </row>
    <row r="566" spans="1:31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E566" s="1"/>
    </row>
    <row r="567" spans="1:31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E567" s="1"/>
    </row>
    <row r="568" spans="1:31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E568" s="1"/>
    </row>
    <row r="569" spans="1:31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E569" s="1"/>
    </row>
    <row r="570" spans="1:31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E570" s="1"/>
    </row>
    <row r="571" spans="1:3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E571" s="1"/>
    </row>
    <row r="572" spans="1:31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E572" s="1"/>
    </row>
    <row r="573" spans="1:31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E573" s="1"/>
    </row>
    <row r="574" spans="1:31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E574" s="1"/>
    </row>
    <row r="575" spans="1:31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E575" s="1"/>
    </row>
    <row r="576" spans="1:31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E576" s="1"/>
    </row>
    <row r="577" spans="1:31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E577" s="1"/>
    </row>
    <row r="578" spans="1:31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E578" s="1"/>
    </row>
    <row r="579" spans="1:31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E579" s="1"/>
    </row>
    <row r="580" spans="1:31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E580" s="1"/>
    </row>
    <row r="581" spans="1:3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E581" s="1"/>
    </row>
    <row r="582" spans="1:31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E582" s="1"/>
    </row>
    <row r="583" spans="1:31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E583" s="1"/>
    </row>
    <row r="584" spans="1:31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E584" s="1"/>
    </row>
    <row r="585" spans="1:31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E585" s="1"/>
    </row>
    <row r="586" spans="1:31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E586" s="1"/>
    </row>
    <row r="587" spans="1:31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E587" s="1"/>
    </row>
    <row r="588" spans="1:31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E588" s="1"/>
    </row>
    <row r="589" spans="1:31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E589" s="1"/>
    </row>
    <row r="590" spans="1:31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E590" s="1"/>
    </row>
    <row r="591" spans="1:3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E591" s="1"/>
    </row>
    <row r="592" spans="1:31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E592" s="1"/>
    </row>
    <row r="593" spans="1:31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E593" s="1"/>
    </row>
    <row r="594" spans="1:31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E594" s="1"/>
    </row>
    <row r="595" spans="1:31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E595" s="1"/>
    </row>
    <row r="596" spans="1:31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E596" s="1"/>
    </row>
    <row r="597" spans="1:31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E597" s="1"/>
    </row>
    <row r="598" spans="1:31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E598" s="1"/>
    </row>
    <row r="599" spans="1:31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E599" s="1"/>
    </row>
    <row r="600" spans="1:31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E600" s="1"/>
    </row>
    <row r="601" spans="1:3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E601" s="1"/>
    </row>
    <row r="602" spans="1:31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E602" s="1"/>
    </row>
    <row r="603" spans="1:31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E603" s="1"/>
    </row>
    <row r="604" spans="1:31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E604" s="1"/>
    </row>
    <row r="605" spans="1:31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E605" s="1"/>
    </row>
    <row r="606" spans="1:31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E606" s="1"/>
    </row>
    <row r="607" spans="1:31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E607" s="1"/>
    </row>
    <row r="608" spans="1:31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E608" s="1"/>
    </row>
    <row r="609" spans="1:31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E609" s="1"/>
    </row>
    <row r="610" spans="1:31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E610" s="1"/>
    </row>
    <row r="611" spans="1:3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E611" s="1"/>
    </row>
    <row r="612" spans="1:31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E612" s="1"/>
    </row>
    <row r="613" spans="1:31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E613" s="1"/>
    </row>
    <row r="614" spans="1:31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E614" s="1"/>
    </row>
    <row r="615" spans="1:31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E615" s="1"/>
    </row>
    <row r="616" spans="1:31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E616" s="1"/>
    </row>
    <row r="617" spans="1:31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E617" s="1"/>
    </row>
    <row r="618" spans="1:31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E618" s="1"/>
    </row>
    <row r="619" spans="1:31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E619" s="1"/>
    </row>
    <row r="620" spans="1:31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E620" s="1"/>
    </row>
    <row r="621" spans="1:3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E621" s="1"/>
    </row>
    <row r="622" spans="1:31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E622" s="1"/>
    </row>
    <row r="623" spans="1:31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E623" s="1"/>
    </row>
    <row r="624" spans="1:31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E624" s="1"/>
    </row>
    <row r="625" spans="1:31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E625" s="1"/>
    </row>
    <row r="626" spans="1:31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E626" s="1"/>
    </row>
    <row r="627" spans="1:31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E627" s="1"/>
    </row>
    <row r="628" spans="1:31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E628" s="1"/>
    </row>
    <row r="629" spans="1:31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E629" s="1"/>
    </row>
    <row r="630" spans="1:31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E630" s="1"/>
    </row>
    <row r="631" spans="1: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E631" s="1"/>
    </row>
    <row r="632" spans="1:31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E632" s="1"/>
    </row>
    <row r="633" spans="1:31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E633" s="1"/>
    </row>
    <row r="634" spans="1:31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E634" s="1"/>
    </row>
    <row r="635" spans="1:31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E635" s="1"/>
    </row>
    <row r="636" spans="1:31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E636" s="1"/>
    </row>
    <row r="637" spans="1:31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E637" s="1"/>
    </row>
    <row r="638" spans="1:31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E638" s="1"/>
    </row>
    <row r="639" spans="1:31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E639" s="1"/>
    </row>
    <row r="640" spans="1:31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E640" s="1"/>
    </row>
    <row r="641" spans="1:3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E641" s="1"/>
    </row>
    <row r="642" spans="1:31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E642" s="1"/>
    </row>
    <row r="643" spans="1:31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E643" s="1"/>
    </row>
    <row r="644" spans="1:31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E644" s="1"/>
    </row>
    <row r="645" spans="1:31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E645" s="1"/>
    </row>
    <row r="646" spans="1:31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E646" s="1"/>
    </row>
    <row r="647" spans="1:31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E647" s="1"/>
    </row>
    <row r="648" spans="1:31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E648" s="1"/>
    </row>
    <row r="649" spans="1:31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E649" s="1"/>
    </row>
    <row r="650" spans="1:31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E650" s="1"/>
    </row>
    <row r="651" spans="1:3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E651" s="1"/>
    </row>
    <row r="652" spans="1:31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E652" s="1"/>
    </row>
    <row r="653" spans="1:31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E653" s="1"/>
    </row>
    <row r="654" spans="1:31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E654" s="1"/>
    </row>
    <row r="655" spans="1:31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E655" s="1"/>
    </row>
    <row r="656" spans="1:31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E656" s="1"/>
    </row>
    <row r="657" spans="1:31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E657" s="1"/>
    </row>
    <row r="658" spans="1:31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E658" s="1"/>
    </row>
    <row r="659" spans="1:31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E659" s="1"/>
    </row>
    <row r="660" spans="1:31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E660" s="1"/>
    </row>
    <row r="661" spans="1:3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E661" s="1"/>
    </row>
    <row r="662" spans="1:31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E662" s="1"/>
    </row>
    <row r="663" spans="1:31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E663" s="1"/>
    </row>
    <row r="664" spans="1:31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E664" s="1"/>
    </row>
    <row r="665" spans="1:31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E665" s="1"/>
    </row>
    <row r="666" spans="1:31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E666" s="1"/>
    </row>
    <row r="667" spans="1:31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E667" s="1"/>
    </row>
    <row r="668" spans="1:31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E668" s="1"/>
    </row>
    <row r="669" spans="1:31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E669" s="1"/>
    </row>
    <row r="670" spans="1:31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E670" s="1"/>
    </row>
    <row r="671" spans="1:3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E671" s="1"/>
    </row>
    <row r="672" spans="1:31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E672" s="1"/>
    </row>
    <row r="673" spans="1:31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E673" s="1"/>
    </row>
    <row r="674" spans="1:31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E674" s="1"/>
    </row>
    <row r="675" spans="1:31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E675" s="1"/>
    </row>
    <row r="676" spans="1:31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E676" s="1"/>
    </row>
    <row r="677" spans="1:31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E677" s="1"/>
    </row>
    <row r="678" spans="1:31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E678" s="1"/>
    </row>
    <row r="679" spans="1:31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E679" s="1"/>
    </row>
    <row r="680" spans="1:31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E680" s="1"/>
    </row>
    <row r="681" spans="1:3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E681" s="1"/>
    </row>
    <row r="682" spans="1:31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E682" s="1"/>
    </row>
    <row r="683" spans="1:31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E683" s="1"/>
    </row>
    <row r="684" spans="1:31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E684" s="1"/>
    </row>
    <row r="685" spans="1:31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E685" s="1"/>
    </row>
    <row r="686" spans="1:31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E686" s="1"/>
    </row>
    <row r="687" spans="1:31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E687" s="1"/>
    </row>
    <row r="688" spans="1:31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E688" s="1"/>
    </row>
    <row r="689" spans="1:31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E689" s="1"/>
    </row>
    <row r="690" spans="1:31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E690" s="1"/>
    </row>
    <row r="691" spans="1:3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E691" s="1"/>
    </row>
    <row r="692" spans="1:31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E692" s="1"/>
    </row>
    <row r="693" spans="1:31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E693" s="1"/>
    </row>
    <row r="694" spans="1:31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E694" s="1"/>
    </row>
    <row r="695" spans="1:31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E695" s="1"/>
    </row>
    <row r="696" spans="1:31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E696" s="1"/>
    </row>
    <row r="697" spans="1:31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E697" s="1"/>
    </row>
    <row r="698" spans="1:31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E698" s="1"/>
    </row>
    <row r="699" spans="1:31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E699" s="1"/>
    </row>
    <row r="700" spans="1:31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E700" s="1"/>
    </row>
    <row r="701" spans="1:3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E701" s="1"/>
    </row>
    <row r="702" spans="1:31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E702" s="1"/>
    </row>
    <row r="703" spans="1:31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E703" s="1"/>
    </row>
    <row r="704" spans="1:31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E704" s="1"/>
    </row>
    <row r="705" spans="1:31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E705" s="1"/>
    </row>
    <row r="706" spans="1:31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E706" s="1"/>
    </row>
    <row r="707" spans="1:31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E707" s="1"/>
    </row>
    <row r="708" spans="1:31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E708" s="1"/>
    </row>
    <row r="709" spans="1:31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E709" s="1"/>
    </row>
    <row r="710" spans="1:31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E710" s="1"/>
    </row>
    <row r="711" spans="1:3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E711" s="1"/>
    </row>
    <row r="712" spans="1:31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E712" s="1"/>
    </row>
    <row r="713" spans="1:31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E713" s="1"/>
    </row>
    <row r="714" spans="1:31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E714" s="1"/>
    </row>
    <row r="715" spans="1:31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E715" s="1"/>
    </row>
    <row r="716" spans="1:31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E716" s="1"/>
    </row>
    <row r="717" spans="1:31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E717" s="1"/>
    </row>
    <row r="718" spans="1:31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E718" s="1"/>
    </row>
    <row r="719" spans="1:31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E719" s="1"/>
    </row>
    <row r="720" spans="1:31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E720" s="1"/>
    </row>
    <row r="721" spans="1:3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E721" s="1"/>
    </row>
    <row r="722" spans="1:31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E722" s="1"/>
    </row>
    <row r="723" spans="1:31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E723" s="1"/>
    </row>
    <row r="724" spans="1:31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E724" s="1"/>
    </row>
    <row r="725" spans="1:31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E725" s="1"/>
    </row>
    <row r="726" spans="1:31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E726" s="1"/>
    </row>
    <row r="727" spans="1:31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E727" s="1"/>
    </row>
    <row r="728" spans="1:31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E728" s="1"/>
    </row>
    <row r="729" spans="1:31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E729" s="1"/>
    </row>
    <row r="730" spans="1:31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E730" s="1"/>
    </row>
    <row r="731" spans="1: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E731" s="1"/>
    </row>
    <row r="732" spans="1:31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E732" s="1"/>
    </row>
    <row r="733" spans="1:31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E733" s="1"/>
    </row>
    <row r="734" spans="1:31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E734" s="1"/>
    </row>
    <row r="735" spans="1:31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E735" s="1"/>
    </row>
    <row r="736" spans="1:31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E736" s="1"/>
    </row>
    <row r="737" spans="1:31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E737" s="1"/>
    </row>
    <row r="738" spans="1:31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E738" s="1"/>
    </row>
    <row r="739" spans="1:31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E739" s="1"/>
    </row>
    <row r="740" spans="1:31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E740" s="1"/>
    </row>
    <row r="741" spans="1:3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E741" s="1"/>
    </row>
    <row r="742" spans="1:31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E742" s="1"/>
    </row>
    <row r="743" spans="1:31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E743" s="1"/>
    </row>
    <row r="744" spans="1:31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E744" s="1"/>
    </row>
    <row r="745" spans="1:31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E745" s="1"/>
    </row>
    <row r="746" spans="1:31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E746" s="1"/>
    </row>
    <row r="747" spans="1:31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E747" s="1"/>
    </row>
    <row r="748" spans="1:31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E748" s="1"/>
    </row>
    <row r="749" spans="1:31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E749" s="1"/>
    </row>
    <row r="750" spans="1:31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E750" s="1"/>
    </row>
    <row r="751" spans="1:3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E751" s="1"/>
    </row>
    <row r="752" spans="1:31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E752" s="1"/>
    </row>
    <row r="753" spans="1:31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E753" s="1"/>
    </row>
    <row r="754" spans="1:31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E754" s="1"/>
    </row>
    <row r="755" spans="1:31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E755" s="1"/>
    </row>
    <row r="756" spans="1:31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E756" s="1"/>
    </row>
    <row r="757" spans="1:31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E757" s="1"/>
    </row>
    <row r="758" spans="1:31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E758" s="1"/>
    </row>
    <row r="759" spans="1:31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E759" s="1"/>
    </row>
    <row r="760" spans="1:31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E760" s="1"/>
    </row>
    <row r="761" spans="1:3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E761" s="1"/>
    </row>
    <row r="762" spans="1:31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E762" s="1"/>
    </row>
    <row r="763" spans="1:31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E763" s="1"/>
    </row>
    <row r="764" spans="1:31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E764" s="1"/>
    </row>
    <row r="765" spans="1:31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E765" s="1"/>
    </row>
    <row r="766" spans="1:31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E766" s="1"/>
    </row>
    <row r="767" spans="1:31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E767" s="1"/>
    </row>
    <row r="768" spans="1:31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E768" s="1"/>
    </row>
    <row r="769" spans="1:31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E769" s="1"/>
    </row>
    <row r="770" spans="1:31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E770" s="1"/>
    </row>
    <row r="771" spans="1:3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E771" s="1"/>
    </row>
    <row r="772" spans="1:31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E772" s="1"/>
    </row>
    <row r="773" spans="1:31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E773" s="1"/>
    </row>
    <row r="774" spans="1:31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E774" s="1"/>
    </row>
    <row r="775" spans="1:31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E775" s="1"/>
    </row>
    <row r="776" spans="1:31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E776" s="1"/>
    </row>
    <row r="777" spans="1:31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E777" s="1"/>
    </row>
    <row r="778" spans="1:31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E778" s="1"/>
    </row>
    <row r="779" spans="1:31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E779" s="1"/>
    </row>
    <row r="780" spans="1:31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E780" s="1"/>
    </row>
    <row r="781" spans="1:3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E781" s="1"/>
    </row>
    <row r="782" spans="1:31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E782" s="1"/>
    </row>
    <row r="783" spans="1:31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E783" s="1"/>
    </row>
    <row r="784" spans="1:31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E784" s="1"/>
    </row>
    <row r="785" spans="1:31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E785" s="1"/>
    </row>
    <row r="786" spans="1:31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E786" s="1"/>
    </row>
    <row r="787" spans="1:31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E787" s="1"/>
    </row>
    <row r="788" spans="1:31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E788" s="1"/>
    </row>
    <row r="789" spans="1:31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E789" s="1"/>
    </row>
    <row r="790" spans="1:31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E790" s="1"/>
    </row>
    <row r="791" spans="1:3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E791" s="1"/>
    </row>
    <row r="792" spans="1:31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E792" s="1"/>
    </row>
    <row r="793" spans="1:31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E793" s="1"/>
    </row>
    <row r="794" spans="1:31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E794" s="1"/>
    </row>
    <row r="795" spans="1:31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E795" s="1"/>
    </row>
    <row r="796" spans="1:31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E796" s="1"/>
    </row>
    <row r="797" spans="1:31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E797" s="1"/>
    </row>
    <row r="798" spans="1:31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E798" s="1"/>
    </row>
    <row r="799" spans="1:31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E799" s="1"/>
    </row>
    <row r="800" spans="1:31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E800" s="1"/>
    </row>
    <row r="801" spans="1:3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E801" s="1"/>
    </row>
    <row r="802" spans="1:31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E802" s="1"/>
    </row>
    <row r="803" spans="1:31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E803" s="1"/>
    </row>
    <row r="804" spans="1:31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E804" s="1"/>
    </row>
    <row r="805" spans="1:31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E805" s="1"/>
    </row>
    <row r="806" spans="1:31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E806" s="1"/>
    </row>
    <row r="807" spans="1:31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E807" s="1"/>
    </row>
    <row r="808" spans="1:31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E808" s="1"/>
    </row>
    <row r="809" spans="1:31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E809" s="1"/>
    </row>
    <row r="810" spans="1:31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E810" s="1"/>
    </row>
    <row r="811" spans="1:3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E811" s="1"/>
    </row>
    <row r="812" spans="1:31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E812" s="1"/>
    </row>
    <row r="813" spans="1:31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E813" s="1"/>
    </row>
    <row r="814" spans="1:31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E814" s="1"/>
    </row>
    <row r="815" spans="1:31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E815" s="1"/>
    </row>
    <row r="816" spans="1:31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E816" s="1"/>
    </row>
    <row r="817" spans="1:31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E817" s="1"/>
    </row>
    <row r="818" spans="1:31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E818" s="1"/>
    </row>
    <row r="819" spans="1:31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E819" s="1"/>
    </row>
    <row r="820" spans="1:31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E820" s="1"/>
    </row>
    <row r="821" spans="1:3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E821" s="1"/>
    </row>
    <row r="822" spans="1:31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E822" s="1"/>
    </row>
    <row r="823" spans="1:31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E823" s="1"/>
    </row>
    <row r="824" spans="1:31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E824" s="1"/>
    </row>
    <row r="825" spans="1:31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E825" s="1"/>
    </row>
    <row r="826" spans="1:31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E826" s="1"/>
    </row>
    <row r="827" spans="1:31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E827" s="1"/>
    </row>
    <row r="828" spans="1:31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E828" s="1"/>
    </row>
    <row r="829" spans="1:31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E829" s="1"/>
    </row>
    <row r="830" spans="1:31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E830" s="1"/>
    </row>
    <row r="831" spans="1: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E831" s="1"/>
    </row>
    <row r="832" spans="1:31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E832" s="1"/>
    </row>
    <row r="833" spans="1:31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E833" s="1"/>
    </row>
    <row r="834" spans="1:31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E834" s="1"/>
    </row>
    <row r="835" spans="1:31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E835" s="1"/>
    </row>
    <row r="836" spans="1:31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E836" s="1"/>
    </row>
    <row r="837" spans="1:31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E837" s="1"/>
    </row>
    <row r="838" spans="1:31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E838" s="1"/>
    </row>
    <row r="839" spans="1:31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E839" s="1"/>
    </row>
    <row r="840" spans="1:31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E840" s="1"/>
    </row>
    <row r="841" spans="1:3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E841" s="1"/>
    </row>
    <row r="842" spans="1:31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E842" s="1"/>
    </row>
    <row r="843" spans="1:31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E843" s="1"/>
    </row>
    <row r="844" spans="1:31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E844" s="1"/>
    </row>
    <row r="845" spans="1:31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E845" s="1"/>
    </row>
    <row r="846" spans="1:31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E846" s="1"/>
    </row>
    <row r="847" spans="1:31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E847" s="1"/>
    </row>
    <row r="848" spans="1:31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E848" s="1"/>
    </row>
    <row r="849" spans="1:31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E849" s="1"/>
    </row>
    <row r="850" spans="1:31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E850" s="1"/>
    </row>
    <row r="851" spans="1:3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E851" s="1"/>
    </row>
    <row r="852" spans="1:31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E852" s="1"/>
    </row>
    <row r="853" spans="1:31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E853" s="1"/>
    </row>
    <row r="854" spans="1:31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E854" s="1"/>
    </row>
    <row r="855" spans="1:31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E855" s="1"/>
    </row>
    <row r="856" spans="1:31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E856" s="1"/>
    </row>
    <row r="857" spans="1:31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E857" s="1"/>
    </row>
    <row r="858" spans="1:31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E858" s="1"/>
    </row>
    <row r="859" spans="1:31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E859" s="1"/>
    </row>
    <row r="860" spans="1:31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E860" s="1"/>
    </row>
    <row r="861" spans="1:3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E861" s="1"/>
    </row>
    <row r="862" spans="1:31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E862" s="1"/>
    </row>
    <row r="863" spans="1:31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E863" s="1"/>
    </row>
    <row r="864" spans="1:31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E864" s="1"/>
    </row>
    <row r="865" spans="1:31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E865" s="1"/>
    </row>
    <row r="866" spans="1:31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E866" s="1"/>
    </row>
    <row r="867" spans="1:31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E867" s="1"/>
    </row>
    <row r="868" spans="1:31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E868" s="1"/>
    </row>
    <row r="869" spans="1:31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E869" s="1"/>
    </row>
    <row r="870" spans="1:31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E870" s="1"/>
    </row>
    <row r="871" spans="1:3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E871" s="1"/>
    </row>
    <row r="872" spans="1:31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E872" s="1"/>
    </row>
    <row r="873" spans="1:31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E873" s="1"/>
    </row>
    <row r="874" spans="1:31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E874" s="1"/>
    </row>
    <row r="875" spans="1:31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E875" s="1"/>
    </row>
    <row r="876" spans="1:31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E876" s="1"/>
    </row>
    <row r="877" spans="1:31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E877" s="1"/>
    </row>
    <row r="878" spans="1:31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E878" s="1"/>
    </row>
    <row r="879" spans="1:31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E879" s="1"/>
    </row>
    <row r="880" spans="1:31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E880" s="1"/>
    </row>
    <row r="881" spans="1:3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E881" s="1"/>
    </row>
    <row r="882" spans="1:31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E882" s="1"/>
    </row>
    <row r="883" spans="1:31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E883" s="1"/>
    </row>
    <row r="884" spans="1:31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E884" s="1"/>
    </row>
    <row r="885" spans="1:31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E885" s="1"/>
    </row>
    <row r="886" spans="1:31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E886" s="1"/>
    </row>
    <row r="887" spans="1:31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E887" s="1"/>
    </row>
    <row r="888" spans="1:31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E888" s="1"/>
    </row>
    <row r="889" spans="1:31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E889" s="1"/>
    </row>
    <row r="890" spans="1:31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E890" s="1"/>
    </row>
    <row r="891" spans="1:3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E891" s="1"/>
    </row>
    <row r="892" spans="1:31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E892" s="1"/>
    </row>
    <row r="893" spans="1:31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E893" s="1"/>
    </row>
    <row r="894" spans="1:31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E894" s="1"/>
    </row>
    <row r="895" spans="1:31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E895" s="1"/>
    </row>
    <row r="896" spans="1:31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E896" s="1"/>
    </row>
    <row r="897" spans="1:31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E897" s="1"/>
    </row>
    <row r="898" spans="1:31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E898" s="1"/>
    </row>
    <row r="899" spans="1:31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E899" s="1"/>
    </row>
    <row r="900" spans="1:31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E900" s="1"/>
    </row>
    <row r="901" spans="1:3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E901" s="1"/>
    </row>
    <row r="902" spans="1:31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E902" s="1"/>
    </row>
    <row r="903" spans="1:31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E903" s="1"/>
    </row>
    <row r="904" spans="1:31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E904" s="1"/>
    </row>
    <row r="905" spans="1:31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E905" s="1"/>
    </row>
    <row r="906" spans="1:31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E906" s="1"/>
    </row>
    <row r="907" spans="1:31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E907" s="1"/>
    </row>
    <row r="908" spans="1:31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E908" s="1"/>
    </row>
    <row r="909" spans="1:31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E909" s="1"/>
    </row>
    <row r="910" spans="1:31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E910" s="1"/>
    </row>
    <row r="911" spans="1:3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E911" s="1"/>
    </row>
    <row r="912" spans="1:31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E912" s="1"/>
    </row>
    <row r="913" spans="1:31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E913" s="1"/>
    </row>
    <row r="914" spans="1:31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E914" s="1"/>
    </row>
    <row r="915" spans="1:31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E915" s="1"/>
    </row>
    <row r="916" spans="1:31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E916" s="1"/>
    </row>
    <row r="917" spans="1:31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E917" s="1"/>
    </row>
    <row r="918" spans="1:31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E918" s="1"/>
    </row>
    <row r="919" spans="1:31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E919" s="1"/>
    </row>
    <row r="920" spans="1:31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E920" s="1"/>
    </row>
    <row r="921" spans="1:3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E921" s="1"/>
    </row>
    <row r="922" spans="1:31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E922" s="1"/>
    </row>
    <row r="923" spans="1:31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E923" s="1"/>
    </row>
    <row r="924" spans="1:31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E924" s="1"/>
    </row>
    <row r="925" spans="1:31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E925" s="1"/>
    </row>
    <row r="926" spans="1:31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E926" s="1"/>
    </row>
    <row r="927" spans="1:31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E927" s="1"/>
    </row>
    <row r="928" spans="1:31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E928" s="1"/>
    </row>
    <row r="929" spans="1:31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E929" s="1"/>
    </row>
    <row r="930" spans="1:31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E930" s="1"/>
    </row>
    <row r="931" spans="1: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E931" s="1"/>
    </row>
    <row r="932" spans="1:31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E932" s="1"/>
    </row>
    <row r="933" spans="1:31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E933" s="1"/>
    </row>
    <row r="934" spans="1:31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E934" s="1"/>
    </row>
    <row r="935" spans="1:31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E935" s="1"/>
    </row>
    <row r="936" spans="1:31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E936" s="1"/>
    </row>
    <row r="937" spans="1:31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E937" s="1"/>
    </row>
    <row r="938" spans="1:31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E938" s="1"/>
    </row>
    <row r="939" spans="1:31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E939" s="1"/>
    </row>
    <row r="940" spans="1:31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E940" s="1"/>
    </row>
    <row r="941" spans="1:3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E941" s="1"/>
    </row>
    <row r="942" spans="1:31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E942" s="1"/>
    </row>
    <row r="943" spans="1:31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E943" s="1"/>
    </row>
    <row r="944" spans="1:31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E944" s="1"/>
    </row>
    <row r="945" spans="1:31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E945" s="1"/>
    </row>
    <row r="946" spans="1:31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E946" s="1"/>
    </row>
    <row r="947" spans="1:31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E947" s="1"/>
    </row>
    <row r="948" spans="1:31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E948" s="1"/>
    </row>
    <row r="949" spans="1:31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E949" s="1"/>
    </row>
    <row r="950" spans="1:31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E950" s="1"/>
    </row>
    <row r="951" spans="1:3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E951" s="1"/>
    </row>
    <row r="952" spans="1:31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E952" s="1"/>
    </row>
    <row r="953" spans="1:31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E953" s="1"/>
    </row>
    <row r="954" spans="1:31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E954" s="1"/>
    </row>
    <row r="955" spans="1:31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E955" s="1"/>
    </row>
    <row r="956" spans="1:31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E956" s="1"/>
    </row>
    <row r="957" spans="1:31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E957" s="1"/>
    </row>
    <row r="958" spans="1:31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E958" s="1"/>
    </row>
    <row r="959" spans="1:31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E959" s="1"/>
    </row>
    <row r="960" spans="1:31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E960" s="1"/>
    </row>
    <row r="961" spans="1:3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E961" s="1"/>
    </row>
    <row r="962" spans="1:31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E962" s="1"/>
    </row>
    <row r="963" spans="1:31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E963" s="1"/>
    </row>
    <row r="964" spans="1:31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E964" s="1"/>
    </row>
    <row r="965" spans="1:31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E965" s="1"/>
    </row>
    <row r="966" spans="1:31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E966" s="1"/>
    </row>
    <row r="967" spans="1:31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E967" s="1"/>
    </row>
    <row r="968" spans="1:31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E968" s="1"/>
    </row>
    <row r="969" spans="1:31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E969" s="1"/>
    </row>
    <row r="970" spans="1:31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E970" s="1"/>
    </row>
    <row r="971" spans="1:3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E971" s="1"/>
    </row>
    <row r="972" spans="1:31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E972" s="1"/>
    </row>
    <row r="973" spans="1:31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E973" s="1"/>
    </row>
    <row r="974" spans="1:31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E974" s="1"/>
    </row>
    <row r="975" spans="1:31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E975" s="1"/>
    </row>
    <row r="976" spans="1:31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E976" s="1"/>
    </row>
    <row r="977" spans="1:31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E977" s="1"/>
    </row>
    <row r="978" spans="1:31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E978" s="1"/>
    </row>
    <row r="979" spans="1:31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E979" s="1"/>
    </row>
    <row r="980" spans="1:31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E980" s="1"/>
    </row>
    <row r="981" spans="1:3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E981" s="1"/>
    </row>
    <row r="982" spans="1:31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E982" s="1"/>
    </row>
    <row r="983" spans="1:31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E983" s="1"/>
    </row>
    <row r="984" spans="1:31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E984" s="1"/>
    </row>
    <row r="985" spans="1:31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E985" s="1"/>
    </row>
    <row r="986" spans="1:31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E986" s="1"/>
    </row>
    <row r="987" spans="1:31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E987" s="1"/>
    </row>
    <row r="988" spans="1:31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E988" s="1"/>
    </row>
    <row r="989" spans="1:31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E989" s="1"/>
    </row>
    <row r="990" spans="1:31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E990" s="1"/>
    </row>
    <row r="991" spans="1:3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E991" s="1"/>
    </row>
    <row r="992" spans="1:31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E992" s="1"/>
    </row>
    <row r="993" spans="1:31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E993" s="1"/>
    </row>
    <row r="994" spans="1:31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E994" s="1"/>
    </row>
    <row r="995" spans="1:31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E995" s="1"/>
    </row>
    <row r="996" spans="1:31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E996" s="1"/>
    </row>
    <row r="997" spans="1:31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E997" s="1"/>
    </row>
    <row r="998" spans="1:31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E998" s="1"/>
    </row>
    <row r="999" spans="1:31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E999" s="1"/>
    </row>
    <row r="1000" spans="1:31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E1000" s="1"/>
    </row>
    <row r="1001" spans="1:3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E1001" s="1"/>
    </row>
    <row r="1002" spans="1:31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E1002" s="1"/>
    </row>
    <row r="1003" spans="1:31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E1003" s="1"/>
    </row>
    <row r="1004" spans="1:31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E1004" s="1"/>
    </row>
    <row r="1005" spans="1:31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E1005" s="1"/>
    </row>
    <row r="1006" spans="1:31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E1006" s="1"/>
    </row>
    <row r="1007" spans="1:31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E1007" s="1"/>
    </row>
  </sheetData>
  <conditionalFormatting sqref="A6:AW6 A49:AW49">
    <cfRule type="notContainsBlanks" dxfId="4" priority="1">
      <formula>LEN(TRIM(A6))&gt;0</formula>
    </cfRule>
  </conditionalFormatting>
  <dataValidations count="1">
    <dataValidation operator="equal" allowBlank="1" showInputMessage="1" showErrorMessage="1" sqref="P19"/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7"/>
  <sheetViews>
    <sheetView topLeftCell="A46" zoomScaleNormal="100" workbookViewId="0">
      <selection activeCell="I69" sqref="I69"/>
    </sheetView>
  </sheetViews>
  <sheetFormatPr defaultColWidth="15.109375" defaultRowHeight="15" customHeight="1"/>
  <cols>
    <col min="1" max="1" width="9.6640625" customWidth="1"/>
    <col min="2" max="2" width="15.6640625" customWidth="1"/>
    <col min="3" max="28" width="5" customWidth="1"/>
    <col min="29" max="30" width="7.6640625" customWidth="1"/>
    <col min="31" max="31" width="11.44140625" customWidth="1"/>
    <col min="32" max="49" width="7.6640625" customWidth="1"/>
  </cols>
  <sheetData>
    <row r="1" spans="1:4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</row>
    <row r="2" spans="1:4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E2" s="1"/>
    </row>
    <row r="3" spans="1:49" ht="14.25" customHeight="1">
      <c r="A3" s="1"/>
      <c r="B3" s="2" t="s">
        <v>64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E3" s="1"/>
    </row>
    <row r="4" spans="1:49" ht="14.2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E4" s="1"/>
    </row>
    <row r="5" spans="1:49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E5" s="1"/>
    </row>
    <row r="6" spans="1:49" ht="14.25" customHeight="1">
      <c r="A6" s="1"/>
      <c r="B6" s="3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31</v>
      </c>
      <c r="AF6" s="1" t="s">
        <v>32</v>
      </c>
    </row>
    <row r="7" spans="1:49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E7" s="1"/>
    </row>
    <row r="8" spans="1:49" ht="14.25" customHeight="1">
      <c r="A8" s="3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E8" s="1"/>
    </row>
    <row r="9" spans="1:49" ht="14.25" customHeight="1">
      <c r="A9" s="1" t="s">
        <v>34</v>
      </c>
      <c r="B9" s="3" t="s">
        <v>35</v>
      </c>
      <c r="C9" s="4">
        <v>40</v>
      </c>
      <c r="D9" s="4">
        <v>27</v>
      </c>
      <c r="E9" s="4">
        <v>39</v>
      </c>
      <c r="F9" s="4">
        <v>90</v>
      </c>
      <c r="G9" s="4">
        <v>5</v>
      </c>
      <c r="H9" s="4">
        <v>1</v>
      </c>
      <c r="I9" s="1"/>
      <c r="J9" s="4">
        <v>2</v>
      </c>
      <c r="K9" s="4">
        <v>5</v>
      </c>
      <c r="L9" s="4">
        <v>1</v>
      </c>
      <c r="M9" s="1"/>
      <c r="N9" s="4">
        <v>40</v>
      </c>
      <c r="O9" s="4">
        <v>4</v>
      </c>
      <c r="P9" s="4">
        <v>36</v>
      </c>
      <c r="Q9" s="4">
        <v>9</v>
      </c>
      <c r="R9" s="4">
        <v>13</v>
      </c>
      <c r="S9" s="4">
        <v>23</v>
      </c>
      <c r="T9" s="4">
        <v>1</v>
      </c>
      <c r="U9" s="4">
        <v>2</v>
      </c>
      <c r="V9" s="1"/>
      <c r="W9" s="1"/>
      <c r="X9" s="1"/>
      <c r="Y9" s="4">
        <v>3</v>
      </c>
      <c r="Z9" s="4">
        <v>2</v>
      </c>
      <c r="AA9" s="4">
        <v>103</v>
      </c>
      <c r="AB9" s="4">
        <v>2</v>
      </c>
      <c r="AC9" s="1">
        <f t="shared" ref="AC9:AC10" si="0">SUM(C9:F9)+SUM(P9:S9)</f>
        <v>277</v>
      </c>
      <c r="AD9" s="1">
        <f t="shared" ref="AD9:AD10" si="1">SUM(G9:O9)+SUM(T9:AB9)</f>
        <v>171</v>
      </c>
      <c r="AE9" s="1">
        <f t="shared" ref="AE9:AE10" si="2">AC9+AD9</f>
        <v>448</v>
      </c>
      <c r="AF9" s="4">
        <v>62</v>
      </c>
      <c r="AG9" s="9"/>
    </row>
    <row r="10" spans="1:49" ht="14.25" customHeight="1">
      <c r="A10" s="1"/>
      <c r="B10" s="2" t="s">
        <v>36</v>
      </c>
      <c r="C10" s="4">
        <v>51</v>
      </c>
      <c r="D10" s="4">
        <v>36</v>
      </c>
      <c r="E10" s="4">
        <v>34</v>
      </c>
      <c r="F10" s="4">
        <v>84</v>
      </c>
      <c r="G10" s="4">
        <v>6</v>
      </c>
      <c r="H10" s="4">
        <v>1</v>
      </c>
      <c r="I10" s="1"/>
      <c r="J10" s="1"/>
      <c r="K10" s="4">
        <v>5</v>
      </c>
      <c r="L10" s="1"/>
      <c r="M10" s="1"/>
      <c r="N10" s="4">
        <v>12</v>
      </c>
      <c r="O10" s="4">
        <v>0</v>
      </c>
      <c r="P10" s="4">
        <v>40</v>
      </c>
      <c r="Q10" s="4">
        <v>12</v>
      </c>
      <c r="R10" s="4">
        <v>17</v>
      </c>
      <c r="S10" s="4">
        <v>27</v>
      </c>
      <c r="T10" s="4">
        <v>2</v>
      </c>
      <c r="U10" s="1"/>
      <c r="V10" s="1"/>
      <c r="W10" s="1"/>
      <c r="X10" s="4">
        <v>2</v>
      </c>
      <c r="Y10" s="4">
        <v>2</v>
      </c>
      <c r="Z10" s="4"/>
      <c r="AA10" s="4">
        <v>18</v>
      </c>
      <c r="AB10" s="1"/>
      <c r="AC10" s="1">
        <f t="shared" si="0"/>
        <v>301</v>
      </c>
      <c r="AD10" s="1">
        <f t="shared" si="1"/>
        <v>48</v>
      </c>
      <c r="AE10" s="1">
        <f t="shared" si="2"/>
        <v>349</v>
      </c>
      <c r="AF10" s="4">
        <v>36</v>
      </c>
      <c r="AG10" s="9"/>
    </row>
    <row r="11" spans="1:49" ht="14.25" customHeight="1">
      <c r="A11" s="1"/>
      <c r="B11" s="3" t="s">
        <v>37</v>
      </c>
      <c r="C11" s="4">
        <f t="shared" ref="C11:AF11" si="3">C9+C10</f>
        <v>91</v>
      </c>
      <c r="D11" s="4">
        <f t="shared" si="3"/>
        <v>63</v>
      </c>
      <c r="E11" s="4">
        <f t="shared" si="3"/>
        <v>73</v>
      </c>
      <c r="F11" s="4">
        <f t="shared" si="3"/>
        <v>174</v>
      </c>
      <c r="G11" s="4">
        <f t="shared" si="3"/>
        <v>11</v>
      </c>
      <c r="H11" s="4">
        <f t="shared" si="3"/>
        <v>2</v>
      </c>
      <c r="I11" s="4">
        <f t="shared" si="3"/>
        <v>0</v>
      </c>
      <c r="J11" s="4">
        <f t="shared" si="3"/>
        <v>2</v>
      </c>
      <c r="K11" s="4">
        <f t="shared" si="3"/>
        <v>10</v>
      </c>
      <c r="L11" s="4">
        <f t="shared" si="3"/>
        <v>1</v>
      </c>
      <c r="M11" s="4">
        <f t="shared" si="3"/>
        <v>0</v>
      </c>
      <c r="N11" s="4">
        <f t="shared" si="3"/>
        <v>52</v>
      </c>
      <c r="O11" s="4">
        <f t="shared" si="3"/>
        <v>4</v>
      </c>
      <c r="P11" s="4">
        <f t="shared" si="3"/>
        <v>76</v>
      </c>
      <c r="Q11" s="4">
        <f t="shared" si="3"/>
        <v>21</v>
      </c>
      <c r="R11" s="4">
        <f t="shared" si="3"/>
        <v>30</v>
      </c>
      <c r="S11" s="4">
        <f t="shared" si="3"/>
        <v>50</v>
      </c>
      <c r="T11" s="4">
        <f t="shared" si="3"/>
        <v>3</v>
      </c>
      <c r="U11" s="4">
        <f t="shared" si="3"/>
        <v>2</v>
      </c>
      <c r="V11" s="4">
        <f t="shared" si="3"/>
        <v>0</v>
      </c>
      <c r="W11" s="4">
        <f t="shared" si="3"/>
        <v>0</v>
      </c>
      <c r="X11" s="4">
        <f t="shared" si="3"/>
        <v>2</v>
      </c>
      <c r="Y11" s="4">
        <f t="shared" si="3"/>
        <v>5</v>
      </c>
      <c r="Z11" s="4">
        <f t="shared" si="3"/>
        <v>2</v>
      </c>
      <c r="AA11" s="4">
        <f t="shared" si="3"/>
        <v>121</v>
      </c>
      <c r="AB11" s="4">
        <f t="shared" si="3"/>
        <v>2</v>
      </c>
      <c r="AC11" s="4">
        <f t="shared" si="3"/>
        <v>578</v>
      </c>
      <c r="AD11" s="4">
        <f t="shared" si="3"/>
        <v>219</v>
      </c>
      <c r="AE11" s="4">
        <f t="shared" si="3"/>
        <v>797</v>
      </c>
      <c r="AF11" s="4">
        <f t="shared" si="3"/>
        <v>98</v>
      </c>
      <c r="AG11">
        <f>AE11+AF11</f>
        <v>895</v>
      </c>
    </row>
    <row r="12" spans="1:49" ht="14.25" customHeight="1">
      <c r="A12" s="5"/>
      <c r="B12" s="6" t="s">
        <v>38</v>
      </c>
      <c r="C12" s="5">
        <f t="shared" ref="C12:AF12" si="4">100*(C9/C11)</f>
        <v>43.956043956043956</v>
      </c>
      <c r="D12" s="5">
        <f t="shared" si="4"/>
        <v>42.857142857142854</v>
      </c>
      <c r="E12" s="5">
        <f t="shared" si="4"/>
        <v>53.424657534246577</v>
      </c>
      <c r="F12" s="5">
        <f t="shared" si="4"/>
        <v>51.724137931034484</v>
      </c>
      <c r="G12" s="5">
        <f t="shared" si="4"/>
        <v>45.454545454545453</v>
      </c>
      <c r="H12" s="5">
        <f t="shared" si="4"/>
        <v>50</v>
      </c>
      <c r="I12" s="5" t="e">
        <f t="shared" si="4"/>
        <v>#DIV/0!</v>
      </c>
      <c r="J12" s="5">
        <f t="shared" si="4"/>
        <v>100</v>
      </c>
      <c r="K12" s="5">
        <f t="shared" si="4"/>
        <v>50</v>
      </c>
      <c r="L12" s="5">
        <f t="shared" si="4"/>
        <v>100</v>
      </c>
      <c r="M12" s="5" t="e">
        <f t="shared" si="4"/>
        <v>#DIV/0!</v>
      </c>
      <c r="N12" s="5">
        <f t="shared" si="4"/>
        <v>76.923076923076934</v>
      </c>
      <c r="O12" s="5">
        <f t="shared" si="4"/>
        <v>100</v>
      </c>
      <c r="P12" s="5">
        <f t="shared" si="4"/>
        <v>47.368421052631575</v>
      </c>
      <c r="Q12" s="5">
        <f t="shared" si="4"/>
        <v>42.857142857142854</v>
      </c>
      <c r="R12" s="5">
        <f t="shared" si="4"/>
        <v>43.333333333333336</v>
      </c>
      <c r="S12" s="5">
        <f t="shared" si="4"/>
        <v>46</v>
      </c>
      <c r="T12" s="5">
        <f t="shared" si="4"/>
        <v>33.333333333333329</v>
      </c>
      <c r="U12" s="5">
        <f t="shared" si="4"/>
        <v>100</v>
      </c>
      <c r="V12" s="5" t="e">
        <f t="shared" si="4"/>
        <v>#DIV/0!</v>
      </c>
      <c r="W12" s="5" t="e">
        <f t="shared" si="4"/>
        <v>#DIV/0!</v>
      </c>
      <c r="X12" s="5">
        <f t="shared" si="4"/>
        <v>0</v>
      </c>
      <c r="Y12" s="5">
        <f t="shared" si="4"/>
        <v>60</v>
      </c>
      <c r="Z12" s="5">
        <f t="shared" si="4"/>
        <v>100</v>
      </c>
      <c r="AA12" s="5">
        <f t="shared" si="4"/>
        <v>85.123966942148769</v>
      </c>
      <c r="AB12" s="5">
        <f t="shared" si="4"/>
        <v>100</v>
      </c>
      <c r="AC12" s="7">
        <f t="shared" si="4"/>
        <v>47.923875432525953</v>
      </c>
      <c r="AD12" s="7">
        <f t="shared" si="4"/>
        <v>78.082191780821915</v>
      </c>
      <c r="AE12" s="7">
        <f t="shared" si="4"/>
        <v>56.210790464240901</v>
      </c>
      <c r="AF12" s="7">
        <f t="shared" si="4"/>
        <v>63.265306122448983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s="1"/>
    </row>
    <row r="14" spans="1:49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E14" s="1"/>
    </row>
    <row r="15" spans="1:49" ht="14.25" customHeigh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E15" s="1"/>
    </row>
    <row r="16" spans="1:49" ht="14.25" customHeight="1">
      <c r="A16" s="3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E16" s="1"/>
    </row>
    <row r="17" spans="1:49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E17" s="1"/>
    </row>
    <row r="18" spans="1:49" ht="14.25" customHeight="1">
      <c r="A18" s="1" t="s">
        <v>34</v>
      </c>
      <c r="B18" s="3" t="s">
        <v>35</v>
      </c>
      <c r="C18" s="4">
        <v>1</v>
      </c>
      <c r="D18" s="1"/>
      <c r="E18" s="1"/>
      <c r="F18" s="1"/>
      <c r="G18" s="1"/>
      <c r="H18" s="1"/>
      <c r="I18" s="1"/>
      <c r="J18" s="1"/>
      <c r="K18" s="4">
        <v>2</v>
      </c>
      <c r="L18" s="1"/>
      <c r="M18" s="1"/>
      <c r="N18" s="4">
        <v>5</v>
      </c>
      <c r="O18" s="1"/>
      <c r="P18" s="1"/>
      <c r="Q18" s="1"/>
      <c r="R18" s="1"/>
      <c r="S18" s="4">
        <v>1</v>
      </c>
      <c r="T18" s="1"/>
      <c r="U18" s="1"/>
      <c r="V18" s="1"/>
      <c r="W18" s="1"/>
      <c r="X18" s="1"/>
      <c r="Y18" s="1"/>
      <c r="Z18" s="1"/>
      <c r="AA18" s="4">
        <v>5</v>
      </c>
      <c r="AB18" s="1">
        <v>1</v>
      </c>
      <c r="AC18" s="1">
        <f>SUM(C18:F18)+SUM(P18:S18)</f>
        <v>2</v>
      </c>
      <c r="AD18" s="1">
        <f t="shared" ref="AD18:AD19" si="5">SUM(G18:O18)+SUM(T18:AB18)</f>
        <v>13</v>
      </c>
      <c r="AE18" s="1">
        <f t="shared" ref="AE18:AE19" si="6">AC18+AD18</f>
        <v>15</v>
      </c>
    </row>
    <row r="19" spans="1:49" ht="14.25" customHeight="1">
      <c r="A19" s="1"/>
      <c r="B19" s="3" t="s">
        <v>36</v>
      </c>
      <c r="C19" s="1"/>
      <c r="D19" s="4">
        <v>1</v>
      </c>
      <c r="E19" s="4">
        <v>1</v>
      </c>
      <c r="F19" s="4">
        <v>2</v>
      </c>
      <c r="G19" s="1"/>
      <c r="H19" s="1"/>
      <c r="I19" s="1"/>
      <c r="J19" s="1"/>
      <c r="K19" s="1"/>
      <c r="L19" s="1"/>
      <c r="M19" s="1"/>
      <c r="N19" s="4">
        <v>3</v>
      </c>
      <c r="O19" s="1">
        <v>1</v>
      </c>
      <c r="P19" s="4">
        <v>1</v>
      </c>
      <c r="Q19" s="1"/>
      <c r="R19" s="4">
        <v>2</v>
      </c>
      <c r="S19" s="4">
        <v>1</v>
      </c>
      <c r="T19" s="1"/>
      <c r="U19" s="1"/>
      <c r="V19" s="1"/>
      <c r="W19" s="1"/>
      <c r="X19" s="1"/>
      <c r="Y19" s="1"/>
      <c r="Z19" s="1"/>
      <c r="AA19" s="4">
        <v>3</v>
      </c>
      <c r="AB19" s="1"/>
      <c r="AC19" s="1">
        <f>(SUM(C19:F19)+SUM(P19:S19))</f>
        <v>8</v>
      </c>
      <c r="AD19" s="1">
        <f t="shared" si="5"/>
        <v>7</v>
      </c>
      <c r="AE19" s="1">
        <f t="shared" si="6"/>
        <v>15</v>
      </c>
    </row>
    <row r="20" spans="1:49" ht="14.25" customHeight="1">
      <c r="A20" s="1"/>
      <c r="B20" s="3" t="s">
        <v>37</v>
      </c>
      <c r="C20" s="1">
        <f t="shared" ref="C20:AF20" si="7">C18+C19</f>
        <v>1</v>
      </c>
      <c r="D20" s="1">
        <f t="shared" si="7"/>
        <v>1</v>
      </c>
      <c r="E20" s="1">
        <f t="shared" si="7"/>
        <v>1</v>
      </c>
      <c r="F20" s="1">
        <f t="shared" si="7"/>
        <v>2</v>
      </c>
      <c r="G20" s="1">
        <f t="shared" si="7"/>
        <v>0</v>
      </c>
      <c r="H20" s="1">
        <f t="shared" si="7"/>
        <v>0</v>
      </c>
      <c r="I20" s="1">
        <f t="shared" si="7"/>
        <v>0</v>
      </c>
      <c r="J20" s="1">
        <f t="shared" si="7"/>
        <v>0</v>
      </c>
      <c r="K20" s="1">
        <f t="shared" si="7"/>
        <v>2</v>
      </c>
      <c r="L20" s="1">
        <f t="shared" si="7"/>
        <v>0</v>
      </c>
      <c r="M20" s="1">
        <f t="shared" si="7"/>
        <v>0</v>
      </c>
      <c r="N20" s="1">
        <f t="shared" si="7"/>
        <v>8</v>
      </c>
      <c r="O20" s="1">
        <f t="shared" si="7"/>
        <v>1</v>
      </c>
      <c r="P20" s="1">
        <f t="shared" si="7"/>
        <v>1</v>
      </c>
      <c r="Q20" s="1">
        <f t="shared" si="7"/>
        <v>0</v>
      </c>
      <c r="R20" s="1">
        <f t="shared" si="7"/>
        <v>2</v>
      </c>
      <c r="S20" s="1">
        <f t="shared" si="7"/>
        <v>2</v>
      </c>
      <c r="T20" s="1">
        <f t="shared" si="7"/>
        <v>0</v>
      </c>
      <c r="U20" s="1">
        <f t="shared" si="7"/>
        <v>0</v>
      </c>
      <c r="V20" s="1">
        <f t="shared" si="7"/>
        <v>0</v>
      </c>
      <c r="W20" s="1">
        <f t="shared" si="7"/>
        <v>0</v>
      </c>
      <c r="X20" s="1">
        <f t="shared" si="7"/>
        <v>0</v>
      </c>
      <c r="Y20" s="1">
        <f t="shared" si="7"/>
        <v>0</v>
      </c>
      <c r="Z20" s="1">
        <f t="shared" si="7"/>
        <v>0</v>
      </c>
      <c r="AA20" s="1">
        <f t="shared" si="7"/>
        <v>8</v>
      </c>
      <c r="AB20" s="1">
        <f t="shared" si="7"/>
        <v>1</v>
      </c>
      <c r="AC20" s="1">
        <f t="shared" si="7"/>
        <v>10</v>
      </c>
      <c r="AD20" s="1">
        <f t="shared" si="7"/>
        <v>20</v>
      </c>
      <c r="AE20" s="1">
        <f t="shared" si="7"/>
        <v>30</v>
      </c>
      <c r="AF20" s="1">
        <f t="shared" si="7"/>
        <v>0</v>
      </c>
    </row>
    <row r="21" spans="1:49" ht="14.25" customHeight="1">
      <c r="A21" s="5"/>
      <c r="B21" s="6" t="s">
        <v>38</v>
      </c>
      <c r="C21" s="5">
        <f t="shared" ref="C21:AF21" si="8">100*(C18/C20)</f>
        <v>100</v>
      </c>
      <c r="D21" s="5">
        <f t="shared" si="8"/>
        <v>0</v>
      </c>
      <c r="E21" s="5">
        <f t="shared" si="8"/>
        <v>0</v>
      </c>
      <c r="F21" s="5">
        <f t="shared" si="8"/>
        <v>0</v>
      </c>
      <c r="G21" s="5" t="e">
        <f t="shared" si="8"/>
        <v>#DIV/0!</v>
      </c>
      <c r="H21" s="5" t="e">
        <f t="shared" si="8"/>
        <v>#DIV/0!</v>
      </c>
      <c r="I21" s="5" t="e">
        <f t="shared" si="8"/>
        <v>#DIV/0!</v>
      </c>
      <c r="J21" s="5" t="e">
        <f t="shared" si="8"/>
        <v>#DIV/0!</v>
      </c>
      <c r="K21" s="5">
        <f t="shared" si="8"/>
        <v>100</v>
      </c>
      <c r="L21" s="5" t="e">
        <f t="shared" si="8"/>
        <v>#DIV/0!</v>
      </c>
      <c r="M21" s="5" t="e">
        <f t="shared" si="8"/>
        <v>#DIV/0!</v>
      </c>
      <c r="N21" s="5">
        <f t="shared" si="8"/>
        <v>62.5</v>
      </c>
      <c r="O21" s="5">
        <f t="shared" si="8"/>
        <v>0</v>
      </c>
      <c r="P21" s="5">
        <f t="shared" si="8"/>
        <v>0</v>
      </c>
      <c r="Q21" s="5" t="e">
        <f t="shared" si="8"/>
        <v>#DIV/0!</v>
      </c>
      <c r="R21" s="5">
        <f t="shared" si="8"/>
        <v>0</v>
      </c>
      <c r="S21" s="5">
        <f t="shared" si="8"/>
        <v>50</v>
      </c>
      <c r="T21" s="5" t="e">
        <f t="shared" si="8"/>
        <v>#DIV/0!</v>
      </c>
      <c r="U21" s="5" t="e">
        <f t="shared" si="8"/>
        <v>#DIV/0!</v>
      </c>
      <c r="V21" s="5" t="e">
        <f t="shared" si="8"/>
        <v>#DIV/0!</v>
      </c>
      <c r="W21" s="5" t="e">
        <f t="shared" si="8"/>
        <v>#DIV/0!</v>
      </c>
      <c r="X21" s="5" t="e">
        <f t="shared" si="8"/>
        <v>#DIV/0!</v>
      </c>
      <c r="Y21" s="5" t="e">
        <f t="shared" si="8"/>
        <v>#DIV/0!</v>
      </c>
      <c r="Z21" s="5" t="e">
        <f t="shared" si="8"/>
        <v>#DIV/0!</v>
      </c>
      <c r="AA21" s="5">
        <f t="shared" si="8"/>
        <v>62.5</v>
      </c>
      <c r="AB21" s="5">
        <f t="shared" si="8"/>
        <v>100</v>
      </c>
      <c r="AC21" s="5">
        <f t="shared" si="8"/>
        <v>20</v>
      </c>
      <c r="AD21" s="5">
        <f t="shared" si="8"/>
        <v>65</v>
      </c>
      <c r="AE21" s="5">
        <f t="shared" si="8"/>
        <v>50</v>
      </c>
      <c r="AF21" s="5" t="e">
        <f t="shared" si="8"/>
        <v>#DIV/0!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14.25" customHeight="1">
      <c r="A22" s="1"/>
      <c r="B22" s="3" t="s">
        <v>41</v>
      </c>
      <c r="C22" s="1">
        <f>C20/AE20</f>
        <v>3.3333333333333333E-2</v>
      </c>
      <c r="D22" s="1">
        <f>D20/AE20</f>
        <v>3.3333333333333333E-2</v>
      </c>
      <c r="E22" s="1">
        <f>E20/AE20</f>
        <v>3.3333333333333333E-2</v>
      </c>
      <c r="F22" s="1">
        <f>F20/AE20</f>
        <v>6.6666666666666666E-2</v>
      </c>
      <c r="G22" s="1">
        <f>G20/AE20</f>
        <v>0</v>
      </c>
      <c r="H22" s="1">
        <f>H20/AE20</f>
        <v>0</v>
      </c>
      <c r="I22" s="1">
        <f>I20/AE20</f>
        <v>0</v>
      </c>
      <c r="J22" s="1">
        <f>J20/AE20</f>
        <v>0</v>
      </c>
      <c r="K22" s="1">
        <f>K20/AE20</f>
        <v>6.6666666666666666E-2</v>
      </c>
      <c r="L22" s="1">
        <f>L20/AE20</f>
        <v>0</v>
      </c>
      <c r="M22" s="1">
        <f>M20/AE20</f>
        <v>0</v>
      </c>
      <c r="N22" s="1">
        <f>N20/AE20</f>
        <v>0.26666666666666666</v>
      </c>
      <c r="O22" s="1">
        <f>O20/AE20</f>
        <v>3.3333333333333333E-2</v>
      </c>
      <c r="P22" s="1">
        <f>P20/AE20</f>
        <v>3.3333333333333333E-2</v>
      </c>
      <c r="Q22" s="1">
        <f>Q20/AE20</f>
        <v>0</v>
      </c>
      <c r="R22" s="1">
        <f>R20/AE20</f>
        <v>6.6666666666666666E-2</v>
      </c>
      <c r="S22" s="1">
        <f>S20/AE20</f>
        <v>6.6666666666666666E-2</v>
      </c>
      <c r="T22" s="1">
        <f>T20/AE20</f>
        <v>0</v>
      </c>
      <c r="U22" s="1">
        <f>U20/AE20</f>
        <v>0</v>
      </c>
      <c r="V22" s="1">
        <f>V20/AE20</f>
        <v>0</v>
      </c>
      <c r="W22" s="1">
        <f>W20/AE20</f>
        <v>0</v>
      </c>
      <c r="X22" s="1">
        <f>X20/AE20</f>
        <v>0</v>
      </c>
      <c r="Y22" s="1">
        <f>Y20/AE20</f>
        <v>0</v>
      </c>
      <c r="Z22" s="1">
        <f>Z20/AE20</f>
        <v>0</v>
      </c>
      <c r="AA22" s="1">
        <f>AA20/AE20</f>
        <v>0.26666666666666666</v>
      </c>
      <c r="AB22" s="1">
        <f>AB20/AE20</f>
        <v>3.3333333333333333E-2</v>
      </c>
      <c r="AC22" s="10">
        <f>AC20/AE20</f>
        <v>0.33333333333333331</v>
      </c>
      <c r="AD22" s="10">
        <f>AD20/AE20</f>
        <v>0.66666666666666663</v>
      </c>
      <c r="AE22" s="1">
        <f>SUM(C22:AB22)</f>
        <v>0.99999999999999989</v>
      </c>
    </row>
    <row r="23" spans="1:49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E23" s="1"/>
    </row>
    <row r="24" spans="1:49" ht="14.25" customHeight="1">
      <c r="A24" s="25" t="s">
        <v>43</v>
      </c>
      <c r="B24" s="3" t="s">
        <v>46</v>
      </c>
      <c r="C24" s="4">
        <v>15</v>
      </c>
      <c r="D24" s="4">
        <v>3</v>
      </c>
      <c r="E24" s="4">
        <v>7</v>
      </c>
      <c r="F24" s="4">
        <v>5</v>
      </c>
      <c r="G24" s="4">
        <v>4</v>
      </c>
      <c r="H24" s="1"/>
      <c r="I24" s="1"/>
      <c r="J24" s="4">
        <v>2</v>
      </c>
      <c r="K24" s="4">
        <v>5</v>
      </c>
      <c r="L24" s="4">
        <v>2</v>
      </c>
      <c r="M24" s="4">
        <v>1</v>
      </c>
      <c r="N24" s="4">
        <v>6</v>
      </c>
      <c r="O24" s="4">
        <v>2</v>
      </c>
      <c r="P24" s="4">
        <v>11</v>
      </c>
      <c r="Q24" s="4">
        <v>5</v>
      </c>
      <c r="R24" s="4">
        <v>4</v>
      </c>
      <c r="S24" s="4">
        <v>1</v>
      </c>
      <c r="T24" s="4">
        <v>6</v>
      </c>
      <c r="U24" s="4">
        <v>3</v>
      </c>
      <c r="V24" s="4">
        <v>5</v>
      </c>
      <c r="W24" s="4">
        <v>2</v>
      </c>
      <c r="X24" s="4">
        <v>5</v>
      </c>
      <c r="Y24" s="4">
        <v>1</v>
      </c>
      <c r="Z24" s="1"/>
      <c r="AA24" s="4">
        <v>2</v>
      </c>
      <c r="AB24" s="4">
        <v>4</v>
      </c>
      <c r="AE24" s="1">
        <f t="shared" ref="AE24:AE25" si="9">SUM(C24:AB24)</f>
        <v>101</v>
      </c>
    </row>
    <row r="25" spans="1:49" ht="14.25" customHeight="1">
      <c r="A25" s="1"/>
      <c r="B25" s="3" t="s">
        <v>47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4">
        <v>2</v>
      </c>
      <c r="V25" s="4">
        <v>1</v>
      </c>
      <c r="W25" s="1"/>
      <c r="X25" s="1"/>
      <c r="Y25" s="1"/>
      <c r="Z25" s="1"/>
      <c r="AA25" s="4">
        <v>1</v>
      </c>
      <c r="AB25" s="1"/>
      <c r="AE25" s="1">
        <f t="shared" si="9"/>
        <v>4</v>
      </c>
    </row>
    <row r="26" spans="1:49" ht="14.25" customHeight="1">
      <c r="A26" s="1"/>
      <c r="B26" s="2" t="s">
        <v>45</v>
      </c>
      <c r="C26" s="4"/>
      <c r="D26" s="4"/>
      <c r="E26" s="4"/>
      <c r="F26" s="4"/>
      <c r="G26" s="4"/>
      <c r="H26" s="1"/>
      <c r="I26" s="1"/>
      <c r="J26" s="4"/>
      <c r="K26" s="4"/>
      <c r="L26" s="4"/>
      <c r="M26" s="4"/>
      <c r="N26" s="4">
        <v>1</v>
      </c>
      <c r="O26" s="4"/>
      <c r="P26" s="4"/>
      <c r="Q26" s="4"/>
      <c r="R26" s="4"/>
      <c r="S26" s="1"/>
      <c r="T26" s="4"/>
      <c r="U26" s="4"/>
      <c r="V26" s="4"/>
      <c r="W26" s="4"/>
      <c r="X26" s="4"/>
      <c r="Y26" s="4"/>
      <c r="Z26" s="1"/>
      <c r="AA26" s="4">
        <v>1</v>
      </c>
      <c r="AB26" s="4"/>
      <c r="AE26" s="1">
        <f>SUM(C26:AB26)</f>
        <v>2</v>
      </c>
    </row>
    <row r="27" spans="1:49" ht="14.25" customHeight="1">
      <c r="A27" s="1"/>
      <c r="B27" s="3" t="s">
        <v>44</v>
      </c>
      <c r="C27" s="4">
        <v>1</v>
      </c>
      <c r="D27" s="4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4">
        <v>3</v>
      </c>
      <c r="U27" s="1"/>
      <c r="V27" s="1"/>
      <c r="W27" s="1"/>
      <c r="X27" s="4">
        <v>1</v>
      </c>
      <c r="Y27" s="1"/>
      <c r="Z27" s="1"/>
      <c r="AA27" s="1"/>
      <c r="AB27" s="1"/>
      <c r="AE27" s="1">
        <f>SUM(C27:AB27)</f>
        <v>6</v>
      </c>
    </row>
    <row r="28" spans="1:49" s="4" customFormat="1" ht="14.25" customHeight="1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W28" s="1"/>
      <c r="X28" s="1"/>
      <c r="Y28" s="1"/>
      <c r="Z28" s="1"/>
      <c r="AB28" s="1"/>
      <c r="AE28" s="1"/>
    </row>
    <row r="29" spans="1:49" ht="14.25" customHeight="1">
      <c r="A29" s="1"/>
      <c r="B29" s="3" t="s">
        <v>48</v>
      </c>
      <c r="C29" s="1">
        <f>SUM(C24:C25)</f>
        <v>15</v>
      </c>
      <c r="D29" s="1">
        <f>SUM(D24:D25)</f>
        <v>3</v>
      </c>
      <c r="E29" s="1">
        <f>SUM(E24:E25)</f>
        <v>7</v>
      </c>
      <c r="F29" s="1">
        <f>SUM(F24:F25)</f>
        <v>5</v>
      </c>
      <c r="G29" s="1">
        <f>SUM(G24:G25)</f>
        <v>4</v>
      </c>
      <c r="H29" s="1">
        <f>SUM(H24:H25)</f>
        <v>0</v>
      </c>
      <c r="I29" s="1">
        <f>SUM(I24:I25)</f>
        <v>0</v>
      </c>
      <c r="J29" s="1">
        <f>SUM(J24:J25)</f>
        <v>2</v>
      </c>
      <c r="K29" s="1">
        <f>SUM(K24:K25)</f>
        <v>5</v>
      </c>
      <c r="L29" s="1">
        <f>SUM(L24:L25)</f>
        <v>2</v>
      </c>
      <c r="M29" s="1">
        <f>SUM(M24:M25)</f>
        <v>1</v>
      </c>
      <c r="N29" s="1">
        <f>SUM(N24:N25)</f>
        <v>6</v>
      </c>
      <c r="O29" s="1">
        <f>SUM(O24:O25)</f>
        <v>2</v>
      </c>
      <c r="P29" s="1">
        <f>SUM(P24:P25)</f>
        <v>11</v>
      </c>
      <c r="Q29" s="1">
        <f>SUM(Q24:Q25)</f>
        <v>5</v>
      </c>
      <c r="R29" s="1">
        <f>SUM(R24:R25)</f>
        <v>4</v>
      </c>
      <c r="S29" s="1">
        <f>SUM(S24:S25)</f>
        <v>1</v>
      </c>
      <c r="T29" s="1">
        <f>SUM(T24:T25)</f>
        <v>6</v>
      </c>
      <c r="U29" s="1">
        <f>SUM(U24:U25)</f>
        <v>5</v>
      </c>
      <c r="V29" s="1">
        <f>SUM(V24:V25)</f>
        <v>6</v>
      </c>
      <c r="W29" s="1">
        <f>SUM(W24:W25)</f>
        <v>2</v>
      </c>
      <c r="X29" s="1">
        <f>SUM(X24:X25)</f>
        <v>5</v>
      </c>
      <c r="Y29" s="1">
        <f>SUM(Y24:Y25)</f>
        <v>1</v>
      </c>
      <c r="Z29" s="1">
        <f>SUM(Z24:Z25)</f>
        <v>0</v>
      </c>
      <c r="AA29" s="1">
        <f>SUM(AA24:AA25)</f>
        <v>3</v>
      </c>
      <c r="AB29" s="1">
        <f>SUM(AB24:AB25)</f>
        <v>4</v>
      </c>
      <c r="AC29" s="1"/>
      <c r="AD29" s="1"/>
      <c r="AE29" s="1">
        <f>SUM(AE24:AE25)</f>
        <v>105</v>
      </c>
    </row>
    <row r="30" spans="1:49" ht="14.25" customHeight="1">
      <c r="A30" s="5"/>
      <c r="B30" s="6" t="s">
        <v>49</v>
      </c>
      <c r="C30" s="5">
        <f t="shared" ref="C30:AB30" si="10">100*(C24/C29)</f>
        <v>100</v>
      </c>
      <c r="D30" s="5">
        <f t="shared" si="10"/>
        <v>100</v>
      </c>
      <c r="E30" s="5">
        <f t="shared" si="10"/>
        <v>100</v>
      </c>
      <c r="F30" s="5">
        <f t="shared" si="10"/>
        <v>100</v>
      </c>
      <c r="G30" s="5">
        <f t="shared" si="10"/>
        <v>100</v>
      </c>
      <c r="H30" s="5" t="e">
        <f t="shared" si="10"/>
        <v>#DIV/0!</v>
      </c>
      <c r="I30" s="5" t="e">
        <f t="shared" si="10"/>
        <v>#DIV/0!</v>
      </c>
      <c r="J30" s="5">
        <f t="shared" si="10"/>
        <v>100</v>
      </c>
      <c r="K30" s="5">
        <f t="shared" si="10"/>
        <v>100</v>
      </c>
      <c r="L30" s="5">
        <f t="shared" si="10"/>
        <v>100</v>
      </c>
      <c r="M30" s="5">
        <f t="shared" si="10"/>
        <v>100</v>
      </c>
      <c r="N30" s="5">
        <f t="shared" si="10"/>
        <v>100</v>
      </c>
      <c r="O30" s="5">
        <f t="shared" si="10"/>
        <v>100</v>
      </c>
      <c r="P30" s="5">
        <f t="shared" si="10"/>
        <v>100</v>
      </c>
      <c r="Q30" s="5">
        <f t="shared" si="10"/>
        <v>100</v>
      </c>
      <c r="R30" s="5">
        <f t="shared" si="10"/>
        <v>100</v>
      </c>
      <c r="S30" s="5">
        <f t="shared" si="10"/>
        <v>100</v>
      </c>
      <c r="T30" s="5">
        <f t="shared" si="10"/>
        <v>100</v>
      </c>
      <c r="U30" s="5">
        <f t="shared" si="10"/>
        <v>60</v>
      </c>
      <c r="V30" s="5">
        <f t="shared" si="10"/>
        <v>83.333333333333343</v>
      </c>
      <c r="W30" s="5">
        <f t="shared" si="10"/>
        <v>100</v>
      </c>
      <c r="X30" s="5">
        <f t="shared" si="10"/>
        <v>100</v>
      </c>
      <c r="Y30" s="5">
        <f t="shared" si="10"/>
        <v>100</v>
      </c>
      <c r="Z30" s="5" t="e">
        <f t="shared" si="10"/>
        <v>#DIV/0!</v>
      </c>
      <c r="AA30" s="5">
        <f t="shared" si="10"/>
        <v>66.666666666666657</v>
      </c>
      <c r="AB30" s="5">
        <f t="shared" si="10"/>
        <v>100</v>
      </c>
      <c r="AC30" s="5"/>
      <c r="AD30" s="5"/>
      <c r="AE30" s="5">
        <f>100*(AE24/AE29)</f>
        <v>96.19047619047619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14.25" customHeight="1">
      <c r="A31" s="5"/>
      <c r="B31" s="13" t="s">
        <v>50</v>
      </c>
      <c r="C31" s="5">
        <f>100*((C27+C26)/C29)</f>
        <v>6.666666666666667</v>
      </c>
      <c r="D31" s="5">
        <f>100*((D27+D26)/D29)</f>
        <v>33.333333333333329</v>
      </c>
      <c r="E31" s="5">
        <f>100*((E27+E26)/E29)</f>
        <v>0</v>
      </c>
      <c r="F31" s="5">
        <f>100*((F27+F26)/F29)</f>
        <v>0</v>
      </c>
      <c r="G31" s="5">
        <f>100*((G27+G26)/G29)</f>
        <v>0</v>
      </c>
      <c r="H31" s="5" t="e">
        <f>100*((H27+H26)/H29)</f>
        <v>#DIV/0!</v>
      </c>
      <c r="I31" s="5" t="e">
        <f>100*((I27+I26)/I29)</f>
        <v>#DIV/0!</v>
      </c>
      <c r="J31" s="5">
        <f>100*((J27+J26)/J29)</f>
        <v>0</v>
      </c>
      <c r="K31" s="5">
        <f>100*((K27+K26)/K29)</f>
        <v>0</v>
      </c>
      <c r="L31" s="5">
        <f>100*((L27+L26)/L29)</f>
        <v>0</v>
      </c>
      <c r="M31" s="5">
        <f>100*((M27+M26)/M29)</f>
        <v>0</v>
      </c>
      <c r="N31" s="5">
        <f>100*((N27+N26)/N29)</f>
        <v>16.666666666666664</v>
      </c>
      <c r="O31" s="5">
        <f>100*((O27+O26)/O29)</f>
        <v>0</v>
      </c>
      <c r="P31" s="5">
        <f>100*((P27+P26)/P29)</f>
        <v>0</v>
      </c>
      <c r="Q31" s="5">
        <f>100*((Q27+Q26)/Q29)</f>
        <v>0</v>
      </c>
      <c r="R31" s="5">
        <f>100*((R27+R26)/R29)</f>
        <v>0</v>
      </c>
      <c r="S31" s="5">
        <f>100*((S27+S26)/S29)</f>
        <v>0</v>
      </c>
      <c r="T31" s="5">
        <f>100*((T27+T26)/T29)</f>
        <v>50</v>
      </c>
      <c r="U31" s="5">
        <f>100*((U27+U26)/U29)</f>
        <v>0</v>
      </c>
      <c r="V31" s="5">
        <f>100*((V27+V26)/V29)</f>
        <v>0</v>
      </c>
      <c r="W31" s="5">
        <f>100*((W27+W26)/W29)</f>
        <v>0</v>
      </c>
      <c r="X31" s="5">
        <f>100*((X27+X26)/X29)</f>
        <v>20</v>
      </c>
      <c r="Y31" s="5">
        <f>100*((Y27+Y26)/Y29)</f>
        <v>0</v>
      </c>
      <c r="Z31" s="5" t="e">
        <f>100*((Z27+Z26)/Z29)</f>
        <v>#DIV/0!</v>
      </c>
      <c r="AA31" s="5">
        <f>100*((AA27+AA26)/AA29)</f>
        <v>33.333333333333329</v>
      </c>
      <c r="AB31" s="5">
        <f>100*((AB27+AB26)/AB29)</f>
        <v>0</v>
      </c>
      <c r="AC31" s="5"/>
      <c r="AD31" s="5"/>
      <c r="AE31" s="5">
        <f>100*((AE27+AE26)/AE29)</f>
        <v>7.6190476190476195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ht="14.25" customHeight="1">
      <c r="A32" s="5"/>
      <c r="B32" s="14" t="s">
        <v>51</v>
      </c>
      <c r="C32" s="5">
        <f t="shared" ref="C32:AB32" si="11">C30+C31</f>
        <v>106.66666666666667</v>
      </c>
      <c r="D32" s="5">
        <f t="shared" si="11"/>
        <v>133.33333333333331</v>
      </c>
      <c r="E32" s="5">
        <f t="shared" si="11"/>
        <v>100</v>
      </c>
      <c r="F32" s="5">
        <f t="shared" si="11"/>
        <v>100</v>
      </c>
      <c r="G32" s="5">
        <f t="shared" si="11"/>
        <v>100</v>
      </c>
      <c r="H32" s="5" t="e">
        <f t="shared" si="11"/>
        <v>#DIV/0!</v>
      </c>
      <c r="I32" s="5" t="e">
        <f t="shared" si="11"/>
        <v>#DIV/0!</v>
      </c>
      <c r="J32" s="5">
        <f t="shared" si="11"/>
        <v>100</v>
      </c>
      <c r="K32" s="5">
        <f t="shared" si="11"/>
        <v>100</v>
      </c>
      <c r="L32" s="5">
        <f t="shared" si="11"/>
        <v>100</v>
      </c>
      <c r="M32" s="5">
        <f t="shared" si="11"/>
        <v>100</v>
      </c>
      <c r="N32" s="5">
        <f t="shared" si="11"/>
        <v>116.66666666666666</v>
      </c>
      <c r="O32" s="5">
        <f t="shared" si="11"/>
        <v>100</v>
      </c>
      <c r="P32" s="5">
        <f t="shared" si="11"/>
        <v>100</v>
      </c>
      <c r="Q32" s="5">
        <f t="shared" si="11"/>
        <v>100</v>
      </c>
      <c r="R32" s="5">
        <f t="shared" si="11"/>
        <v>100</v>
      </c>
      <c r="S32" s="5">
        <f t="shared" si="11"/>
        <v>100</v>
      </c>
      <c r="T32" s="5">
        <f t="shared" si="11"/>
        <v>150</v>
      </c>
      <c r="U32" s="5">
        <f t="shared" si="11"/>
        <v>60</v>
      </c>
      <c r="V32" s="5">
        <f t="shared" si="11"/>
        <v>83.333333333333343</v>
      </c>
      <c r="W32" s="5">
        <f t="shared" si="11"/>
        <v>100</v>
      </c>
      <c r="X32" s="5">
        <f t="shared" si="11"/>
        <v>120</v>
      </c>
      <c r="Y32" s="5">
        <f t="shared" si="11"/>
        <v>100</v>
      </c>
      <c r="Z32" s="5" t="e">
        <f t="shared" si="11"/>
        <v>#DIV/0!</v>
      </c>
      <c r="AA32" s="5">
        <f t="shared" si="11"/>
        <v>99.999999999999986</v>
      </c>
      <c r="AB32" s="5">
        <f t="shared" si="11"/>
        <v>100</v>
      </c>
      <c r="AC32" s="5"/>
      <c r="AD32" s="5"/>
      <c r="AE32" s="5">
        <f>AE30+AE31</f>
        <v>103.80952380952381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31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E33" s="1"/>
    </row>
    <row r="34" spans="1:31" ht="14.25" customHeight="1">
      <c r="A34" s="1" t="s">
        <v>52</v>
      </c>
      <c r="B34" s="1"/>
      <c r="C34" s="1"/>
      <c r="D34" s="1">
        <v>1</v>
      </c>
      <c r="E34" s="1"/>
      <c r="F34" s="1"/>
      <c r="G34" s="1"/>
      <c r="H34" s="1"/>
      <c r="I34" s="1"/>
      <c r="J34" s="1"/>
      <c r="K34" s="4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E34" s="1">
        <f>SUM(C34:AB34)</f>
        <v>2</v>
      </c>
    </row>
    <row r="35" spans="1:31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E35" s="1"/>
    </row>
    <row r="36" spans="1:31" ht="14.25" customHeight="1">
      <c r="A36" s="1" t="s">
        <v>53</v>
      </c>
      <c r="B36" s="1"/>
      <c r="C36" s="1">
        <f>C20+C29+C34</f>
        <v>16</v>
      </c>
      <c r="D36" s="1">
        <f>D20+D29+D34</f>
        <v>5</v>
      </c>
      <c r="E36" s="1">
        <f>E20+E29+E34</f>
        <v>8</v>
      </c>
      <c r="F36" s="1">
        <f>F20+F29+F34</f>
        <v>7</v>
      </c>
      <c r="G36" s="1">
        <f>G20+G29+G34</f>
        <v>4</v>
      </c>
      <c r="H36" s="1">
        <f>H20+H29+H34</f>
        <v>0</v>
      </c>
      <c r="I36" s="1">
        <f>I20+I29+I34</f>
        <v>0</v>
      </c>
      <c r="J36" s="1">
        <f>J20+J29+J34</f>
        <v>2</v>
      </c>
      <c r="K36" s="1">
        <f>K20+K29+K34</f>
        <v>8</v>
      </c>
      <c r="L36" s="1">
        <f>L20+L29+L34</f>
        <v>2</v>
      </c>
      <c r="M36" s="1">
        <f>M20+M29+M34</f>
        <v>1</v>
      </c>
      <c r="N36" s="1">
        <f>N20+N29+N34</f>
        <v>14</v>
      </c>
      <c r="O36" s="1">
        <f>O20+O29+O34</f>
        <v>3</v>
      </c>
      <c r="P36" s="1">
        <f>P20+P29+P34</f>
        <v>12</v>
      </c>
      <c r="Q36" s="1">
        <f>Q20+Q29+Q34</f>
        <v>5</v>
      </c>
      <c r="R36" s="1">
        <f>R20+R29+R34</f>
        <v>6</v>
      </c>
      <c r="S36" s="1">
        <f>S20+S29+S34</f>
        <v>3</v>
      </c>
      <c r="T36" s="1">
        <f>T20+T29+T34</f>
        <v>6</v>
      </c>
      <c r="U36" s="1">
        <f>U20+U29+U34</f>
        <v>5</v>
      </c>
      <c r="V36" s="1">
        <f>V20+V29+V34</f>
        <v>6</v>
      </c>
      <c r="W36" s="1">
        <f>W20+W29+W34</f>
        <v>2</v>
      </c>
      <c r="X36" s="1">
        <f>X20+X29+X34</f>
        <v>5</v>
      </c>
      <c r="Y36" s="1">
        <f>Y20+Y29+Y34</f>
        <v>1</v>
      </c>
      <c r="Z36" s="1">
        <f>Z20+Z29+Z34</f>
        <v>0</v>
      </c>
      <c r="AA36" s="1">
        <f>AA20+AA29+AA34</f>
        <v>11</v>
      </c>
      <c r="AB36" s="1">
        <f>AB20+AB29+AB34</f>
        <v>5</v>
      </c>
      <c r="AE36" s="1">
        <f>SUM(C36:AB36)</f>
        <v>137</v>
      </c>
    </row>
    <row r="37" spans="1:31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E37" s="1"/>
    </row>
    <row r="38" spans="1:31" ht="14.25" customHeight="1">
      <c r="A38" s="1" t="s">
        <v>54</v>
      </c>
      <c r="B38" s="3" t="s">
        <v>34</v>
      </c>
      <c r="C38" s="1">
        <f>C20/C36</f>
        <v>6.25E-2</v>
      </c>
      <c r="D38" s="1">
        <f>D20/D36</f>
        <v>0.2</v>
      </c>
      <c r="E38" s="1">
        <f>E20/E36</f>
        <v>0.125</v>
      </c>
      <c r="F38" s="1">
        <f>F20/F36</f>
        <v>0.2857142857142857</v>
      </c>
      <c r="G38" s="1">
        <f>G20/G36</f>
        <v>0</v>
      </c>
      <c r="H38" s="1" t="e">
        <f>H20/H36</f>
        <v>#DIV/0!</v>
      </c>
      <c r="I38" s="1" t="e">
        <f>I20/I36</f>
        <v>#DIV/0!</v>
      </c>
      <c r="J38" s="1">
        <f>J20/J36</f>
        <v>0</v>
      </c>
      <c r="K38" s="1">
        <f>K20/K36</f>
        <v>0.25</v>
      </c>
      <c r="L38" s="1">
        <f>L20/L36</f>
        <v>0</v>
      </c>
      <c r="M38" s="1">
        <f>M20/M36</f>
        <v>0</v>
      </c>
      <c r="N38" s="1">
        <f>N20/N36</f>
        <v>0.5714285714285714</v>
      </c>
      <c r="O38" s="1">
        <f>O20/O36</f>
        <v>0.33333333333333331</v>
      </c>
      <c r="P38" s="1">
        <f>P20/P36</f>
        <v>8.3333333333333329E-2</v>
      </c>
      <c r="Q38" s="1">
        <f>Q20/Q36</f>
        <v>0</v>
      </c>
      <c r="R38" s="1">
        <f>R20/R36</f>
        <v>0.33333333333333331</v>
      </c>
      <c r="S38" s="1">
        <f>S20/S36</f>
        <v>0.66666666666666663</v>
      </c>
      <c r="T38" s="1">
        <f>T20/T36</f>
        <v>0</v>
      </c>
      <c r="U38" s="1">
        <f>U20/U36</f>
        <v>0</v>
      </c>
      <c r="V38" s="1">
        <f>V20/V36</f>
        <v>0</v>
      </c>
      <c r="W38" s="1">
        <f>W20/W36</f>
        <v>0</v>
      </c>
      <c r="X38" s="1">
        <f>X20/X36</f>
        <v>0</v>
      </c>
      <c r="Y38" s="1">
        <f>Y20/Y36</f>
        <v>0</v>
      </c>
      <c r="Z38" s="1" t="e">
        <f>Z20/Z36</f>
        <v>#DIV/0!</v>
      </c>
      <c r="AA38" s="1">
        <f>AA20/AA36</f>
        <v>0.72727272727272729</v>
      </c>
      <c r="AB38" s="1">
        <f>AB20/AB36</f>
        <v>0.2</v>
      </c>
      <c r="AE38" s="10">
        <f>AE20/AE36</f>
        <v>0.21897810218978103</v>
      </c>
    </row>
    <row r="39" spans="1:31" ht="14.25" customHeight="1">
      <c r="A39" s="1"/>
      <c r="B39" s="3" t="s">
        <v>43</v>
      </c>
      <c r="C39" s="1">
        <f t="shared" ref="C39:AB39" si="12">C29/C36</f>
        <v>0.9375</v>
      </c>
      <c r="D39" s="1">
        <f t="shared" si="12"/>
        <v>0.6</v>
      </c>
      <c r="E39" s="1">
        <f t="shared" si="12"/>
        <v>0.875</v>
      </c>
      <c r="F39" s="1">
        <f t="shared" si="12"/>
        <v>0.7142857142857143</v>
      </c>
      <c r="G39" s="1">
        <f t="shared" si="12"/>
        <v>1</v>
      </c>
      <c r="H39" s="1" t="e">
        <f t="shared" si="12"/>
        <v>#DIV/0!</v>
      </c>
      <c r="I39" s="1" t="e">
        <f t="shared" si="12"/>
        <v>#DIV/0!</v>
      </c>
      <c r="J39" s="1">
        <f t="shared" si="12"/>
        <v>1</v>
      </c>
      <c r="K39" s="1">
        <f t="shared" si="12"/>
        <v>0.625</v>
      </c>
      <c r="L39" s="1">
        <f t="shared" si="12"/>
        <v>1</v>
      </c>
      <c r="M39" s="1">
        <f t="shared" si="12"/>
        <v>1</v>
      </c>
      <c r="N39" s="1">
        <f t="shared" si="12"/>
        <v>0.42857142857142855</v>
      </c>
      <c r="O39" s="1">
        <f t="shared" si="12"/>
        <v>0.66666666666666663</v>
      </c>
      <c r="P39" s="1">
        <f t="shared" si="12"/>
        <v>0.91666666666666663</v>
      </c>
      <c r="Q39" s="1">
        <f t="shared" si="12"/>
        <v>1</v>
      </c>
      <c r="R39" s="1">
        <f t="shared" si="12"/>
        <v>0.66666666666666663</v>
      </c>
      <c r="S39" s="1">
        <f t="shared" si="12"/>
        <v>0.33333333333333331</v>
      </c>
      <c r="T39" s="1">
        <f t="shared" si="12"/>
        <v>1</v>
      </c>
      <c r="U39" s="1">
        <f t="shared" si="12"/>
        <v>1</v>
      </c>
      <c r="V39" s="1">
        <f t="shared" si="12"/>
        <v>1</v>
      </c>
      <c r="W39" s="1">
        <f t="shared" si="12"/>
        <v>1</v>
      </c>
      <c r="X39" s="1">
        <f t="shared" si="12"/>
        <v>1</v>
      </c>
      <c r="Y39" s="1">
        <f t="shared" si="12"/>
        <v>1</v>
      </c>
      <c r="Z39" s="1" t="e">
        <f t="shared" si="12"/>
        <v>#DIV/0!</v>
      </c>
      <c r="AA39" s="1">
        <f t="shared" si="12"/>
        <v>0.27272727272727271</v>
      </c>
      <c r="AB39" s="1">
        <f t="shared" si="12"/>
        <v>0.8</v>
      </c>
      <c r="AE39" s="10">
        <f>AE29/AE36</f>
        <v>0.76642335766423353</v>
      </c>
    </row>
    <row r="40" spans="1:31" ht="14.25" customHeight="1">
      <c r="A40" s="1"/>
      <c r="B40" s="3" t="s">
        <v>55</v>
      </c>
      <c r="C40" s="1">
        <f t="shared" ref="C40:AB40" si="13">C34/C36</f>
        <v>0</v>
      </c>
      <c r="D40" s="1">
        <f t="shared" si="13"/>
        <v>0.2</v>
      </c>
      <c r="E40" s="1">
        <f t="shared" si="13"/>
        <v>0</v>
      </c>
      <c r="F40" s="1">
        <f t="shared" si="13"/>
        <v>0</v>
      </c>
      <c r="G40" s="1">
        <f t="shared" si="13"/>
        <v>0</v>
      </c>
      <c r="H40" s="1" t="e">
        <f t="shared" si="13"/>
        <v>#DIV/0!</v>
      </c>
      <c r="I40" s="1" t="e">
        <f t="shared" si="13"/>
        <v>#DIV/0!</v>
      </c>
      <c r="J40" s="1">
        <f t="shared" si="13"/>
        <v>0</v>
      </c>
      <c r="K40" s="1">
        <f t="shared" si="13"/>
        <v>0.125</v>
      </c>
      <c r="L40" s="1">
        <f t="shared" si="13"/>
        <v>0</v>
      </c>
      <c r="M40" s="1">
        <f t="shared" si="13"/>
        <v>0</v>
      </c>
      <c r="N40" s="1">
        <f t="shared" si="13"/>
        <v>0</v>
      </c>
      <c r="O40" s="1">
        <f t="shared" si="13"/>
        <v>0</v>
      </c>
      <c r="P40" s="1">
        <f t="shared" si="13"/>
        <v>0</v>
      </c>
      <c r="Q40" s="1">
        <f t="shared" si="13"/>
        <v>0</v>
      </c>
      <c r="R40" s="1">
        <f t="shared" si="13"/>
        <v>0</v>
      </c>
      <c r="S40" s="1">
        <f t="shared" si="13"/>
        <v>0</v>
      </c>
      <c r="T40" s="1">
        <f t="shared" si="13"/>
        <v>0</v>
      </c>
      <c r="U40" s="1">
        <f t="shared" si="13"/>
        <v>0</v>
      </c>
      <c r="V40" s="1">
        <f t="shared" si="13"/>
        <v>0</v>
      </c>
      <c r="W40" s="1">
        <f t="shared" si="13"/>
        <v>0</v>
      </c>
      <c r="X40" s="1">
        <f t="shared" si="13"/>
        <v>0</v>
      </c>
      <c r="Y40" s="1">
        <f t="shared" si="13"/>
        <v>0</v>
      </c>
      <c r="Z40" s="1" t="e">
        <f t="shared" si="13"/>
        <v>#DIV/0!</v>
      </c>
      <c r="AA40" s="1">
        <f t="shared" si="13"/>
        <v>0</v>
      </c>
      <c r="AB40" s="1">
        <f t="shared" si="13"/>
        <v>0</v>
      </c>
      <c r="AE40" s="10">
        <f>AE34/AE36</f>
        <v>1.4598540145985401E-2</v>
      </c>
    </row>
    <row r="41" spans="1:3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E41" s="10"/>
    </row>
    <row r="42" spans="1:31" ht="14.25" customHeight="1">
      <c r="A42" s="1" t="s">
        <v>56</v>
      </c>
      <c r="B42" s="3" t="s">
        <v>35</v>
      </c>
      <c r="C42" s="1">
        <f>C18/C36</f>
        <v>6.25E-2</v>
      </c>
      <c r="D42" s="1">
        <f>D18/D36</f>
        <v>0</v>
      </c>
      <c r="E42" s="1">
        <f>E18/E36</f>
        <v>0</v>
      </c>
      <c r="F42" s="1">
        <f>F18/F36</f>
        <v>0</v>
      </c>
      <c r="G42" s="1">
        <f>G18/G36</f>
        <v>0</v>
      </c>
      <c r="H42" s="1" t="e">
        <f>H18/H36</f>
        <v>#DIV/0!</v>
      </c>
      <c r="I42" s="1" t="e">
        <f>I18/I36</f>
        <v>#DIV/0!</v>
      </c>
      <c r="J42" s="1">
        <f>J18/J36</f>
        <v>0</v>
      </c>
      <c r="K42" s="1">
        <f>K18/K36</f>
        <v>0.25</v>
      </c>
      <c r="L42" s="1">
        <f>L18/L36</f>
        <v>0</v>
      </c>
      <c r="M42" s="1">
        <f>M18/M36</f>
        <v>0</v>
      </c>
      <c r="N42" s="1">
        <f>N18/N36</f>
        <v>0.35714285714285715</v>
      </c>
      <c r="O42" s="1">
        <f>O18/O36</f>
        <v>0</v>
      </c>
      <c r="P42" s="1">
        <f>P18/P36</f>
        <v>0</v>
      </c>
      <c r="Q42" s="1">
        <f>Q18/Q36</f>
        <v>0</v>
      </c>
      <c r="R42" s="1">
        <f>R18/R36</f>
        <v>0</v>
      </c>
      <c r="S42" s="1">
        <f>S18/S36</f>
        <v>0.33333333333333331</v>
      </c>
      <c r="T42" s="1">
        <f>T18/T36</f>
        <v>0</v>
      </c>
      <c r="U42" s="1">
        <f>U18/U36</f>
        <v>0</v>
      </c>
      <c r="V42" s="1">
        <f>V18/V36</f>
        <v>0</v>
      </c>
      <c r="W42" s="1">
        <f>W18/W36</f>
        <v>0</v>
      </c>
      <c r="X42" s="1">
        <f>X18/X36</f>
        <v>0</v>
      </c>
      <c r="Y42" s="1">
        <f>Y18/Y36</f>
        <v>0</v>
      </c>
      <c r="Z42" s="1" t="e">
        <f>Z18/Z36</f>
        <v>#DIV/0!</v>
      </c>
      <c r="AA42" s="1">
        <f>AA18/AA36</f>
        <v>0.45454545454545453</v>
      </c>
      <c r="AB42" s="1">
        <f>AB18/AB36</f>
        <v>0.2</v>
      </c>
      <c r="AE42" s="10">
        <f>AE18/AE36</f>
        <v>0.10948905109489052</v>
      </c>
    </row>
    <row r="43" spans="1:31" ht="14.25" customHeight="1">
      <c r="A43" s="1"/>
      <c r="B43" s="3" t="s">
        <v>36</v>
      </c>
      <c r="C43" s="1">
        <f>C19/C36</f>
        <v>0</v>
      </c>
      <c r="D43" s="1">
        <f>D19/D36</f>
        <v>0.2</v>
      </c>
      <c r="E43" s="1">
        <f>E19/E36</f>
        <v>0.125</v>
      </c>
      <c r="F43" s="1">
        <f>F19/F36</f>
        <v>0.2857142857142857</v>
      </c>
      <c r="G43" s="1">
        <f>G19/G36</f>
        <v>0</v>
      </c>
      <c r="H43" s="1" t="e">
        <f>H19/H36</f>
        <v>#DIV/0!</v>
      </c>
      <c r="I43" s="1" t="e">
        <f>I19/I36</f>
        <v>#DIV/0!</v>
      </c>
      <c r="J43" s="1">
        <f>J19/J36</f>
        <v>0</v>
      </c>
      <c r="K43" s="1">
        <f>K19/K36</f>
        <v>0</v>
      </c>
      <c r="L43" s="1">
        <f>L19/L36</f>
        <v>0</v>
      </c>
      <c r="M43" s="1">
        <f>M19/M36</f>
        <v>0</v>
      </c>
      <c r="N43" s="1">
        <f>N19/N36</f>
        <v>0.21428571428571427</v>
      </c>
      <c r="O43" s="1">
        <f>O19/O36</f>
        <v>0.33333333333333331</v>
      </c>
      <c r="P43" s="1">
        <f>P19/P36</f>
        <v>8.3333333333333329E-2</v>
      </c>
      <c r="Q43" s="1">
        <f>Q19/Q36</f>
        <v>0</v>
      </c>
      <c r="R43" s="1">
        <f>R19/R36</f>
        <v>0.33333333333333331</v>
      </c>
      <c r="S43" s="1">
        <f>S19/S36</f>
        <v>0.33333333333333331</v>
      </c>
      <c r="T43" s="1">
        <f>T19/T36</f>
        <v>0</v>
      </c>
      <c r="U43" s="1">
        <f>U19/U36</f>
        <v>0</v>
      </c>
      <c r="V43" s="1">
        <f>V19/V36</f>
        <v>0</v>
      </c>
      <c r="W43" s="1">
        <f>W19/W36</f>
        <v>0</v>
      </c>
      <c r="X43" s="1">
        <f>X19/X36</f>
        <v>0</v>
      </c>
      <c r="Y43" s="1">
        <f>Y19/Y36</f>
        <v>0</v>
      </c>
      <c r="Z43" s="1" t="e">
        <f>Z19/Z36</f>
        <v>#DIV/0!</v>
      </c>
      <c r="AA43" s="1">
        <f>AA19/AA36</f>
        <v>0.27272727272727271</v>
      </c>
      <c r="AB43" s="1">
        <f>AB19/AB36</f>
        <v>0</v>
      </c>
      <c r="AE43" s="10">
        <f>AE19/AE36</f>
        <v>0.10948905109489052</v>
      </c>
    </row>
    <row r="44" spans="1:31" ht="14.25" customHeight="1">
      <c r="A44" s="1"/>
      <c r="B44" s="2" t="s">
        <v>45</v>
      </c>
      <c r="C44" s="19">
        <f>(C27+C26)/C36</f>
        <v>6.25E-2</v>
      </c>
      <c r="D44" s="19">
        <f>(D27+D26)/D36</f>
        <v>0.2</v>
      </c>
      <c r="E44" s="19">
        <f>(E27+E26)/E36</f>
        <v>0</v>
      </c>
      <c r="F44" s="19">
        <f>(F27+F26)/F36</f>
        <v>0</v>
      </c>
      <c r="G44" s="19">
        <f>(G27+G26)/G36</f>
        <v>0</v>
      </c>
      <c r="H44" s="19" t="e">
        <f>(H27+H26)/H36</f>
        <v>#DIV/0!</v>
      </c>
      <c r="I44" s="19" t="e">
        <f>(I27+I26)/I36</f>
        <v>#DIV/0!</v>
      </c>
      <c r="J44" s="19">
        <f>(J27+J26)/J36</f>
        <v>0</v>
      </c>
      <c r="K44" s="19">
        <f>(K27+K26)/K36</f>
        <v>0</v>
      </c>
      <c r="L44" s="19">
        <f>(L27+L26)/L36</f>
        <v>0</v>
      </c>
      <c r="M44" s="19">
        <f>(M27+M26)/M36</f>
        <v>0</v>
      </c>
      <c r="N44" s="19">
        <f>(N27+N26)/N36</f>
        <v>7.1428571428571425E-2</v>
      </c>
      <c r="O44" s="19">
        <f>(O27+O26)/O36</f>
        <v>0</v>
      </c>
      <c r="P44" s="19">
        <f>(P27+P26)/P36</f>
        <v>0</v>
      </c>
      <c r="Q44" s="19">
        <f>(Q27+Q26)/Q36</f>
        <v>0</v>
      </c>
      <c r="R44" s="19">
        <f>(R27+R26)/R36</f>
        <v>0</v>
      </c>
      <c r="S44" s="19">
        <f>(S27+S26)/S36</f>
        <v>0</v>
      </c>
      <c r="T44" s="19">
        <f>(T27+T26)/T36</f>
        <v>0.5</v>
      </c>
      <c r="U44" s="19">
        <f>(U27+U26)/U36</f>
        <v>0</v>
      </c>
      <c r="V44" s="19">
        <f>(V27+V26)/V36</f>
        <v>0</v>
      </c>
      <c r="W44" s="19">
        <f>(W27+W26)/W36</f>
        <v>0</v>
      </c>
      <c r="X44" s="19">
        <f>(X27+X26)/X36</f>
        <v>0.2</v>
      </c>
      <c r="Y44" s="19">
        <f>(Y27+Y26)/Y36</f>
        <v>0</v>
      </c>
      <c r="Z44" s="19" t="e">
        <f>(Z27+Z26)/Z36</f>
        <v>#DIV/0!</v>
      </c>
      <c r="AA44" s="19">
        <f>(AA27+AA26)/AA36</f>
        <v>9.0909090909090912E-2</v>
      </c>
      <c r="AB44" s="19">
        <f>(AB27+AB26)/AB36</f>
        <v>0</v>
      </c>
      <c r="AC44" s="19"/>
      <c r="AD44" s="19"/>
      <c r="AE44" s="18">
        <f>(AE27+AE26)/AE36</f>
        <v>5.8394160583941604E-2</v>
      </c>
    </row>
    <row r="45" spans="1:31" ht="14.25" customHeight="1">
      <c r="A45" s="1"/>
      <c r="B45" s="3" t="s">
        <v>57</v>
      </c>
      <c r="C45" s="1">
        <f t="shared" ref="C45:AB45" si="14">C24/C36</f>
        <v>0.9375</v>
      </c>
      <c r="D45" s="1">
        <f t="shared" si="14"/>
        <v>0.6</v>
      </c>
      <c r="E45" s="1">
        <f t="shared" si="14"/>
        <v>0.875</v>
      </c>
      <c r="F45" s="1">
        <f t="shared" si="14"/>
        <v>0.7142857142857143</v>
      </c>
      <c r="G45" s="1">
        <f t="shared" si="14"/>
        <v>1</v>
      </c>
      <c r="H45" s="1" t="e">
        <f t="shared" si="14"/>
        <v>#DIV/0!</v>
      </c>
      <c r="I45" s="1" t="e">
        <f t="shared" si="14"/>
        <v>#DIV/0!</v>
      </c>
      <c r="J45" s="1">
        <f t="shared" si="14"/>
        <v>1</v>
      </c>
      <c r="K45" s="1">
        <f t="shared" si="14"/>
        <v>0.625</v>
      </c>
      <c r="L45" s="1">
        <f t="shared" si="14"/>
        <v>1</v>
      </c>
      <c r="M45" s="1">
        <f t="shared" si="14"/>
        <v>1</v>
      </c>
      <c r="N45" s="1">
        <f t="shared" si="14"/>
        <v>0.42857142857142855</v>
      </c>
      <c r="O45" s="1">
        <f t="shared" si="14"/>
        <v>0.66666666666666663</v>
      </c>
      <c r="P45" s="1">
        <f t="shared" si="14"/>
        <v>0.91666666666666663</v>
      </c>
      <c r="Q45" s="1">
        <f t="shared" si="14"/>
        <v>1</v>
      </c>
      <c r="R45" s="1">
        <f t="shared" si="14"/>
        <v>0.66666666666666663</v>
      </c>
      <c r="S45" s="1">
        <f t="shared" si="14"/>
        <v>0.33333333333333331</v>
      </c>
      <c r="T45" s="1">
        <f t="shared" si="14"/>
        <v>1</v>
      </c>
      <c r="U45" s="1">
        <f t="shared" si="14"/>
        <v>0.6</v>
      </c>
      <c r="V45" s="1">
        <f t="shared" si="14"/>
        <v>0.83333333333333337</v>
      </c>
      <c r="W45" s="1">
        <f t="shared" si="14"/>
        <v>1</v>
      </c>
      <c r="X45" s="1">
        <f t="shared" si="14"/>
        <v>1</v>
      </c>
      <c r="Y45" s="1">
        <f t="shared" si="14"/>
        <v>1</v>
      </c>
      <c r="Z45" s="1" t="e">
        <f t="shared" si="14"/>
        <v>#DIV/0!</v>
      </c>
      <c r="AA45" s="1">
        <f t="shared" si="14"/>
        <v>0.18181818181818182</v>
      </c>
      <c r="AB45" s="1">
        <f t="shared" si="14"/>
        <v>0.8</v>
      </c>
      <c r="AE45" s="10">
        <f>AE24/AE36</f>
        <v>0.73722627737226276</v>
      </c>
    </row>
    <row r="46" spans="1:31" ht="14.25" customHeight="1">
      <c r="A46" s="1"/>
      <c r="B46" s="3" t="s">
        <v>58</v>
      </c>
      <c r="C46" s="1">
        <f t="shared" ref="C46:AB46" si="15">C25/C36</f>
        <v>0</v>
      </c>
      <c r="D46" s="1">
        <f t="shared" si="15"/>
        <v>0</v>
      </c>
      <c r="E46" s="1">
        <f t="shared" si="15"/>
        <v>0</v>
      </c>
      <c r="F46" s="1">
        <f t="shared" si="15"/>
        <v>0</v>
      </c>
      <c r="G46" s="1">
        <f t="shared" si="15"/>
        <v>0</v>
      </c>
      <c r="H46" s="1" t="e">
        <f t="shared" si="15"/>
        <v>#DIV/0!</v>
      </c>
      <c r="I46" s="1" t="e">
        <f t="shared" si="15"/>
        <v>#DIV/0!</v>
      </c>
      <c r="J46" s="1">
        <f t="shared" si="15"/>
        <v>0</v>
      </c>
      <c r="K46" s="1">
        <f t="shared" si="15"/>
        <v>0</v>
      </c>
      <c r="L46" s="1">
        <f t="shared" si="15"/>
        <v>0</v>
      </c>
      <c r="M46" s="1">
        <f t="shared" si="15"/>
        <v>0</v>
      </c>
      <c r="N46" s="1">
        <f t="shared" si="15"/>
        <v>0</v>
      </c>
      <c r="O46" s="1">
        <f t="shared" si="15"/>
        <v>0</v>
      </c>
      <c r="P46" s="1">
        <f t="shared" si="15"/>
        <v>0</v>
      </c>
      <c r="Q46" s="1">
        <f t="shared" si="15"/>
        <v>0</v>
      </c>
      <c r="R46" s="1">
        <f t="shared" si="15"/>
        <v>0</v>
      </c>
      <c r="S46" s="1">
        <f t="shared" si="15"/>
        <v>0</v>
      </c>
      <c r="T46" s="1">
        <f t="shared" si="15"/>
        <v>0</v>
      </c>
      <c r="U46" s="1">
        <f t="shared" si="15"/>
        <v>0.4</v>
      </c>
      <c r="V46" s="1">
        <f t="shared" si="15"/>
        <v>0.16666666666666666</v>
      </c>
      <c r="W46" s="1">
        <f t="shared" si="15"/>
        <v>0</v>
      </c>
      <c r="X46" s="1">
        <f t="shared" si="15"/>
        <v>0</v>
      </c>
      <c r="Y46" s="1">
        <f t="shared" si="15"/>
        <v>0</v>
      </c>
      <c r="Z46" s="1" t="e">
        <f t="shared" si="15"/>
        <v>#DIV/0!</v>
      </c>
      <c r="AA46" s="1">
        <f t="shared" si="15"/>
        <v>9.0909090909090912E-2</v>
      </c>
      <c r="AB46" s="1">
        <f t="shared" si="15"/>
        <v>0</v>
      </c>
      <c r="AE46" s="10">
        <f>AE25/AE36</f>
        <v>2.9197080291970802E-2</v>
      </c>
    </row>
    <row r="47" spans="1:31" ht="14.25" customHeight="1">
      <c r="A47" s="1"/>
      <c r="B47" s="3" t="s">
        <v>52</v>
      </c>
      <c r="C47" s="1">
        <f t="shared" ref="C47:AB47" si="16">C34/C36</f>
        <v>0</v>
      </c>
      <c r="D47" s="1">
        <f t="shared" si="16"/>
        <v>0.2</v>
      </c>
      <c r="E47" s="1">
        <f t="shared" si="16"/>
        <v>0</v>
      </c>
      <c r="F47" s="1">
        <f t="shared" si="16"/>
        <v>0</v>
      </c>
      <c r="G47" s="1">
        <f t="shared" si="16"/>
        <v>0</v>
      </c>
      <c r="H47" s="1" t="e">
        <f t="shared" si="16"/>
        <v>#DIV/0!</v>
      </c>
      <c r="I47" s="1" t="e">
        <f t="shared" si="16"/>
        <v>#DIV/0!</v>
      </c>
      <c r="J47" s="1">
        <f t="shared" si="16"/>
        <v>0</v>
      </c>
      <c r="K47" s="1">
        <f t="shared" si="16"/>
        <v>0.125</v>
      </c>
      <c r="L47" s="1">
        <f t="shared" si="16"/>
        <v>0</v>
      </c>
      <c r="M47" s="1">
        <f t="shared" si="16"/>
        <v>0</v>
      </c>
      <c r="N47" s="1">
        <f t="shared" si="16"/>
        <v>0</v>
      </c>
      <c r="O47" s="1">
        <f t="shared" si="16"/>
        <v>0</v>
      </c>
      <c r="P47" s="1">
        <f t="shared" si="16"/>
        <v>0</v>
      </c>
      <c r="Q47" s="1">
        <f t="shared" si="16"/>
        <v>0</v>
      </c>
      <c r="R47" s="1">
        <f t="shared" si="16"/>
        <v>0</v>
      </c>
      <c r="S47" s="1">
        <f t="shared" si="16"/>
        <v>0</v>
      </c>
      <c r="T47" s="1">
        <f t="shared" si="16"/>
        <v>0</v>
      </c>
      <c r="U47" s="1">
        <f t="shared" si="16"/>
        <v>0</v>
      </c>
      <c r="V47" s="1">
        <f t="shared" si="16"/>
        <v>0</v>
      </c>
      <c r="W47" s="1">
        <f t="shared" si="16"/>
        <v>0</v>
      </c>
      <c r="X47" s="1">
        <f t="shared" si="16"/>
        <v>0</v>
      </c>
      <c r="Y47" s="1">
        <f t="shared" si="16"/>
        <v>0</v>
      </c>
      <c r="Z47" s="1" t="e">
        <f t="shared" si="16"/>
        <v>#DIV/0!</v>
      </c>
      <c r="AA47" s="1">
        <f t="shared" si="16"/>
        <v>0</v>
      </c>
      <c r="AB47" s="1">
        <f t="shared" si="16"/>
        <v>0</v>
      </c>
      <c r="AE47" s="10">
        <f>AE34/AE36</f>
        <v>1.4598540145985401E-2</v>
      </c>
    </row>
    <row r="48" spans="1:31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E48" s="1"/>
    </row>
    <row r="49" spans="1:49" ht="14.25" customHeight="1">
      <c r="A49" s="1"/>
      <c r="B49" s="3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31</v>
      </c>
      <c r="AF49" s="1" t="s">
        <v>32</v>
      </c>
    </row>
    <row r="50" spans="1:4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E50" s="1"/>
    </row>
    <row r="51" spans="1:49" ht="14.25" customHeight="1">
      <c r="A51" s="3" t="s">
        <v>59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E51" s="1"/>
    </row>
    <row r="52" spans="1:4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E52" s="1"/>
    </row>
    <row r="53" spans="1:49" ht="14.25" customHeight="1">
      <c r="A53" s="1" t="s">
        <v>34</v>
      </c>
      <c r="B53" s="3" t="s">
        <v>35</v>
      </c>
      <c r="C53" s="1"/>
      <c r="D53" s="1"/>
      <c r="E53" s="4">
        <v>2</v>
      </c>
      <c r="F53" s="4">
        <v>4</v>
      </c>
      <c r="G53" s="1"/>
      <c r="H53" s="1"/>
      <c r="I53" s="1"/>
      <c r="J53" s="1"/>
      <c r="K53" s="1"/>
      <c r="L53" s="1"/>
      <c r="M53" s="1"/>
      <c r="N53" s="4">
        <v>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4">
        <v>7</v>
      </c>
      <c r="AB53" s="1"/>
      <c r="AC53" s="1">
        <f>SUM(C53:F53)+SUM(P53:S53)</f>
        <v>6</v>
      </c>
      <c r="AD53" s="1">
        <f t="shared" ref="AD53:AD54" si="17">SUM(G53:O53)+SUM(T53:AB53)</f>
        <v>12</v>
      </c>
      <c r="AE53" s="1">
        <f t="shared" ref="AE53:AE54" si="18">AC53+AD53</f>
        <v>18</v>
      </c>
      <c r="AF53" s="9">
        <v>5</v>
      </c>
    </row>
    <row r="54" spans="1:49" ht="14.25" customHeight="1">
      <c r="A54" s="1"/>
      <c r="B54" s="3" t="s">
        <v>36</v>
      </c>
      <c r="C54" s="1"/>
      <c r="D54" s="4">
        <v>1</v>
      </c>
      <c r="E54" s="4">
        <v>4</v>
      </c>
      <c r="F54" s="4">
        <v>5</v>
      </c>
      <c r="G54" s="1"/>
      <c r="H54" s="1"/>
      <c r="I54" s="1"/>
      <c r="J54" s="1"/>
      <c r="K54" s="4">
        <v>2</v>
      </c>
      <c r="L54" s="1"/>
      <c r="M54" s="1"/>
      <c r="N54" s="4">
        <v>7</v>
      </c>
      <c r="O54" s="4">
        <v>3</v>
      </c>
      <c r="P54" s="4">
        <v>2</v>
      </c>
      <c r="Q54" s="4">
        <v>1</v>
      </c>
      <c r="R54" s="1"/>
      <c r="S54" s="4">
        <v>2</v>
      </c>
      <c r="T54" s="1"/>
      <c r="U54" s="1"/>
      <c r="V54" s="1"/>
      <c r="W54" s="1"/>
      <c r="X54" s="1"/>
      <c r="Y54" s="4">
        <v>1</v>
      </c>
      <c r="Z54" s="1"/>
      <c r="AA54" s="4">
        <v>1</v>
      </c>
      <c r="AB54" s="1"/>
      <c r="AC54" s="1">
        <f>(SUM(C54:F54)+SUM(P54:S54))</f>
        <v>15</v>
      </c>
      <c r="AD54" s="1">
        <f t="shared" si="17"/>
        <v>14</v>
      </c>
      <c r="AE54" s="1">
        <f t="shared" si="18"/>
        <v>29</v>
      </c>
      <c r="AF54" s="9">
        <v>7</v>
      </c>
    </row>
    <row r="55" spans="1:49" ht="14.25" customHeight="1">
      <c r="A55" s="1"/>
      <c r="B55" s="3" t="s">
        <v>37</v>
      </c>
      <c r="C55" s="1">
        <f t="shared" ref="C55:AF55" si="19">C53+C54</f>
        <v>0</v>
      </c>
      <c r="D55" s="1">
        <f t="shared" si="19"/>
        <v>1</v>
      </c>
      <c r="E55" s="1">
        <f t="shared" si="19"/>
        <v>6</v>
      </c>
      <c r="F55" s="1">
        <f t="shared" si="19"/>
        <v>9</v>
      </c>
      <c r="G55" s="1">
        <f t="shared" si="19"/>
        <v>0</v>
      </c>
      <c r="H55" s="1">
        <f t="shared" si="19"/>
        <v>0</v>
      </c>
      <c r="I55" s="1">
        <f t="shared" si="19"/>
        <v>0</v>
      </c>
      <c r="J55" s="1">
        <f t="shared" si="19"/>
        <v>0</v>
      </c>
      <c r="K55" s="1">
        <f t="shared" si="19"/>
        <v>2</v>
      </c>
      <c r="L55" s="1">
        <f t="shared" si="19"/>
        <v>0</v>
      </c>
      <c r="M55" s="1">
        <f t="shared" si="19"/>
        <v>0</v>
      </c>
      <c r="N55" s="1">
        <f t="shared" si="19"/>
        <v>12</v>
      </c>
      <c r="O55" s="1">
        <f t="shared" si="19"/>
        <v>3</v>
      </c>
      <c r="P55" s="1">
        <f t="shared" si="19"/>
        <v>2</v>
      </c>
      <c r="Q55" s="1">
        <f t="shared" si="19"/>
        <v>1</v>
      </c>
      <c r="R55" s="1">
        <f t="shared" si="19"/>
        <v>0</v>
      </c>
      <c r="S55" s="1">
        <f t="shared" si="19"/>
        <v>2</v>
      </c>
      <c r="T55" s="1">
        <f t="shared" si="19"/>
        <v>0</v>
      </c>
      <c r="U55" s="1">
        <f t="shared" si="19"/>
        <v>0</v>
      </c>
      <c r="V55" s="1">
        <f t="shared" si="19"/>
        <v>0</v>
      </c>
      <c r="W55" s="1">
        <f t="shared" si="19"/>
        <v>0</v>
      </c>
      <c r="X55" s="1">
        <f t="shared" si="19"/>
        <v>0</v>
      </c>
      <c r="Y55" s="1">
        <f t="shared" si="19"/>
        <v>1</v>
      </c>
      <c r="Z55" s="1">
        <f t="shared" si="19"/>
        <v>0</v>
      </c>
      <c r="AA55" s="1">
        <f t="shared" si="19"/>
        <v>8</v>
      </c>
      <c r="AB55" s="1">
        <f t="shared" si="19"/>
        <v>0</v>
      </c>
      <c r="AC55" s="1">
        <f t="shared" si="19"/>
        <v>21</v>
      </c>
      <c r="AD55" s="1">
        <f t="shared" si="19"/>
        <v>26</v>
      </c>
      <c r="AE55" s="1">
        <f t="shared" si="19"/>
        <v>47</v>
      </c>
      <c r="AF55" s="1">
        <f t="shared" si="19"/>
        <v>12</v>
      </c>
    </row>
    <row r="56" spans="1:49" ht="14.25" customHeight="1">
      <c r="A56" s="5"/>
      <c r="B56" s="6" t="s">
        <v>38</v>
      </c>
      <c r="C56" s="5" t="e">
        <f t="shared" ref="C56:AF56" si="20">100*(C53/C55)</f>
        <v>#DIV/0!</v>
      </c>
      <c r="D56" s="5">
        <f t="shared" si="20"/>
        <v>0</v>
      </c>
      <c r="E56" s="5">
        <f t="shared" si="20"/>
        <v>33.333333333333329</v>
      </c>
      <c r="F56" s="5">
        <f t="shared" si="20"/>
        <v>44.444444444444443</v>
      </c>
      <c r="G56" s="5" t="e">
        <f t="shared" si="20"/>
        <v>#DIV/0!</v>
      </c>
      <c r="H56" s="5" t="e">
        <f t="shared" si="20"/>
        <v>#DIV/0!</v>
      </c>
      <c r="I56" s="5" t="e">
        <f t="shared" si="20"/>
        <v>#DIV/0!</v>
      </c>
      <c r="J56" s="5" t="e">
        <f t="shared" si="20"/>
        <v>#DIV/0!</v>
      </c>
      <c r="K56" s="5">
        <f t="shared" si="20"/>
        <v>0</v>
      </c>
      <c r="L56" s="5" t="e">
        <f t="shared" si="20"/>
        <v>#DIV/0!</v>
      </c>
      <c r="M56" s="5" t="e">
        <f t="shared" si="20"/>
        <v>#DIV/0!</v>
      </c>
      <c r="N56" s="5">
        <f t="shared" si="20"/>
        <v>41.666666666666671</v>
      </c>
      <c r="O56" s="5">
        <f t="shared" si="20"/>
        <v>0</v>
      </c>
      <c r="P56" s="5">
        <f t="shared" si="20"/>
        <v>0</v>
      </c>
      <c r="Q56" s="5">
        <f t="shared" si="20"/>
        <v>0</v>
      </c>
      <c r="R56" s="5" t="e">
        <f t="shared" si="20"/>
        <v>#DIV/0!</v>
      </c>
      <c r="S56" s="5">
        <f t="shared" si="20"/>
        <v>0</v>
      </c>
      <c r="T56" s="5" t="e">
        <f t="shared" si="20"/>
        <v>#DIV/0!</v>
      </c>
      <c r="U56" s="5" t="e">
        <f t="shared" si="20"/>
        <v>#DIV/0!</v>
      </c>
      <c r="V56" s="5" t="e">
        <f t="shared" si="20"/>
        <v>#DIV/0!</v>
      </c>
      <c r="W56" s="5" t="e">
        <f t="shared" si="20"/>
        <v>#DIV/0!</v>
      </c>
      <c r="X56" s="5" t="e">
        <f t="shared" si="20"/>
        <v>#DIV/0!</v>
      </c>
      <c r="Y56" s="5">
        <f t="shared" si="20"/>
        <v>0</v>
      </c>
      <c r="Z56" s="5" t="e">
        <f t="shared" si="20"/>
        <v>#DIV/0!</v>
      </c>
      <c r="AA56" s="5">
        <f t="shared" si="20"/>
        <v>87.5</v>
      </c>
      <c r="AB56" s="5" t="e">
        <f t="shared" si="20"/>
        <v>#DIV/0!</v>
      </c>
      <c r="AC56" s="5">
        <f t="shared" si="20"/>
        <v>28.571428571428569</v>
      </c>
      <c r="AD56" s="5">
        <f t="shared" si="20"/>
        <v>46.153846153846153</v>
      </c>
      <c r="AE56" s="7">
        <f t="shared" si="20"/>
        <v>38.297872340425535</v>
      </c>
      <c r="AF56" s="5">
        <f t="shared" si="20"/>
        <v>41.666666666666671</v>
      </c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ht="14.25" customHeight="1">
      <c r="A57" s="1"/>
      <c r="B57" s="3" t="s">
        <v>41</v>
      </c>
      <c r="C57" s="1">
        <f>C55/AE55</f>
        <v>0</v>
      </c>
      <c r="D57" s="1">
        <f>D55/AE55</f>
        <v>2.1276595744680851E-2</v>
      </c>
      <c r="E57" s="1">
        <f>E55/AE55</f>
        <v>0.1276595744680851</v>
      </c>
      <c r="F57" s="1">
        <f>F55/AE55</f>
        <v>0.19148936170212766</v>
      </c>
      <c r="G57" s="1">
        <f>G55/AE55</f>
        <v>0</v>
      </c>
      <c r="H57" s="1">
        <f>H55/AE55</f>
        <v>0</v>
      </c>
      <c r="I57" s="1">
        <f>I55/AE55</f>
        <v>0</v>
      </c>
      <c r="J57" s="1">
        <f>J55/AE55</f>
        <v>0</v>
      </c>
      <c r="K57" s="1">
        <f>K55/AE55</f>
        <v>4.2553191489361701E-2</v>
      </c>
      <c r="L57" s="1">
        <f>L55/AE55</f>
        <v>0</v>
      </c>
      <c r="M57" s="1">
        <f>M55/AE55</f>
        <v>0</v>
      </c>
      <c r="N57" s="1">
        <f>N55/AE55</f>
        <v>0.25531914893617019</v>
      </c>
      <c r="O57" s="1">
        <f>O55/AE55</f>
        <v>6.3829787234042548E-2</v>
      </c>
      <c r="P57" s="1">
        <f>P55/AE55</f>
        <v>4.2553191489361701E-2</v>
      </c>
      <c r="Q57" s="1">
        <f>Q55/AE55</f>
        <v>2.1276595744680851E-2</v>
      </c>
      <c r="R57" s="1">
        <f>R55/AE55</f>
        <v>0</v>
      </c>
      <c r="S57" s="1">
        <f>S55/AE55</f>
        <v>4.2553191489361701E-2</v>
      </c>
      <c r="T57" s="1">
        <f>T55/AE55</f>
        <v>0</v>
      </c>
      <c r="U57" s="1">
        <f>U55/AE55</f>
        <v>0</v>
      </c>
      <c r="V57" s="1">
        <f>V55/AE55</f>
        <v>0</v>
      </c>
      <c r="W57" s="1">
        <f>W55/AE55</f>
        <v>0</v>
      </c>
      <c r="X57" s="1">
        <f>X55/AE55</f>
        <v>0</v>
      </c>
      <c r="Y57" s="1">
        <f>Y55/AE55</f>
        <v>2.1276595744680851E-2</v>
      </c>
      <c r="Z57" s="1">
        <f>Z55/AE55</f>
        <v>0</v>
      </c>
      <c r="AA57" s="1">
        <f>AA55/AE55</f>
        <v>0.1702127659574468</v>
      </c>
      <c r="AB57" s="1">
        <f>AB55/AE55</f>
        <v>0</v>
      </c>
      <c r="AC57" s="10">
        <f>AC55/AE55</f>
        <v>0.44680851063829785</v>
      </c>
      <c r="AD57" s="10">
        <f>AD55/AE55</f>
        <v>0.55319148936170215</v>
      </c>
      <c r="AE57" s="1">
        <f>SUM(C57:AB57)</f>
        <v>1</v>
      </c>
    </row>
    <row r="58" spans="1:4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E58" s="1"/>
    </row>
    <row r="59" spans="1:49" ht="14.25" customHeight="1">
      <c r="A59" s="1"/>
      <c r="B59" s="3" t="s">
        <v>46</v>
      </c>
      <c r="C59" s="4">
        <v>11</v>
      </c>
      <c r="D59" s="4">
        <v>34</v>
      </c>
      <c r="E59" s="4">
        <v>37</v>
      </c>
      <c r="F59" s="4">
        <v>8</v>
      </c>
      <c r="G59" s="4">
        <v>3</v>
      </c>
      <c r="H59" s="4">
        <v>1</v>
      </c>
      <c r="I59" s="4">
        <v>3</v>
      </c>
      <c r="J59" s="9">
        <v>1</v>
      </c>
      <c r="K59" s="4">
        <v>4</v>
      </c>
      <c r="L59" s="4">
        <v>1</v>
      </c>
      <c r="M59" s="4">
        <v>1</v>
      </c>
      <c r="N59" s="4">
        <v>1</v>
      </c>
      <c r="O59" s="1"/>
      <c r="P59" s="4">
        <v>11</v>
      </c>
      <c r="Q59" s="4">
        <v>8</v>
      </c>
      <c r="R59" s="4">
        <v>5</v>
      </c>
      <c r="S59" s="4">
        <v>1</v>
      </c>
      <c r="T59" s="4">
        <v>6</v>
      </c>
      <c r="U59" s="1"/>
      <c r="V59" s="1"/>
      <c r="W59" s="1"/>
      <c r="X59" s="4">
        <v>6</v>
      </c>
      <c r="Y59" s="4">
        <v>4</v>
      </c>
      <c r="Z59" s="4">
        <v>1</v>
      </c>
      <c r="AA59" s="4">
        <v>3</v>
      </c>
      <c r="AB59" s="4">
        <v>3</v>
      </c>
      <c r="AE59" s="1">
        <f t="shared" ref="AE59:AE60" si="21">SUM(C59:AB59)</f>
        <v>153</v>
      </c>
    </row>
    <row r="60" spans="1:49" ht="14.25" customHeight="1">
      <c r="A60" s="1"/>
      <c r="B60" s="3" t="s">
        <v>47</v>
      </c>
      <c r="C60" s="1"/>
      <c r="D60" s="1"/>
      <c r="E60" s="4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4">
        <v>1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E60" s="1">
        <f t="shared" si="21"/>
        <v>2</v>
      </c>
    </row>
    <row r="61" spans="1:49" ht="14.25" customHeight="1">
      <c r="A61" s="1"/>
      <c r="B61" s="2" t="s">
        <v>45</v>
      </c>
      <c r="C61" s="4">
        <v>1</v>
      </c>
      <c r="D61" s="4"/>
      <c r="E61" s="4"/>
      <c r="F61" s="4">
        <v>1</v>
      </c>
      <c r="G61" s="4"/>
      <c r="H61" s="4"/>
      <c r="I61" s="4"/>
      <c r="J61" s="9"/>
      <c r="K61" s="4"/>
      <c r="L61" s="4"/>
      <c r="M61" s="1"/>
      <c r="N61" s="4"/>
      <c r="O61" s="1"/>
      <c r="P61" s="4"/>
      <c r="Q61" s="4"/>
      <c r="R61" s="4"/>
      <c r="S61" s="4"/>
      <c r="T61" s="4"/>
      <c r="U61" s="1"/>
      <c r="V61" s="1"/>
      <c r="W61" s="1"/>
      <c r="X61" s="4">
        <v>1</v>
      </c>
      <c r="Y61" s="4">
        <v>1</v>
      </c>
      <c r="Z61" s="4"/>
      <c r="AA61" s="4"/>
      <c r="AB61" s="4"/>
      <c r="AE61" s="1">
        <f>SUM(C61:AB61)</f>
        <v>4</v>
      </c>
    </row>
    <row r="62" spans="1:49" ht="14.25" customHeight="1">
      <c r="A62" s="1" t="s">
        <v>43</v>
      </c>
      <c r="B62" s="3" t="s">
        <v>44</v>
      </c>
      <c r="C62" s="1"/>
      <c r="D62" s="1"/>
      <c r="E62" s="4">
        <v>3</v>
      </c>
      <c r="F62" s="4">
        <v>1</v>
      </c>
      <c r="G62" s="1"/>
      <c r="H62" s="1"/>
      <c r="I62" s="1"/>
      <c r="J62" s="1"/>
      <c r="K62" s="4">
        <v>3</v>
      </c>
      <c r="L62" s="1"/>
      <c r="M62" s="1"/>
      <c r="N62" s="1"/>
      <c r="O62" s="1"/>
      <c r="P62" s="1"/>
      <c r="Q62" s="1"/>
      <c r="R62" s="1"/>
      <c r="S62" s="1"/>
      <c r="T62" s="4">
        <v>1</v>
      </c>
      <c r="U62" s="1"/>
      <c r="V62" s="1"/>
      <c r="W62" s="1"/>
      <c r="X62" s="4">
        <v>1</v>
      </c>
      <c r="Y62" s="1"/>
      <c r="Z62" s="1"/>
      <c r="AA62" s="4">
        <v>1</v>
      </c>
      <c r="AB62" s="4">
        <v>1</v>
      </c>
      <c r="AE62" s="1">
        <f>SUM(C62:AB62)</f>
        <v>11</v>
      </c>
    </row>
    <row r="63" spans="1:49" s="4" customFormat="1" ht="14.25" customHeight="1">
      <c r="A63" s="1"/>
      <c r="B63" s="3"/>
      <c r="C63" s="1"/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  <c r="U63" s="1"/>
      <c r="V63" s="1"/>
      <c r="W63" s="1"/>
      <c r="X63" s="1"/>
      <c r="Y63" s="1"/>
      <c r="Z63" s="1"/>
      <c r="AA63" s="1"/>
      <c r="AB63" s="1"/>
      <c r="AE63" s="1"/>
    </row>
    <row r="64" spans="1:49" ht="14.25" customHeight="1">
      <c r="A64" s="1"/>
      <c r="B64" s="3" t="s">
        <v>48</v>
      </c>
      <c r="C64" s="1">
        <f>SUM(C59:C60)</f>
        <v>11</v>
      </c>
      <c r="D64" s="1">
        <f>SUM(D59:D60)</f>
        <v>34</v>
      </c>
      <c r="E64" s="1">
        <f>SUM(E59:E60)</f>
        <v>38</v>
      </c>
      <c r="F64" s="1">
        <f>SUM(F59:F60)</f>
        <v>8</v>
      </c>
      <c r="G64" s="1">
        <f>SUM(G59:G60)</f>
        <v>3</v>
      </c>
      <c r="H64" s="1">
        <f>SUM(H59:H60)</f>
        <v>1</v>
      </c>
      <c r="I64" s="1">
        <f>SUM(I59:I60)</f>
        <v>3</v>
      </c>
      <c r="J64" s="1">
        <f>SUM(J59:J60)</f>
        <v>1</v>
      </c>
      <c r="K64" s="1">
        <f>SUM(K59:K60)</f>
        <v>4</v>
      </c>
      <c r="L64" s="1">
        <f>SUM(L59:L60)</f>
        <v>1</v>
      </c>
      <c r="M64" s="1">
        <f>SUM(M59:M60)</f>
        <v>1</v>
      </c>
      <c r="N64" s="1">
        <f>SUM(N59:N60)</f>
        <v>1</v>
      </c>
      <c r="O64" s="1">
        <f>SUM(O59:O60)</f>
        <v>0</v>
      </c>
      <c r="P64" s="1">
        <f>SUM(P59:P60)</f>
        <v>11</v>
      </c>
      <c r="Q64" s="1">
        <f>SUM(Q59:Q60)</f>
        <v>8</v>
      </c>
      <c r="R64" s="1">
        <f>SUM(R59:R60)</f>
        <v>6</v>
      </c>
      <c r="S64" s="1">
        <f>SUM(S59:S60)</f>
        <v>1</v>
      </c>
      <c r="T64" s="1">
        <f>SUM(T59:T60)</f>
        <v>6</v>
      </c>
      <c r="U64" s="1">
        <f>SUM(U59:U60)</f>
        <v>0</v>
      </c>
      <c r="V64" s="1">
        <f>SUM(V59:V60)</f>
        <v>0</v>
      </c>
      <c r="W64" s="1">
        <f>SUM(W59:W60)</f>
        <v>0</v>
      </c>
      <c r="X64" s="1">
        <f>SUM(X59:X60)</f>
        <v>6</v>
      </c>
      <c r="Y64" s="1">
        <f>SUM(Y59:Y60)</f>
        <v>4</v>
      </c>
      <c r="Z64" s="1">
        <f>SUM(Z59:Z60)</f>
        <v>1</v>
      </c>
      <c r="AA64" s="1">
        <f>SUM(AA59:AA60)</f>
        <v>3</v>
      </c>
      <c r="AB64" s="1">
        <f>SUM(AB59:AB60)</f>
        <v>3</v>
      </c>
      <c r="AC64" s="1"/>
      <c r="AD64" s="1"/>
      <c r="AE64" s="1">
        <f>SUM(AE59:AE60)</f>
        <v>155</v>
      </c>
    </row>
    <row r="65" spans="1:49" ht="14.25" customHeight="1">
      <c r="A65" s="5"/>
      <c r="B65" s="6" t="s">
        <v>49</v>
      </c>
      <c r="C65" s="5">
        <f t="shared" ref="C65:I65" si="22">100*(C59/C64)</f>
        <v>100</v>
      </c>
      <c r="D65" s="5">
        <f t="shared" si="22"/>
        <v>100</v>
      </c>
      <c r="E65" s="5">
        <f t="shared" si="22"/>
        <v>97.368421052631575</v>
      </c>
      <c r="F65" s="5">
        <f t="shared" si="22"/>
        <v>100</v>
      </c>
      <c r="G65" s="5">
        <f t="shared" si="22"/>
        <v>100</v>
      </c>
      <c r="H65" s="5">
        <f t="shared" si="22"/>
        <v>100</v>
      </c>
      <c r="I65" s="5">
        <f t="shared" si="22"/>
        <v>100</v>
      </c>
      <c r="J65" s="5">
        <f>100*(J64/J64)</f>
        <v>100</v>
      </c>
      <c r="K65" s="5">
        <f t="shared" ref="K65:AB65" si="23">100*(K59/K64)</f>
        <v>100</v>
      </c>
      <c r="L65" s="5">
        <f t="shared" si="23"/>
        <v>100</v>
      </c>
      <c r="M65" s="5">
        <f t="shared" si="23"/>
        <v>100</v>
      </c>
      <c r="N65" s="5">
        <f t="shared" si="23"/>
        <v>100</v>
      </c>
      <c r="O65" s="5" t="e">
        <f t="shared" si="23"/>
        <v>#DIV/0!</v>
      </c>
      <c r="P65" s="5">
        <f t="shared" si="23"/>
        <v>100</v>
      </c>
      <c r="Q65" s="5">
        <f t="shared" si="23"/>
        <v>100</v>
      </c>
      <c r="R65" s="5">
        <f t="shared" si="23"/>
        <v>83.333333333333343</v>
      </c>
      <c r="S65" s="5">
        <f t="shared" si="23"/>
        <v>100</v>
      </c>
      <c r="T65" s="5">
        <f t="shared" si="23"/>
        <v>100</v>
      </c>
      <c r="U65" s="5" t="e">
        <f t="shared" si="23"/>
        <v>#DIV/0!</v>
      </c>
      <c r="V65" s="5" t="e">
        <f t="shared" si="23"/>
        <v>#DIV/0!</v>
      </c>
      <c r="W65" s="5" t="e">
        <f t="shared" si="23"/>
        <v>#DIV/0!</v>
      </c>
      <c r="X65" s="5">
        <f t="shared" si="23"/>
        <v>100</v>
      </c>
      <c r="Y65" s="5">
        <f t="shared" si="23"/>
        <v>100</v>
      </c>
      <c r="Z65" s="5">
        <f t="shared" si="23"/>
        <v>100</v>
      </c>
      <c r="AA65" s="5">
        <f t="shared" si="23"/>
        <v>100</v>
      </c>
      <c r="AB65" s="5">
        <f t="shared" si="23"/>
        <v>100</v>
      </c>
      <c r="AC65" s="5"/>
      <c r="AD65" s="5"/>
      <c r="AE65" s="5">
        <f>100*(AE59/AE64)</f>
        <v>98.709677419354833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ht="14.25" customHeight="1">
      <c r="A66" s="5"/>
      <c r="B66" s="13" t="s">
        <v>50</v>
      </c>
      <c r="C66" s="5">
        <f>100*((C62+C61)/C64)</f>
        <v>9.0909090909090917</v>
      </c>
      <c r="D66" s="5">
        <f>100*((D62+D61)/D64)</f>
        <v>0</v>
      </c>
      <c r="E66" s="5">
        <f>100*((E62+E61)/E64)</f>
        <v>7.8947368421052628</v>
      </c>
      <c r="F66" s="5">
        <f>100*((F62+F61)/F64)</f>
        <v>25</v>
      </c>
      <c r="G66" s="5">
        <f>100*((G62+G61)/G64)</f>
        <v>0</v>
      </c>
      <c r="H66" s="5">
        <f>100*((H62+H61)/H64)</f>
        <v>0</v>
      </c>
      <c r="I66" s="5">
        <f>100*((I62+I61)/I64)</f>
        <v>0</v>
      </c>
      <c r="J66" s="5">
        <f>100*((J62+J61)/J64)</f>
        <v>0</v>
      </c>
      <c r="K66" s="5">
        <f>100*((K62+K61)/K64)</f>
        <v>75</v>
      </c>
      <c r="L66" s="5">
        <f>100*((L62+L61)/L64)</f>
        <v>0</v>
      </c>
      <c r="M66" s="5">
        <f>100*((M62+M61)/M64)</f>
        <v>0</v>
      </c>
      <c r="N66" s="5">
        <f>100*((N62+N61)/N64)</f>
        <v>0</v>
      </c>
      <c r="O66" s="5" t="e">
        <f>100*((O62+O61)/O64)</f>
        <v>#DIV/0!</v>
      </c>
      <c r="P66" s="5">
        <f>100*((P62+P61)/P64)</f>
        <v>0</v>
      </c>
      <c r="Q66" s="5">
        <f>100*((Q62+Q61)/Q64)</f>
        <v>0</v>
      </c>
      <c r="R66" s="5">
        <f>100*((R62+R61)/R64)</f>
        <v>0</v>
      </c>
      <c r="S66" s="5">
        <f>100*((S62+S61)/S64)</f>
        <v>0</v>
      </c>
      <c r="T66" s="5">
        <f>100*((T62+T61)/T64)</f>
        <v>16.666666666666664</v>
      </c>
      <c r="U66" s="5" t="e">
        <f>100*((U62+U61)/U64)</f>
        <v>#DIV/0!</v>
      </c>
      <c r="V66" s="5" t="e">
        <f>100*((V62+V61)/V64)</f>
        <v>#DIV/0!</v>
      </c>
      <c r="W66" s="5" t="e">
        <f>100*((W62+W61)/W64)</f>
        <v>#DIV/0!</v>
      </c>
      <c r="X66" s="5">
        <f>100*((X62+X61)/X64)</f>
        <v>33.333333333333329</v>
      </c>
      <c r="Y66" s="5">
        <f>100*((Y62+Y61)/Y64)</f>
        <v>25</v>
      </c>
      <c r="Z66" s="5">
        <f>100*((Z62+Z61)/Z64)</f>
        <v>0</v>
      </c>
      <c r="AA66" s="5">
        <f>100*((AA62+AA61)/AA64)</f>
        <v>33.333333333333329</v>
      </c>
      <c r="AB66" s="5">
        <f>100*((AB62+AB61)/AB64)</f>
        <v>33.333333333333329</v>
      </c>
      <c r="AC66" s="5"/>
      <c r="AD66" s="5"/>
      <c r="AE66" s="5">
        <f>100*((AE62+AE61)/AE64)</f>
        <v>9.67741935483871</v>
      </c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ht="14.25" customHeight="1">
      <c r="A67" s="5"/>
      <c r="B67" s="14" t="s">
        <v>51</v>
      </c>
      <c r="C67" s="5">
        <f t="shared" ref="C67:AB67" si="24">C65+C66</f>
        <v>109.09090909090909</v>
      </c>
      <c r="D67" s="5">
        <f t="shared" si="24"/>
        <v>100</v>
      </c>
      <c r="E67" s="5">
        <f t="shared" si="24"/>
        <v>105.26315789473684</v>
      </c>
      <c r="F67" s="5">
        <f t="shared" si="24"/>
        <v>125</v>
      </c>
      <c r="G67" s="5">
        <f t="shared" si="24"/>
        <v>100</v>
      </c>
      <c r="H67" s="5">
        <f t="shared" si="24"/>
        <v>100</v>
      </c>
      <c r="I67" s="5">
        <f t="shared" si="24"/>
        <v>100</v>
      </c>
      <c r="J67" s="5">
        <f t="shared" si="24"/>
        <v>100</v>
      </c>
      <c r="K67" s="5">
        <f t="shared" si="24"/>
        <v>175</v>
      </c>
      <c r="L67" s="5">
        <f t="shared" si="24"/>
        <v>100</v>
      </c>
      <c r="M67" s="5">
        <f t="shared" si="24"/>
        <v>100</v>
      </c>
      <c r="N67" s="5">
        <f t="shared" si="24"/>
        <v>100</v>
      </c>
      <c r="O67" s="5" t="e">
        <f t="shared" si="24"/>
        <v>#DIV/0!</v>
      </c>
      <c r="P67" s="5">
        <f t="shared" si="24"/>
        <v>100</v>
      </c>
      <c r="Q67" s="5">
        <f t="shared" si="24"/>
        <v>100</v>
      </c>
      <c r="R67" s="5">
        <f t="shared" si="24"/>
        <v>83.333333333333343</v>
      </c>
      <c r="S67" s="5">
        <f t="shared" si="24"/>
        <v>100</v>
      </c>
      <c r="T67" s="5">
        <f t="shared" si="24"/>
        <v>116.66666666666666</v>
      </c>
      <c r="U67" s="5" t="e">
        <f t="shared" si="24"/>
        <v>#DIV/0!</v>
      </c>
      <c r="V67" s="5" t="e">
        <f t="shared" si="24"/>
        <v>#DIV/0!</v>
      </c>
      <c r="W67" s="5" t="e">
        <f t="shared" si="24"/>
        <v>#DIV/0!</v>
      </c>
      <c r="X67" s="5">
        <f t="shared" si="24"/>
        <v>133.33333333333331</v>
      </c>
      <c r="Y67" s="5">
        <f t="shared" si="24"/>
        <v>125</v>
      </c>
      <c r="Z67" s="5">
        <f t="shared" si="24"/>
        <v>100</v>
      </c>
      <c r="AA67" s="5">
        <f t="shared" si="24"/>
        <v>133.33333333333331</v>
      </c>
      <c r="AB67" s="5">
        <f t="shared" si="24"/>
        <v>133.33333333333331</v>
      </c>
      <c r="AC67" s="5"/>
      <c r="AD67" s="5"/>
      <c r="AE67" s="5">
        <f>AE65+AE66</f>
        <v>108.38709677419354</v>
      </c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E68" s="1"/>
    </row>
    <row r="69" spans="1:49" ht="14.25" customHeight="1">
      <c r="A69" s="1" t="s">
        <v>52</v>
      </c>
      <c r="B69" s="1"/>
      <c r="C69" s="1"/>
      <c r="D69" s="1"/>
      <c r="E69" s="1"/>
      <c r="F69" s="1"/>
      <c r="G69" s="1"/>
      <c r="H69" s="1"/>
      <c r="I69" s="1"/>
      <c r="J69" s="4">
        <v>1</v>
      </c>
      <c r="K69" s="4">
        <v>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E69" s="1">
        <f>SUM(C69:AB69)</f>
        <v>2</v>
      </c>
    </row>
    <row r="70" spans="1:4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E70" s="1"/>
    </row>
    <row r="71" spans="1:49" ht="14.25" customHeight="1">
      <c r="A71" s="1" t="s">
        <v>53</v>
      </c>
      <c r="B71" s="1"/>
      <c r="C71" s="1">
        <f>C55+C64+C69</f>
        <v>11</v>
      </c>
      <c r="D71" s="1">
        <f>D55+D64+D69</f>
        <v>35</v>
      </c>
      <c r="E71" s="1">
        <f>E55+E64+E69</f>
        <v>44</v>
      </c>
      <c r="F71" s="1">
        <f>F55+F64+F69</f>
        <v>17</v>
      </c>
      <c r="G71" s="1">
        <f>G55+G64+G69</f>
        <v>3</v>
      </c>
      <c r="H71" s="1">
        <f>H55+H64+H69</f>
        <v>1</v>
      </c>
      <c r="I71" s="1">
        <f>I55+I64+I69</f>
        <v>3</v>
      </c>
      <c r="J71" s="1">
        <f>J55+J64+J69</f>
        <v>2</v>
      </c>
      <c r="K71" s="1">
        <f>K55+K64+K69</f>
        <v>7</v>
      </c>
      <c r="L71" s="1">
        <f>L55+L64+L69</f>
        <v>1</v>
      </c>
      <c r="M71" s="1">
        <f>M55+M64+M69</f>
        <v>1</v>
      </c>
      <c r="N71" s="1">
        <f>N55+N64+N69</f>
        <v>13</v>
      </c>
      <c r="O71" s="1">
        <f>O55+O64+O69</f>
        <v>3</v>
      </c>
      <c r="P71" s="1">
        <f>P55+P64+P69</f>
        <v>13</v>
      </c>
      <c r="Q71" s="1">
        <f>Q55+Q64+Q69</f>
        <v>9</v>
      </c>
      <c r="R71" s="1">
        <f>R55+R64+R69</f>
        <v>6</v>
      </c>
      <c r="S71" s="1">
        <f>S55+S64+S69</f>
        <v>3</v>
      </c>
      <c r="T71" s="1">
        <f>T55+T64+T69</f>
        <v>6</v>
      </c>
      <c r="U71" s="1">
        <f>U55+U64+U69</f>
        <v>0</v>
      </c>
      <c r="V71" s="1">
        <f>V55+V64+V69</f>
        <v>0</v>
      </c>
      <c r="W71" s="1">
        <f>W55+W64+W69</f>
        <v>0</v>
      </c>
      <c r="X71" s="1">
        <f>X55+X64+X69</f>
        <v>6</v>
      </c>
      <c r="Y71" s="1">
        <f>Y55+Y64+Y69</f>
        <v>5</v>
      </c>
      <c r="Z71" s="1">
        <f>Z55+Z64+Z69</f>
        <v>1</v>
      </c>
      <c r="AA71" s="1">
        <f>AA55+AA64+AA69</f>
        <v>11</v>
      </c>
      <c r="AB71" s="1">
        <f>AB55+AB64+AB69</f>
        <v>3</v>
      </c>
      <c r="AE71" s="1">
        <f>SUM(C71:AB71)</f>
        <v>204</v>
      </c>
    </row>
    <row r="72" spans="1:4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E72" s="1"/>
    </row>
    <row r="73" spans="1:49" ht="14.25" customHeight="1">
      <c r="A73" s="1" t="s">
        <v>54</v>
      </c>
      <c r="B73" s="3" t="s">
        <v>34</v>
      </c>
      <c r="C73" s="1">
        <f>C55/C71</f>
        <v>0</v>
      </c>
      <c r="D73" s="1">
        <f>D55/D71</f>
        <v>2.8571428571428571E-2</v>
      </c>
      <c r="E73" s="1">
        <f>E55/E71</f>
        <v>0.13636363636363635</v>
      </c>
      <c r="F73" s="1">
        <f>F55/F71</f>
        <v>0.52941176470588236</v>
      </c>
      <c r="G73" s="1">
        <f>G55/G71</f>
        <v>0</v>
      </c>
      <c r="H73" s="1">
        <f>H55/H71</f>
        <v>0</v>
      </c>
      <c r="I73" s="1">
        <f>I55/I71</f>
        <v>0</v>
      </c>
      <c r="J73" s="1">
        <f>J55/J71</f>
        <v>0</v>
      </c>
      <c r="K73" s="1">
        <f>K55/K71</f>
        <v>0.2857142857142857</v>
      </c>
      <c r="L73" s="1">
        <f>L55/L71</f>
        <v>0</v>
      </c>
      <c r="M73" s="1">
        <f>M55/M71</f>
        <v>0</v>
      </c>
      <c r="N73" s="1">
        <f>N55/N71</f>
        <v>0.92307692307692313</v>
      </c>
      <c r="O73" s="1">
        <f>O55/O71</f>
        <v>1</v>
      </c>
      <c r="P73" s="1">
        <f>P55/P71</f>
        <v>0.15384615384615385</v>
      </c>
      <c r="Q73" s="1">
        <f>Q55/Q71</f>
        <v>0.1111111111111111</v>
      </c>
      <c r="R73" s="1">
        <f>R55/R71</f>
        <v>0</v>
      </c>
      <c r="S73" s="1">
        <f>S55/S71</f>
        <v>0.66666666666666663</v>
      </c>
      <c r="T73" s="1">
        <f>T55/T71</f>
        <v>0</v>
      </c>
      <c r="U73" s="1" t="e">
        <f>U55/U71</f>
        <v>#DIV/0!</v>
      </c>
      <c r="V73" s="1" t="e">
        <f>V55/V71</f>
        <v>#DIV/0!</v>
      </c>
      <c r="W73" s="1" t="e">
        <f>W55/W71</f>
        <v>#DIV/0!</v>
      </c>
      <c r="X73" s="1">
        <f>X55/X71</f>
        <v>0</v>
      </c>
      <c r="Y73" s="1">
        <f>Y55/Y71</f>
        <v>0.2</v>
      </c>
      <c r="Z73" s="1">
        <f>Z55/Z71</f>
        <v>0</v>
      </c>
      <c r="AA73" s="1">
        <f>AA55/AA71</f>
        <v>0.72727272727272729</v>
      </c>
      <c r="AB73" s="1">
        <f>AB55/AB71</f>
        <v>0</v>
      </c>
      <c r="AE73" s="10">
        <f>AE55/AE71</f>
        <v>0.23039215686274508</v>
      </c>
    </row>
    <row r="74" spans="1:49" ht="14.25" customHeight="1">
      <c r="A74" s="1"/>
      <c r="B74" s="3" t="s">
        <v>43</v>
      </c>
      <c r="C74" s="1">
        <f t="shared" ref="C74:AB74" si="25">C64/C71</f>
        <v>1</v>
      </c>
      <c r="D74" s="1">
        <f t="shared" si="25"/>
        <v>0.97142857142857142</v>
      </c>
      <c r="E74" s="1">
        <f t="shared" si="25"/>
        <v>0.86363636363636365</v>
      </c>
      <c r="F74" s="1">
        <f t="shared" si="25"/>
        <v>0.47058823529411764</v>
      </c>
      <c r="G74" s="1">
        <f t="shared" si="25"/>
        <v>1</v>
      </c>
      <c r="H74" s="1">
        <f t="shared" si="25"/>
        <v>1</v>
      </c>
      <c r="I74" s="1">
        <f t="shared" si="25"/>
        <v>1</v>
      </c>
      <c r="J74" s="1">
        <f t="shared" si="25"/>
        <v>0.5</v>
      </c>
      <c r="K74" s="1">
        <f t="shared" si="25"/>
        <v>0.5714285714285714</v>
      </c>
      <c r="L74" s="1">
        <f t="shared" si="25"/>
        <v>1</v>
      </c>
      <c r="M74" s="1">
        <f t="shared" si="25"/>
        <v>1</v>
      </c>
      <c r="N74" s="1">
        <f t="shared" si="25"/>
        <v>7.6923076923076927E-2</v>
      </c>
      <c r="O74" s="1">
        <f t="shared" si="25"/>
        <v>0</v>
      </c>
      <c r="P74" s="1">
        <f t="shared" si="25"/>
        <v>0.84615384615384615</v>
      </c>
      <c r="Q74" s="1">
        <f t="shared" si="25"/>
        <v>0.88888888888888884</v>
      </c>
      <c r="R74" s="1">
        <f t="shared" si="25"/>
        <v>1</v>
      </c>
      <c r="S74" s="1">
        <f t="shared" si="25"/>
        <v>0.33333333333333331</v>
      </c>
      <c r="T74" s="1">
        <f t="shared" si="25"/>
        <v>1</v>
      </c>
      <c r="U74" s="1" t="e">
        <f t="shared" si="25"/>
        <v>#DIV/0!</v>
      </c>
      <c r="V74" s="1" t="e">
        <f t="shared" si="25"/>
        <v>#DIV/0!</v>
      </c>
      <c r="W74" s="1" t="e">
        <f t="shared" si="25"/>
        <v>#DIV/0!</v>
      </c>
      <c r="X74" s="1">
        <f t="shared" si="25"/>
        <v>1</v>
      </c>
      <c r="Y74" s="1">
        <f t="shared" si="25"/>
        <v>0.8</v>
      </c>
      <c r="Z74" s="1">
        <f t="shared" si="25"/>
        <v>1</v>
      </c>
      <c r="AA74" s="1">
        <f t="shared" si="25"/>
        <v>0.27272727272727271</v>
      </c>
      <c r="AB74" s="1">
        <f t="shared" si="25"/>
        <v>1</v>
      </c>
      <c r="AE74" s="10">
        <f>AE64/AE71</f>
        <v>0.75980392156862742</v>
      </c>
    </row>
    <row r="75" spans="1:49" ht="14.25" customHeight="1">
      <c r="A75" s="1"/>
      <c r="B75" s="3" t="s">
        <v>55</v>
      </c>
      <c r="C75" s="1">
        <f t="shared" ref="C75:AB75" si="26">C69/C71</f>
        <v>0</v>
      </c>
      <c r="D75" s="1">
        <f t="shared" si="26"/>
        <v>0</v>
      </c>
      <c r="E75" s="1">
        <f t="shared" si="26"/>
        <v>0</v>
      </c>
      <c r="F75" s="1">
        <f t="shared" si="26"/>
        <v>0</v>
      </c>
      <c r="G75" s="1">
        <f t="shared" si="26"/>
        <v>0</v>
      </c>
      <c r="H75" s="1">
        <f t="shared" si="26"/>
        <v>0</v>
      </c>
      <c r="I75" s="1">
        <f t="shared" si="26"/>
        <v>0</v>
      </c>
      <c r="J75" s="1">
        <f t="shared" si="26"/>
        <v>0.5</v>
      </c>
      <c r="K75" s="1">
        <f t="shared" si="26"/>
        <v>0.14285714285714285</v>
      </c>
      <c r="L75" s="1">
        <f t="shared" si="26"/>
        <v>0</v>
      </c>
      <c r="M75" s="1">
        <f t="shared" si="26"/>
        <v>0</v>
      </c>
      <c r="N75" s="1">
        <f t="shared" si="26"/>
        <v>0</v>
      </c>
      <c r="O75" s="1">
        <f t="shared" si="26"/>
        <v>0</v>
      </c>
      <c r="P75" s="1">
        <f t="shared" si="26"/>
        <v>0</v>
      </c>
      <c r="Q75" s="1">
        <f t="shared" si="26"/>
        <v>0</v>
      </c>
      <c r="R75" s="1">
        <f t="shared" si="26"/>
        <v>0</v>
      </c>
      <c r="S75" s="1">
        <f t="shared" si="26"/>
        <v>0</v>
      </c>
      <c r="T75" s="1">
        <f t="shared" si="26"/>
        <v>0</v>
      </c>
      <c r="U75" s="1" t="e">
        <f t="shared" si="26"/>
        <v>#DIV/0!</v>
      </c>
      <c r="V75" s="1" t="e">
        <f t="shared" si="26"/>
        <v>#DIV/0!</v>
      </c>
      <c r="W75" s="1" t="e">
        <f t="shared" si="26"/>
        <v>#DIV/0!</v>
      </c>
      <c r="X75" s="1">
        <f t="shared" si="26"/>
        <v>0</v>
      </c>
      <c r="Y75" s="1">
        <f t="shared" si="26"/>
        <v>0</v>
      </c>
      <c r="Z75" s="1">
        <f t="shared" si="26"/>
        <v>0</v>
      </c>
      <c r="AA75" s="1">
        <f t="shared" si="26"/>
        <v>0</v>
      </c>
      <c r="AB75" s="1">
        <f t="shared" si="26"/>
        <v>0</v>
      </c>
      <c r="AE75" s="10">
        <f>AE69/AE71</f>
        <v>9.8039215686274508E-3</v>
      </c>
    </row>
    <row r="76" spans="1:4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E76" s="1"/>
    </row>
    <row r="77" spans="1:49" ht="14.25" customHeight="1">
      <c r="A77" s="1" t="s">
        <v>56</v>
      </c>
      <c r="B77" s="3" t="s">
        <v>35</v>
      </c>
      <c r="C77" s="1">
        <f>C53/C71</f>
        <v>0</v>
      </c>
      <c r="D77" s="1">
        <f>D53/D71</f>
        <v>0</v>
      </c>
      <c r="E77" s="1">
        <f>E53/E71</f>
        <v>4.5454545454545456E-2</v>
      </c>
      <c r="F77" s="1">
        <f>F53/F71</f>
        <v>0.23529411764705882</v>
      </c>
      <c r="G77" s="1">
        <f>G53/G71</f>
        <v>0</v>
      </c>
      <c r="H77" s="1">
        <f>H53/H71</f>
        <v>0</v>
      </c>
      <c r="I77" s="1">
        <f>I53/I71</f>
        <v>0</v>
      </c>
      <c r="J77" s="1">
        <f>J53/J71</f>
        <v>0</v>
      </c>
      <c r="K77" s="1">
        <f>K53/K71</f>
        <v>0</v>
      </c>
      <c r="L77" s="1">
        <f>L53/L71</f>
        <v>0</v>
      </c>
      <c r="M77" s="1">
        <f>M53/M71</f>
        <v>0</v>
      </c>
      <c r="N77" s="1">
        <f>N53/N71</f>
        <v>0.38461538461538464</v>
      </c>
      <c r="O77" s="1">
        <f>O53/O71</f>
        <v>0</v>
      </c>
      <c r="P77" s="1">
        <f>P53/P71</f>
        <v>0</v>
      </c>
      <c r="Q77" s="1">
        <f>Q53/Q71</f>
        <v>0</v>
      </c>
      <c r="R77" s="1">
        <f>R53/R71</f>
        <v>0</v>
      </c>
      <c r="S77" s="1">
        <f>S53/S71</f>
        <v>0</v>
      </c>
      <c r="T77" s="1">
        <f>T53/T71</f>
        <v>0</v>
      </c>
      <c r="U77" s="1" t="e">
        <f>U53/U71</f>
        <v>#DIV/0!</v>
      </c>
      <c r="V77" s="1" t="e">
        <f>V53/V71</f>
        <v>#DIV/0!</v>
      </c>
      <c r="W77" s="1" t="e">
        <f>W53/W71</f>
        <v>#DIV/0!</v>
      </c>
      <c r="X77" s="1">
        <f>X53/X71</f>
        <v>0</v>
      </c>
      <c r="Y77" s="1">
        <f>Y53/Y71</f>
        <v>0</v>
      </c>
      <c r="Z77" s="1">
        <f>Z53/Z71</f>
        <v>0</v>
      </c>
      <c r="AA77" s="1">
        <f>AA53/AA71</f>
        <v>0.63636363636363635</v>
      </c>
      <c r="AB77" s="1">
        <f>AB53/AB71</f>
        <v>0</v>
      </c>
      <c r="AE77" s="10">
        <f>AE53/AE71</f>
        <v>8.8235294117647065E-2</v>
      </c>
    </row>
    <row r="78" spans="1:49" ht="14.25" customHeight="1">
      <c r="A78" s="1"/>
      <c r="B78" s="3" t="s">
        <v>36</v>
      </c>
      <c r="C78" s="1">
        <f>C54/C71</f>
        <v>0</v>
      </c>
      <c r="D78" s="1">
        <f>D54/D71</f>
        <v>2.8571428571428571E-2</v>
      </c>
      <c r="E78" s="1">
        <f>E54/E71</f>
        <v>9.0909090909090912E-2</v>
      </c>
      <c r="F78" s="1">
        <f>F54/F71</f>
        <v>0.29411764705882354</v>
      </c>
      <c r="G78" s="1">
        <f>G54/G71</f>
        <v>0</v>
      </c>
      <c r="H78" s="1">
        <f>H54/H71</f>
        <v>0</v>
      </c>
      <c r="I78" s="1">
        <f>I54/I71</f>
        <v>0</v>
      </c>
      <c r="J78" s="1">
        <f>J54/J71</f>
        <v>0</v>
      </c>
      <c r="K78" s="1">
        <f>K54/K71</f>
        <v>0.2857142857142857</v>
      </c>
      <c r="L78" s="1">
        <f>L54/L71</f>
        <v>0</v>
      </c>
      <c r="M78" s="1">
        <f>M54/M71</f>
        <v>0</v>
      </c>
      <c r="N78" s="1">
        <f>N54/N71</f>
        <v>0.53846153846153844</v>
      </c>
      <c r="O78" s="1">
        <f>O54/O71</f>
        <v>1</v>
      </c>
      <c r="P78" s="1">
        <f>P54/P71</f>
        <v>0.15384615384615385</v>
      </c>
      <c r="Q78" s="1">
        <f>Q54/Q71</f>
        <v>0.1111111111111111</v>
      </c>
      <c r="R78" s="1">
        <f>R54/R71</f>
        <v>0</v>
      </c>
      <c r="S78" s="1">
        <f>S54/S71</f>
        <v>0.66666666666666663</v>
      </c>
      <c r="T78" s="1">
        <f>T54/T71</f>
        <v>0</v>
      </c>
      <c r="U78" s="1" t="e">
        <f>U54/U71</f>
        <v>#DIV/0!</v>
      </c>
      <c r="V78" s="1" t="e">
        <f>V54/V71</f>
        <v>#DIV/0!</v>
      </c>
      <c r="W78" s="1" t="e">
        <f>W54/W71</f>
        <v>#DIV/0!</v>
      </c>
      <c r="X78" s="1">
        <f>X54/X71</f>
        <v>0</v>
      </c>
      <c r="Y78" s="1">
        <f>Y54/Y71</f>
        <v>0.2</v>
      </c>
      <c r="Z78" s="1">
        <f>Z54/Z71</f>
        <v>0</v>
      </c>
      <c r="AA78" s="1">
        <f>AA54/AA71</f>
        <v>9.0909090909090912E-2</v>
      </c>
      <c r="AB78" s="1">
        <f>AB54/AB71</f>
        <v>0</v>
      </c>
      <c r="AE78" s="10">
        <f>AE54/AE71</f>
        <v>0.14215686274509803</v>
      </c>
    </row>
    <row r="79" spans="1:49" ht="14.25" customHeight="1">
      <c r="A79" s="1"/>
      <c r="B79" s="2" t="s">
        <v>45</v>
      </c>
      <c r="C79" s="1">
        <f>(C62+C61)/C71</f>
        <v>9.0909090909090912E-2</v>
      </c>
      <c r="D79" s="1">
        <f>(D62+D61)/D71</f>
        <v>0</v>
      </c>
      <c r="E79" s="1">
        <f>(E62+E61)/E71</f>
        <v>6.8181818181818177E-2</v>
      </c>
      <c r="F79" s="1">
        <f>(F62+F61)/F71</f>
        <v>0.11764705882352941</v>
      </c>
      <c r="G79" s="1">
        <f>(G62+G61)/G71</f>
        <v>0</v>
      </c>
      <c r="H79" s="1">
        <f>(H62+H61)/H71</f>
        <v>0</v>
      </c>
      <c r="I79" s="1">
        <f>(I62+I61)/I71</f>
        <v>0</v>
      </c>
      <c r="J79" s="1">
        <f>(J62+J61)/J71</f>
        <v>0</v>
      </c>
      <c r="K79" s="1">
        <f>(K62+K61)/K71</f>
        <v>0.42857142857142855</v>
      </c>
      <c r="L79" s="1">
        <f>(L62+L61)/L71</f>
        <v>0</v>
      </c>
      <c r="M79" s="1">
        <f>(M62+M61)/M71</f>
        <v>0</v>
      </c>
      <c r="N79" s="1">
        <f>(N62+N61)/N71</f>
        <v>0</v>
      </c>
      <c r="O79" s="1">
        <f>(O62+O61)/O71</f>
        <v>0</v>
      </c>
      <c r="P79" s="1">
        <f>(P62+P61)/P71</f>
        <v>0</v>
      </c>
      <c r="Q79" s="1">
        <f>(Q62+Q61)/Q71</f>
        <v>0</v>
      </c>
      <c r="R79" s="1">
        <f>(R62+R61)/R71</f>
        <v>0</v>
      </c>
      <c r="S79" s="1">
        <f>(S62+S61)/S71</f>
        <v>0</v>
      </c>
      <c r="T79" s="1">
        <f>(T62+T61)/T71</f>
        <v>0.16666666666666666</v>
      </c>
      <c r="U79" s="1" t="e">
        <f>(U62+U61)/U71</f>
        <v>#DIV/0!</v>
      </c>
      <c r="V79" s="1" t="e">
        <f>(V62+V61)/V71</f>
        <v>#DIV/0!</v>
      </c>
      <c r="W79" s="1" t="e">
        <f>(W62+W61)/W71</f>
        <v>#DIV/0!</v>
      </c>
      <c r="X79" s="1">
        <f>(X62+X61)/X71</f>
        <v>0.33333333333333331</v>
      </c>
      <c r="Y79" s="1">
        <f>(Y62+Y61)/Y71</f>
        <v>0.2</v>
      </c>
      <c r="Z79" s="1">
        <f>(Z62+Z61)/Z71</f>
        <v>0</v>
      </c>
      <c r="AA79" s="1">
        <f>(AA62+AA61)/AA71</f>
        <v>9.0909090909090912E-2</v>
      </c>
      <c r="AB79" s="1">
        <f>(AB62+AB61)/AB71</f>
        <v>0.33333333333333331</v>
      </c>
      <c r="AC79" s="1"/>
      <c r="AD79" s="1"/>
      <c r="AE79" s="16">
        <f>(AE62+AE61)/AE71</f>
        <v>7.3529411764705885E-2</v>
      </c>
    </row>
    <row r="80" spans="1:49" ht="14.25" customHeight="1">
      <c r="A80" s="1"/>
      <c r="B80" s="3" t="s">
        <v>57</v>
      </c>
      <c r="C80" s="1">
        <f t="shared" ref="C80:I80" si="27">C59/C71</f>
        <v>1</v>
      </c>
      <c r="D80" s="1">
        <f t="shared" si="27"/>
        <v>0.97142857142857142</v>
      </c>
      <c r="E80" s="1">
        <f t="shared" si="27"/>
        <v>0.84090909090909094</v>
      </c>
      <c r="F80" s="1">
        <f t="shared" si="27"/>
        <v>0.47058823529411764</v>
      </c>
      <c r="G80" s="1">
        <f t="shared" si="27"/>
        <v>1</v>
      </c>
      <c r="H80" s="1">
        <f t="shared" si="27"/>
        <v>1</v>
      </c>
      <c r="I80" s="1">
        <f t="shared" si="27"/>
        <v>1</v>
      </c>
      <c r="J80" s="1">
        <f>Q64/J71</f>
        <v>4</v>
      </c>
      <c r="K80" s="1">
        <f t="shared" ref="K80:AB80" si="28">K59/K71</f>
        <v>0.5714285714285714</v>
      </c>
      <c r="L80" s="1">
        <f t="shared" si="28"/>
        <v>1</v>
      </c>
      <c r="M80" s="1">
        <f t="shared" si="28"/>
        <v>1</v>
      </c>
      <c r="N80" s="1">
        <f t="shared" si="28"/>
        <v>7.6923076923076927E-2</v>
      </c>
      <c r="O80" s="1">
        <f t="shared" si="28"/>
        <v>0</v>
      </c>
      <c r="P80" s="1">
        <f t="shared" si="28"/>
        <v>0.84615384615384615</v>
      </c>
      <c r="Q80" s="1">
        <f t="shared" si="28"/>
        <v>0.88888888888888884</v>
      </c>
      <c r="R80" s="1">
        <f t="shared" si="28"/>
        <v>0.83333333333333337</v>
      </c>
      <c r="S80" s="1">
        <f t="shared" si="28"/>
        <v>0.33333333333333331</v>
      </c>
      <c r="T80" s="1">
        <f t="shared" si="28"/>
        <v>1</v>
      </c>
      <c r="U80" s="1" t="e">
        <f t="shared" si="28"/>
        <v>#DIV/0!</v>
      </c>
      <c r="V80" s="1" t="e">
        <f t="shared" si="28"/>
        <v>#DIV/0!</v>
      </c>
      <c r="W80" s="1" t="e">
        <f t="shared" si="28"/>
        <v>#DIV/0!</v>
      </c>
      <c r="X80" s="1">
        <f t="shared" si="28"/>
        <v>1</v>
      </c>
      <c r="Y80" s="1">
        <f t="shared" si="28"/>
        <v>0.8</v>
      </c>
      <c r="Z80" s="1">
        <f t="shared" si="28"/>
        <v>1</v>
      </c>
      <c r="AA80" s="1">
        <f t="shared" si="28"/>
        <v>0.27272727272727271</v>
      </c>
      <c r="AB80" s="1">
        <f t="shared" si="28"/>
        <v>1</v>
      </c>
      <c r="AE80" s="10">
        <f>AE59/AE71</f>
        <v>0.75</v>
      </c>
    </row>
    <row r="81" spans="1:31" ht="14.25" customHeight="1">
      <c r="A81" s="1"/>
      <c r="B81" s="3" t="s">
        <v>58</v>
      </c>
      <c r="C81" s="1">
        <f t="shared" ref="C81:AB81" si="29">C60/C71</f>
        <v>0</v>
      </c>
      <c r="D81" s="1">
        <f t="shared" si="29"/>
        <v>0</v>
      </c>
      <c r="E81" s="1">
        <f t="shared" si="29"/>
        <v>2.2727272727272728E-2</v>
      </c>
      <c r="F81" s="1">
        <f t="shared" si="29"/>
        <v>0</v>
      </c>
      <c r="G81" s="1">
        <f t="shared" si="29"/>
        <v>0</v>
      </c>
      <c r="H81" s="1">
        <f t="shared" si="29"/>
        <v>0</v>
      </c>
      <c r="I81" s="1">
        <f t="shared" si="29"/>
        <v>0</v>
      </c>
      <c r="J81" s="1">
        <f t="shared" si="29"/>
        <v>0</v>
      </c>
      <c r="K81" s="1">
        <f t="shared" si="29"/>
        <v>0</v>
      </c>
      <c r="L81" s="1">
        <f t="shared" si="29"/>
        <v>0</v>
      </c>
      <c r="M81" s="1">
        <f t="shared" si="29"/>
        <v>0</v>
      </c>
      <c r="N81" s="1">
        <f t="shared" si="29"/>
        <v>0</v>
      </c>
      <c r="O81" s="1">
        <f t="shared" si="29"/>
        <v>0</v>
      </c>
      <c r="P81" s="1">
        <f t="shared" si="29"/>
        <v>0</v>
      </c>
      <c r="Q81" s="1">
        <f t="shared" si="29"/>
        <v>0</v>
      </c>
      <c r="R81" s="1">
        <f t="shared" si="29"/>
        <v>0.16666666666666666</v>
      </c>
      <c r="S81" s="1">
        <f t="shared" si="29"/>
        <v>0</v>
      </c>
      <c r="T81" s="1">
        <f t="shared" si="29"/>
        <v>0</v>
      </c>
      <c r="U81" s="1" t="e">
        <f t="shared" si="29"/>
        <v>#DIV/0!</v>
      </c>
      <c r="V81" s="1" t="e">
        <f t="shared" si="29"/>
        <v>#DIV/0!</v>
      </c>
      <c r="W81" s="1" t="e">
        <f t="shared" si="29"/>
        <v>#DIV/0!</v>
      </c>
      <c r="X81" s="1">
        <f t="shared" si="29"/>
        <v>0</v>
      </c>
      <c r="Y81" s="1">
        <f t="shared" si="29"/>
        <v>0</v>
      </c>
      <c r="Z81" s="1">
        <f t="shared" si="29"/>
        <v>0</v>
      </c>
      <c r="AA81" s="1">
        <f t="shared" si="29"/>
        <v>0</v>
      </c>
      <c r="AB81" s="1">
        <f t="shared" si="29"/>
        <v>0</v>
      </c>
      <c r="AE81" s="10">
        <f>AE60/AE71</f>
        <v>9.8039215686274508E-3</v>
      </c>
    </row>
    <row r="82" spans="1:31" ht="14.25" customHeight="1">
      <c r="A82" s="1"/>
      <c r="B82" s="3" t="s">
        <v>52</v>
      </c>
      <c r="C82" s="1">
        <f t="shared" ref="C82:AB82" si="30">C69/C71</f>
        <v>0</v>
      </c>
      <c r="D82" s="1">
        <f t="shared" si="30"/>
        <v>0</v>
      </c>
      <c r="E82" s="1">
        <f t="shared" si="30"/>
        <v>0</v>
      </c>
      <c r="F82" s="1">
        <f t="shared" si="30"/>
        <v>0</v>
      </c>
      <c r="G82" s="1">
        <f t="shared" si="30"/>
        <v>0</v>
      </c>
      <c r="H82" s="1">
        <f t="shared" si="30"/>
        <v>0</v>
      </c>
      <c r="I82" s="1">
        <f t="shared" si="30"/>
        <v>0</v>
      </c>
      <c r="J82" s="1">
        <f t="shared" si="30"/>
        <v>0.5</v>
      </c>
      <c r="K82" s="1">
        <f t="shared" si="30"/>
        <v>0.14285714285714285</v>
      </c>
      <c r="L82" s="1">
        <f t="shared" si="30"/>
        <v>0</v>
      </c>
      <c r="M82" s="1">
        <f t="shared" si="30"/>
        <v>0</v>
      </c>
      <c r="N82" s="1">
        <f t="shared" si="30"/>
        <v>0</v>
      </c>
      <c r="O82" s="1">
        <f t="shared" si="30"/>
        <v>0</v>
      </c>
      <c r="P82" s="1">
        <f t="shared" si="30"/>
        <v>0</v>
      </c>
      <c r="Q82" s="1">
        <f t="shared" si="30"/>
        <v>0</v>
      </c>
      <c r="R82" s="1">
        <f t="shared" si="30"/>
        <v>0</v>
      </c>
      <c r="S82" s="1">
        <f t="shared" si="30"/>
        <v>0</v>
      </c>
      <c r="T82" s="1">
        <f t="shared" si="30"/>
        <v>0</v>
      </c>
      <c r="U82" s="1" t="e">
        <f t="shared" si="30"/>
        <v>#DIV/0!</v>
      </c>
      <c r="V82" s="1" t="e">
        <f t="shared" si="30"/>
        <v>#DIV/0!</v>
      </c>
      <c r="W82" s="1" t="e">
        <f t="shared" si="30"/>
        <v>#DIV/0!</v>
      </c>
      <c r="X82" s="1">
        <f t="shared" si="30"/>
        <v>0</v>
      </c>
      <c r="Y82" s="1">
        <f t="shared" si="30"/>
        <v>0</v>
      </c>
      <c r="Z82" s="1">
        <f t="shared" si="30"/>
        <v>0</v>
      </c>
      <c r="AA82" s="1">
        <f t="shared" si="30"/>
        <v>0</v>
      </c>
      <c r="AB82" s="1">
        <f t="shared" si="30"/>
        <v>0</v>
      </c>
      <c r="AE82" s="10">
        <f>AE69/AE71</f>
        <v>9.8039215686274508E-3</v>
      </c>
    </row>
    <row r="83" spans="1:31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E83" s="1"/>
    </row>
    <row r="84" spans="1:31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E84" s="1"/>
    </row>
    <row r="85" spans="1:31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E85" s="1"/>
    </row>
    <row r="86" spans="1:31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E86" s="1"/>
    </row>
    <row r="87" spans="1:31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E87" s="1"/>
    </row>
    <row r="88" spans="1:31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E88" s="1"/>
    </row>
    <row r="89" spans="1:31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E89" s="1"/>
    </row>
    <row r="90" spans="1:31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E90" s="1"/>
    </row>
    <row r="91" spans="1:3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E91" s="1"/>
    </row>
    <row r="92" spans="1:31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E92" s="1"/>
    </row>
    <row r="93" spans="1:31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E93" s="1"/>
    </row>
    <row r="94" spans="1:31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E94" s="1"/>
    </row>
    <row r="95" spans="1:31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E95" s="1"/>
    </row>
    <row r="96" spans="1:31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E96" s="1"/>
    </row>
    <row r="97" spans="1:31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E97" s="1"/>
    </row>
    <row r="98" spans="1:31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E98" s="1"/>
    </row>
    <row r="99" spans="1:31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E99" s="1"/>
    </row>
    <row r="100" spans="1:31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E100" s="1"/>
    </row>
    <row r="101" spans="1:3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E101" s="1"/>
    </row>
    <row r="102" spans="1:31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E102" s="1"/>
    </row>
    <row r="103" spans="1:31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E103" s="1"/>
    </row>
    <row r="104" spans="1:31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E104" s="1"/>
    </row>
    <row r="105" spans="1:31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E105" s="1"/>
    </row>
    <row r="106" spans="1:31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E106" s="1"/>
    </row>
    <row r="107" spans="1:31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E107" s="1"/>
    </row>
    <row r="108" spans="1:31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E108" s="1"/>
    </row>
    <row r="109" spans="1:31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E109" s="1"/>
    </row>
    <row r="110" spans="1:31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E110" s="1"/>
    </row>
    <row r="111" spans="1:3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E111" s="1"/>
    </row>
    <row r="112" spans="1:31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E112" s="1"/>
    </row>
    <row r="113" spans="1:31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E113" s="1"/>
    </row>
    <row r="114" spans="1:31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E114" s="1"/>
    </row>
    <row r="115" spans="1:31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E115" s="1"/>
    </row>
    <row r="116" spans="1:31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E116" s="1"/>
    </row>
    <row r="117" spans="1:31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E117" s="1"/>
    </row>
    <row r="118" spans="1:31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E118" s="1"/>
    </row>
    <row r="119" spans="1:31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E119" s="1"/>
    </row>
    <row r="120" spans="1:31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E120" s="1"/>
    </row>
    <row r="121" spans="1:3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E121" s="1"/>
    </row>
    <row r="122" spans="1:31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E122" s="1"/>
    </row>
    <row r="123" spans="1:31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E123" s="1"/>
    </row>
    <row r="124" spans="1:31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E124" s="1"/>
    </row>
    <row r="125" spans="1:31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E125" s="1"/>
    </row>
    <row r="126" spans="1:31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E126" s="1"/>
    </row>
    <row r="127" spans="1:31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E127" s="1"/>
    </row>
    <row r="128" spans="1:31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E128" s="1"/>
    </row>
    <row r="129" spans="1:31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E129" s="1"/>
    </row>
    <row r="130" spans="1:31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E130" s="1"/>
    </row>
    <row r="131" spans="1: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E131" s="1"/>
    </row>
    <row r="132" spans="1:31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E132" s="1"/>
    </row>
    <row r="133" spans="1:31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E133" s="1"/>
    </row>
    <row r="134" spans="1:31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E134" s="1"/>
    </row>
    <row r="135" spans="1:31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E135" s="1"/>
    </row>
    <row r="136" spans="1:31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E136" s="1"/>
    </row>
    <row r="137" spans="1:31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E137" s="1"/>
    </row>
    <row r="138" spans="1:31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E138" s="1"/>
    </row>
    <row r="139" spans="1:31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E139" s="1"/>
    </row>
    <row r="140" spans="1:31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E140" s="1"/>
    </row>
    <row r="141" spans="1:3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E141" s="1"/>
    </row>
    <row r="142" spans="1:31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E142" s="1"/>
    </row>
    <row r="143" spans="1:31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E143" s="1"/>
    </row>
    <row r="144" spans="1:31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E144" s="1"/>
    </row>
    <row r="145" spans="1:31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E145" s="1"/>
    </row>
    <row r="146" spans="1:31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E146" s="1"/>
    </row>
    <row r="147" spans="1:31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E147" s="1"/>
    </row>
    <row r="148" spans="1:31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E148" s="1"/>
    </row>
    <row r="149" spans="1:31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E149" s="1"/>
    </row>
    <row r="150" spans="1:31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E150" s="1"/>
    </row>
    <row r="151" spans="1:3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E151" s="1"/>
    </row>
    <row r="152" spans="1:31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E152" s="1"/>
    </row>
    <row r="153" spans="1:31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E153" s="1"/>
    </row>
    <row r="154" spans="1:31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E154" s="1"/>
    </row>
    <row r="155" spans="1:31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E155" s="1"/>
    </row>
    <row r="156" spans="1:31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E156" s="1"/>
    </row>
    <row r="157" spans="1:31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E157" s="1"/>
    </row>
    <row r="158" spans="1:31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E158" s="1"/>
    </row>
    <row r="159" spans="1:31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E159" s="1"/>
    </row>
    <row r="160" spans="1:31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E160" s="1"/>
    </row>
    <row r="161" spans="1:3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E161" s="1"/>
    </row>
    <row r="162" spans="1:31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E162" s="1"/>
    </row>
    <row r="163" spans="1:31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E163" s="1"/>
    </row>
    <row r="164" spans="1:31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E164" s="1"/>
    </row>
    <row r="165" spans="1:31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E165" s="1"/>
    </row>
    <row r="166" spans="1:31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E166" s="1"/>
    </row>
    <row r="167" spans="1:31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E167" s="1"/>
    </row>
    <row r="168" spans="1:31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E168" s="1"/>
    </row>
    <row r="169" spans="1:31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E169" s="1"/>
    </row>
    <row r="170" spans="1:31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E170" s="1"/>
    </row>
    <row r="171" spans="1:3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E171" s="1"/>
    </row>
    <row r="172" spans="1:31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E172" s="1"/>
    </row>
    <row r="173" spans="1:31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E173" s="1"/>
    </row>
    <row r="174" spans="1:31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E174" s="1"/>
    </row>
    <row r="175" spans="1:31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E175" s="1"/>
    </row>
    <row r="176" spans="1:31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E176" s="1"/>
    </row>
    <row r="177" spans="1:31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E177" s="1"/>
    </row>
    <row r="178" spans="1:31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E178" s="1"/>
    </row>
    <row r="179" spans="1:31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E179" s="1"/>
    </row>
    <row r="180" spans="1:31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E180" s="1"/>
    </row>
    <row r="181" spans="1:3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E181" s="1"/>
    </row>
    <row r="182" spans="1:31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E182" s="1"/>
    </row>
    <row r="183" spans="1:31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E183" s="1"/>
    </row>
    <row r="184" spans="1:31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E184" s="1"/>
    </row>
    <row r="185" spans="1:31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E185" s="1"/>
    </row>
    <row r="186" spans="1:31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E186" s="1"/>
    </row>
    <row r="187" spans="1:31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E187" s="1"/>
    </row>
    <row r="188" spans="1:31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E188" s="1"/>
    </row>
    <row r="189" spans="1:31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E189" s="1"/>
    </row>
    <row r="190" spans="1:31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E190" s="1"/>
    </row>
    <row r="191" spans="1:3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E191" s="1"/>
    </row>
    <row r="192" spans="1:31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E192" s="1"/>
    </row>
    <row r="193" spans="1:31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E193" s="1"/>
    </row>
    <row r="194" spans="1:31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E194" s="1"/>
    </row>
    <row r="195" spans="1:31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E195" s="1"/>
    </row>
    <row r="196" spans="1:31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E196" s="1"/>
    </row>
    <row r="197" spans="1:31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E197" s="1"/>
    </row>
    <row r="198" spans="1:31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E198" s="1"/>
    </row>
    <row r="199" spans="1:31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E199" s="1"/>
    </row>
    <row r="200" spans="1:31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E200" s="1"/>
    </row>
    <row r="201" spans="1:3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E201" s="1"/>
    </row>
    <row r="202" spans="1:31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E202" s="1"/>
    </row>
    <row r="203" spans="1:31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E203" s="1"/>
    </row>
    <row r="204" spans="1:31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E204" s="1"/>
    </row>
    <row r="205" spans="1:31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E205" s="1"/>
    </row>
    <row r="206" spans="1:31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E206" s="1"/>
    </row>
    <row r="207" spans="1:31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E207" s="1"/>
    </row>
    <row r="208" spans="1:31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E208" s="1"/>
    </row>
    <row r="209" spans="1:31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E209" s="1"/>
    </row>
    <row r="210" spans="1:31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E210" s="1"/>
    </row>
    <row r="211" spans="1:3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E211" s="1"/>
    </row>
    <row r="212" spans="1:31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E212" s="1"/>
    </row>
    <row r="213" spans="1:31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E213" s="1"/>
    </row>
    <row r="214" spans="1:31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E214" s="1"/>
    </row>
    <row r="215" spans="1:31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E215" s="1"/>
    </row>
    <row r="216" spans="1:31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E216" s="1"/>
    </row>
    <row r="217" spans="1:31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E217" s="1"/>
    </row>
    <row r="218" spans="1:31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E218" s="1"/>
    </row>
    <row r="219" spans="1:31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E219" s="1"/>
    </row>
    <row r="220" spans="1:31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E220" s="1"/>
    </row>
    <row r="221" spans="1:3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E221" s="1"/>
    </row>
    <row r="222" spans="1:31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E222" s="1"/>
    </row>
    <row r="223" spans="1:31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E223" s="1"/>
    </row>
    <row r="224" spans="1:31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E224" s="1"/>
    </row>
    <row r="225" spans="1:31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E225" s="1"/>
    </row>
    <row r="226" spans="1:31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E226" s="1"/>
    </row>
    <row r="227" spans="1:31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E227" s="1"/>
    </row>
    <row r="228" spans="1:31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E228" s="1"/>
    </row>
    <row r="229" spans="1:31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E229" s="1"/>
    </row>
    <row r="230" spans="1:31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E230" s="1"/>
    </row>
    <row r="231" spans="1: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E231" s="1"/>
    </row>
    <row r="232" spans="1:31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E232" s="1"/>
    </row>
    <row r="233" spans="1:31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E233" s="1"/>
    </row>
    <row r="234" spans="1:31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E234" s="1"/>
    </row>
    <row r="235" spans="1:31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E235" s="1"/>
    </row>
    <row r="236" spans="1:31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E236" s="1"/>
    </row>
    <row r="237" spans="1:31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E237" s="1"/>
    </row>
    <row r="238" spans="1:31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E238" s="1"/>
    </row>
    <row r="239" spans="1:31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E239" s="1"/>
    </row>
    <row r="240" spans="1:31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E240" s="1"/>
    </row>
    <row r="241" spans="1:3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E241" s="1"/>
    </row>
    <row r="242" spans="1:31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E242" s="1"/>
    </row>
    <row r="243" spans="1:31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E243" s="1"/>
    </row>
    <row r="244" spans="1:31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E244" s="1"/>
    </row>
    <row r="245" spans="1:31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E245" s="1"/>
    </row>
    <row r="246" spans="1:31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E246" s="1"/>
    </row>
    <row r="247" spans="1:31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E247" s="1"/>
    </row>
    <row r="248" spans="1:31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E248" s="1"/>
    </row>
    <row r="249" spans="1:31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E249" s="1"/>
    </row>
    <row r="250" spans="1:31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E250" s="1"/>
    </row>
    <row r="251" spans="1:3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E251" s="1"/>
    </row>
    <row r="252" spans="1:31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E252" s="1"/>
    </row>
    <row r="253" spans="1:31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E253" s="1"/>
    </row>
    <row r="254" spans="1:31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E254" s="1"/>
    </row>
    <row r="255" spans="1:31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E255" s="1"/>
    </row>
    <row r="256" spans="1:31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E256" s="1"/>
    </row>
    <row r="257" spans="1:31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E257" s="1"/>
    </row>
    <row r="258" spans="1:31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E258" s="1"/>
    </row>
    <row r="259" spans="1:31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E259" s="1"/>
    </row>
    <row r="260" spans="1:31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E260" s="1"/>
    </row>
    <row r="261" spans="1:3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E261" s="1"/>
    </row>
    <row r="262" spans="1:31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E262" s="1"/>
    </row>
    <row r="263" spans="1:31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E263" s="1"/>
    </row>
    <row r="264" spans="1:31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E264" s="1"/>
    </row>
    <row r="265" spans="1:31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E265" s="1"/>
    </row>
    <row r="266" spans="1:31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E266" s="1"/>
    </row>
    <row r="267" spans="1:31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E267" s="1"/>
    </row>
    <row r="268" spans="1:31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E268" s="1"/>
    </row>
    <row r="269" spans="1:31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E269" s="1"/>
    </row>
    <row r="270" spans="1:31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E270" s="1"/>
    </row>
    <row r="271" spans="1:3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E271" s="1"/>
    </row>
    <row r="272" spans="1:31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E272" s="1"/>
    </row>
    <row r="273" spans="1:31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E273" s="1"/>
    </row>
    <row r="274" spans="1:31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E274" s="1"/>
    </row>
    <row r="275" spans="1:31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E275" s="1"/>
    </row>
    <row r="276" spans="1:31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E276" s="1"/>
    </row>
    <row r="277" spans="1:31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E277" s="1"/>
    </row>
    <row r="278" spans="1:31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E278" s="1"/>
    </row>
    <row r="279" spans="1:31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E279" s="1"/>
    </row>
    <row r="280" spans="1:31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E280" s="1"/>
    </row>
    <row r="281" spans="1:3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E281" s="1"/>
    </row>
    <row r="282" spans="1:31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E282" s="1"/>
    </row>
    <row r="283" spans="1:31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E283" s="1"/>
    </row>
    <row r="284" spans="1:31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E284" s="1"/>
    </row>
    <row r="285" spans="1:31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E285" s="1"/>
    </row>
    <row r="286" spans="1:31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E286" s="1"/>
    </row>
    <row r="287" spans="1:31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E287" s="1"/>
    </row>
    <row r="288" spans="1:31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E288" s="1"/>
    </row>
    <row r="289" spans="1:31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E289" s="1"/>
    </row>
    <row r="290" spans="1:31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E290" s="1"/>
    </row>
    <row r="291" spans="1:3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E291" s="1"/>
    </row>
    <row r="292" spans="1:31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E292" s="1"/>
    </row>
    <row r="293" spans="1:31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E293" s="1"/>
    </row>
    <row r="294" spans="1:31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E294" s="1"/>
    </row>
    <row r="295" spans="1:31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E295" s="1"/>
    </row>
    <row r="296" spans="1:31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E296" s="1"/>
    </row>
    <row r="297" spans="1:31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E297" s="1"/>
    </row>
    <row r="298" spans="1:31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E298" s="1"/>
    </row>
    <row r="299" spans="1:31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E299" s="1"/>
    </row>
    <row r="300" spans="1:31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E300" s="1"/>
    </row>
    <row r="301" spans="1:3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E301" s="1"/>
    </row>
    <row r="302" spans="1:31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E302" s="1"/>
    </row>
    <row r="303" spans="1:31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E303" s="1"/>
    </row>
    <row r="304" spans="1:31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E304" s="1"/>
    </row>
    <row r="305" spans="1:31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E305" s="1"/>
    </row>
    <row r="306" spans="1:31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E306" s="1"/>
    </row>
    <row r="307" spans="1:31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E307" s="1"/>
    </row>
    <row r="308" spans="1:31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E308" s="1"/>
    </row>
    <row r="309" spans="1:31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E309" s="1"/>
    </row>
    <row r="310" spans="1:31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E310" s="1"/>
    </row>
    <row r="311" spans="1:3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E311" s="1"/>
    </row>
    <row r="312" spans="1:31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E312" s="1"/>
    </row>
    <row r="313" spans="1:31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E313" s="1"/>
    </row>
    <row r="314" spans="1:31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E314" s="1"/>
    </row>
    <row r="315" spans="1:31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E315" s="1"/>
    </row>
    <row r="316" spans="1:31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E316" s="1"/>
    </row>
    <row r="317" spans="1:31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E317" s="1"/>
    </row>
    <row r="318" spans="1:31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E318" s="1"/>
    </row>
    <row r="319" spans="1:31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E319" s="1"/>
    </row>
    <row r="320" spans="1:31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E320" s="1"/>
    </row>
    <row r="321" spans="1:3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E321" s="1"/>
    </row>
    <row r="322" spans="1:31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E322" s="1"/>
    </row>
    <row r="323" spans="1:31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E323" s="1"/>
    </row>
    <row r="324" spans="1:31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E324" s="1"/>
    </row>
    <row r="325" spans="1:31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E325" s="1"/>
    </row>
    <row r="326" spans="1:31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E326" s="1"/>
    </row>
    <row r="327" spans="1:31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E327" s="1"/>
    </row>
    <row r="328" spans="1:31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E328" s="1"/>
    </row>
    <row r="329" spans="1:31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E329" s="1"/>
    </row>
    <row r="330" spans="1:31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E330" s="1"/>
    </row>
    <row r="331" spans="1: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E331" s="1"/>
    </row>
    <row r="332" spans="1:31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E332" s="1"/>
    </row>
    <row r="333" spans="1:31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E333" s="1"/>
    </row>
    <row r="334" spans="1:31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E334" s="1"/>
    </row>
    <row r="335" spans="1:31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E335" s="1"/>
    </row>
    <row r="336" spans="1:31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E336" s="1"/>
    </row>
    <row r="337" spans="1:31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E337" s="1"/>
    </row>
    <row r="338" spans="1:31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E338" s="1"/>
    </row>
    <row r="339" spans="1:31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E339" s="1"/>
    </row>
    <row r="340" spans="1:31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E340" s="1"/>
    </row>
    <row r="341" spans="1:3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E341" s="1"/>
    </row>
    <row r="342" spans="1:31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E342" s="1"/>
    </row>
    <row r="343" spans="1:31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E343" s="1"/>
    </row>
    <row r="344" spans="1:31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E344" s="1"/>
    </row>
    <row r="345" spans="1:31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E345" s="1"/>
    </row>
    <row r="346" spans="1:31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E346" s="1"/>
    </row>
    <row r="347" spans="1:31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E347" s="1"/>
    </row>
    <row r="348" spans="1:31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E348" s="1"/>
    </row>
    <row r="349" spans="1:31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E349" s="1"/>
    </row>
    <row r="350" spans="1:31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E350" s="1"/>
    </row>
    <row r="351" spans="1:3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E351" s="1"/>
    </row>
    <row r="352" spans="1:31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E352" s="1"/>
    </row>
    <row r="353" spans="1:31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E353" s="1"/>
    </row>
    <row r="354" spans="1:31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E354" s="1"/>
    </row>
    <row r="355" spans="1:31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E355" s="1"/>
    </row>
    <row r="356" spans="1:31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E356" s="1"/>
    </row>
    <row r="357" spans="1:31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E357" s="1"/>
    </row>
    <row r="358" spans="1:31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E358" s="1"/>
    </row>
    <row r="359" spans="1:31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E359" s="1"/>
    </row>
    <row r="360" spans="1:31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E360" s="1"/>
    </row>
    <row r="361" spans="1:3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E361" s="1"/>
    </row>
    <row r="362" spans="1:31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E362" s="1"/>
    </row>
    <row r="363" spans="1:31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E363" s="1"/>
    </row>
    <row r="364" spans="1:31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E364" s="1"/>
    </row>
    <row r="365" spans="1:31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E365" s="1"/>
    </row>
    <row r="366" spans="1:31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E366" s="1"/>
    </row>
    <row r="367" spans="1:31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E367" s="1"/>
    </row>
    <row r="368" spans="1:31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E368" s="1"/>
    </row>
    <row r="369" spans="1:31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E369" s="1"/>
    </row>
    <row r="370" spans="1:31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E370" s="1"/>
    </row>
    <row r="371" spans="1:3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E371" s="1"/>
    </row>
    <row r="372" spans="1:31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E372" s="1"/>
    </row>
    <row r="373" spans="1:31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E373" s="1"/>
    </row>
    <row r="374" spans="1:31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E374" s="1"/>
    </row>
    <row r="375" spans="1:31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E375" s="1"/>
    </row>
    <row r="376" spans="1:31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E376" s="1"/>
    </row>
    <row r="377" spans="1:31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E377" s="1"/>
    </row>
    <row r="378" spans="1:31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E378" s="1"/>
    </row>
    <row r="379" spans="1:31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E379" s="1"/>
    </row>
    <row r="380" spans="1:31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E380" s="1"/>
    </row>
    <row r="381" spans="1:3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E381" s="1"/>
    </row>
    <row r="382" spans="1:31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E382" s="1"/>
    </row>
    <row r="383" spans="1:31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E383" s="1"/>
    </row>
    <row r="384" spans="1:31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E384" s="1"/>
    </row>
    <row r="385" spans="1:31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E385" s="1"/>
    </row>
    <row r="386" spans="1:31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E386" s="1"/>
    </row>
    <row r="387" spans="1:31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E387" s="1"/>
    </row>
    <row r="388" spans="1:31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E388" s="1"/>
    </row>
    <row r="389" spans="1:31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E389" s="1"/>
    </row>
    <row r="390" spans="1:31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E390" s="1"/>
    </row>
    <row r="391" spans="1:3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E391" s="1"/>
    </row>
    <row r="392" spans="1:31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E392" s="1"/>
    </row>
    <row r="393" spans="1:31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E393" s="1"/>
    </row>
    <row r="394" spans="1:31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E394" s="1"/>
    </row>
    <row r="395" spans="1:31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E395" s="1"/>
    </row>
    <row r="396" spans="1:31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E396" s="1"/>
    </row>
    <row r="397" spans="1:31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E397" s="1"/>
    </row>
    <row r="398" spans="1:31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E398" s="1"/>
    </row>
    <row r="399" spans="1:31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E399" s="1"/>
    </row>
    <row r="400" spans="1:31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E400" s="1"/>
    </row>
    <row r="401" spans="1:3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E401" s="1"/>
    </row>
    <row r="402" spans="1:31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E402" s="1"/>
    </row>
    <row r="403" spans="1:31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E403" s="1"/>
    </row>
    <row r="404" spans="1:31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E404" s="1"/>
    </row>
    <row r="405" spans="1:31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E405" s="1"/>
    </row>
    <row r="406" spans="1:31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E406" s="1"/>
    </row>
    <row r="407" spans="1:31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E407" s="1"/>
    </row>
    <row r="408" spans="1:31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E408" s="1"/>
    </row>
    <row r="409" spans="1:31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E409" s="1"/>
    </row>
    <row r="410" spans="1:31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E410" s="1"/>
    </row>
    <row r="411" spans="1:3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E411" s="1"/>
    </row>
    <row r="412" spans="1:31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E412" s="1"/>
    </row>
    <row r="413" spans="1:31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E413" s="1"/>
    </row>
    <row r="414" spans="1:31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E414" s="1"/>
    </row>
    <row r="415" spans="1:31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E415" s="1"/>
    </row>
    <row r="416" spans="1:31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E416" s="1"/>
    </row>
    <row r="417" spans="1:31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E417" s="1"/>
    </row>
    <row r="418" spans="1:31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E418" s="1"/>
    </row>
    <row r="419" spans="1:31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E419" s="1"/>
    </row>
    <row r="420" spans="1:31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E420" s="1"/>
    </row>
    <row r="421" spans="1:3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E421" s="1"/>
    </row>
    <row r="422" spans="1:31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E422" s="1"/>
    </row>
    <row r="423" spans="1:31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E423" s="1"/>
    </row>
    <row r="424" spans="1:31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E424" s="1"/>
    </row>
    <row r="425" spans="1:31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E425" s="1"/>
    </row>
    <row r="426" spans="1:31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E426" s="1"/>
    </row>
    <row r="427" spans="1:31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E427" s="1"/>
    </row>
    <row r="428" spans="1:31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E428" s="1"/>
    </row>
    <row r="429" spans="1:31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E429" s="1"/>
    </row>
    <row r="430" spans="1:31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E430" s="1"/>
    </row>
    <row r="431" spans="1: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E431" s="1"/>
    </row>
    <row r="432" spans="1:31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E432" s="1"/>
    </row>
    <row r="433" spans="1:31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E433" s="1"/>
    </row>
    <row r="434" spans="1:31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E434" s="1"/>
    </row>
    <row r="435" spans="1:31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E435" s="1"/>
    </row>
    <row r="436" spans="1:31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E436" s="1"/>
    </row>
    <row r="437" spans="1:31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E437" s="1"/>
    </row>
    <row r="438" spans="1:31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E438" s="1"/>
    </row>
    <row r="439" spans="1:31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E439" s="1"/>
    </row>
    <row r="440" spans="1:31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E440" s="1"/>
    </row>
    <row r="441" spans="1:3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E441" s="1"/>
    </row>
    <row r="442" spans="1:31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E442" s="1"/>
    </row>
    <row r="443" spans="1:31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E443" s="1"/>
    </row>
    <row r="444" spans="1:31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E444" s="1"/>
    </row>
    <row r="445" spans="1:31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E445" s="1"/>
    </row>
    <row r="446" spans="1:31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E446" s="1"/>
    </row>
    <row r="447" spans="1:31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E447" s="1"/>
    </row>
    <row r="448" spans="1:31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E448" s="1"/>
    </row>
    <row r="449" spans="1:31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E449" s="1"/>
    </row>
    <row r="450" spans="1:31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E450" s="1"/>
    </row>
    <row r="451" spans="1:3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E451" s="1"/>
    </row>
    <row r="452" spans="1:31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E452" s="1"/>
    </row>
    <row r="453" spans="1:31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E453" s="1"/>
    </row>
    <row r="454" spans="1:31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E454" s="1"/>
    </row>
    <row r="455" spans="1:31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E455" s="1"/>
    </row>
    <row r="456" spans="1:31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E456" s="1"/>
    </row>
    <row r="457" spans="1:31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E457" s="1"/>
    </row>
    <row r="458" spans="1:31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E458" s="1"/>
    </row>
    <row r="459" spans="1:31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E459" s="1"/>
    </row>
    <row r="460" spans="1:31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E460" s="1"/>
    </row>
    <row r="461" spans="1:3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E461" s="1"/>
    </row>
    <row r="462" spans="1:31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E462" s="1"/>
    </row>
    <row r="463" spans="1:31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E463" s="1"/>
    </row>
    <row r="464" spans="1:31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E464" s="1"/>
    </row>
    <row r="465" spans="1:31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E465" s="1"/>
    </row>
    <row r="466" spans="1:31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E466" s="1"/>
    </row>
    <row r="467" spans="1:31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E467" s="1"/>
    </row>
    <row r="468" spans="1:31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E468" s="1"/>
    </row>
    <row r="469" spans="1:31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E469" s="1"/>
    </row>
    <row r="470" spans="1:31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E470" s="1"/>
    </row>
    <row r="471" spans="1:3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E471" s="1"/>
    </row>
    <row r="472" spans="1:31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E472" s="1"/>
    </row>
    <row r="473" spans="1:31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E473" s="1"/>
    </row>
    <row r="474" spans="1:31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E474" s="1"/>
    </row>
    <row r="475" spans="1:31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E475" s="1"/>
    </row>
    <row r="476" spans="1:31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E476" s="1"/>
    </row>
    <row r="477" spans="1:31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E477" s="1"/>
    </row>
    <row r="478" spans="1:31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E478" s="1"/>
    </row>
    <row r="479" spans="1:31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E479" s="1"/>
    </row>
    <row r="480" spans="1:31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E480" s="1"/>
    </row>
    <row r="481" spans="1:3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E481" s="1"/>
    </row>
    <row r="482" spans="1:31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E482" s="1"/>
    </row>
    <row r="483" spans="1:31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E483" s="1"/>
    </row>
    <row r="484" spans="1:31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E484" s="1"/>
    </row>
    <row r="485" spans="1:31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E485" s="1"/>
    </row>
    <row r="486" spans="1:31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E486" s="1"/>
    </row>
    <row r="487" spans="1:31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E487" s="1"/>
    </row>
    <row r="488" spans="1:31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E488" s="1"/>
    </row>
    <row r="489" spans="1:31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E489" s="1"/>
    </row>
    <row r="490" spans="1:31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E490" s="1"/>
    </row>
    <row r="491" spans="1:3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E491" s="1"/>
    </row>
    <row r="492" spans="1:31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E492" s="1"/>
    </row>
    <row r="493" spans="1:31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E493" s="1"/>
    </row>
    <row r="494" spans="1:31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E494" s="1"/>
    </row>
    <row r="495" spans="1:31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E495" s="1"/>
    </row>
    <row r="496" spans="1:31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E496" s="1"/>
    </row>
    <row r="497" spans="1:31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E497" s="1"/>
    </row>
    <row r="498" spans="1:31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E498" s="1"/>
    </row>
    <row r="499" spans="1:31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E499" s="1"/>
    </row>
    <row r="500" spans="1:31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E500" s="1"/>
    </row>
    <row r="501" spans="1:3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E501" s="1"/>
    </row>
    <row r="502" spans="1:31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E502" s="1"/>
    </row>
    <row r="503" spans="1:31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E503" s="1"/>
    </row>
    <row r="504" spans="1:31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E504" s="1"/>
    </row>
    <row r="505" spans="1:31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E505" s="1"/>
    </row>
    <row r="506" spans="1:31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E506" s="1"/>
    </row>
    <row r="507" spans="1:31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E507" s="1"/>
    </row>
    <row r="508" spans="1:31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E508" s="1"/>
    </row>
    <row r="509" spans="1:31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E509" s="1"/>
    </row>
    <row r="510" spans="1:31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E510" s="1"/>
    </row>
    <row r="511" spans="1:3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E511" s="1"/>
    </row>
    <row r="512" spans="1:31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E512" s="1"/>
    </row>
    <row r="513" spans="1:31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E513" s="1"/>
    </row>
    <row r="514" spans="1:31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E514" s="1"/>
    </row>
    <row r="515" spans="1:31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E515" s="1"/>
    </row>
    <row r="516" spans="1:31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E516" s="1"/>
    </row>
    <row r="517" spans="1:31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E517" s="1"/>
    </row>
    <row r="518" spans="1:31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E518" s="1"/>
    </row>
    <row r="519" spans="1:31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E519" s="1"/>
    </row>
    <row r="520" spans="1:31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E520" s="1"/>
    </row>
    <row r="521" spans="1:3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E521" s="1"/>
    </row>
    <row r="522" spans="1:31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E522" s="1"/>
    </row>
    <row r="523" spans="1:31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E523" s="1"/>
    </row>
    <row r="524" spans="1:31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E524" s="1"/>
    </row>
    <row r="525" spans="1:31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E525" s="1"/>
    </row>
    <row r="526" spans="1:31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E526" s="1"/>
    </row>
    <row r="527" spans="1:31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E527" s="1"/>
    </row>
    <row r="528" spans="1:31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E528" s="1"/>
    </row>
    <row r="529" spans="1:31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E529" s="1"/>
    </row>
    <row r="530" spans="1:31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E530" s="1"/>
    </row>
    <row r="531" spans="1: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E531" s="1"/>
    </row>
    <row r="532" spans="1:31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E532" s="1"/>
    </row>
    <row r="533" spans="1:31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E533" s="1"/>
    </row>
    <row r="534" spans="1:31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E534" s="1"/>
    </row>
    <row r="535" spans="1:31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E535" s="1"/>
    </row>
    <row r="536" spans="1:31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E536" s="1"/>
    </row>
    <row r="537" spans="1:31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E537" s="1"/>
    </row>
    <row r="538" spans="1:31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E538" s="1"/>
    </row>
    <row r="539" spans="1:31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E539" s="1"/>
    </row>
    <row r="540" spans="1:31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E540" s="1"/>
    </row>
    <row r="541" spans="1:3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E541" s="1"/>
    </row>
    <row r="542" spans="1:31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E542" s="1"/>
    </row>
    <row r="543" spans="1:31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E543" s="1"/>
    </row>
    <row r="544" spans="1:31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E544" s="1"/>
    </row>
    <row r="545" spans="1:31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E545" s="1"/>
    </row>
    <row r="546" spans="1:31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E546" s="1"/>
    </row>
    <row r="547" spans="1:31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E547" s="1"/>
    </row>
    <row r="548" spans="1:31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E548" s="1"/>
    </row>
    <row r="549" spans="1:31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E549" s="1"/>
    </row>
    <row r="550" spans="1:31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E550" s="1"/>
    </row>
    <row r="551" spans="1:3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E551" s="1"/>
    </row>
    <row r="552" spans="1:31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E552" s="1"/>
    </row>
    <row r="553" spans="1:31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E553" s="1"/>
    </row>
    <row r="554" spans="1:31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E554" s="1"/>
    </row>
    <row r="555" spans="1:31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E555" s="1"/>
    </row>
    <row r="556" spans="1:31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E556" s="1"/>
    </row>
    <row r="557" spans="1:31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E557" s="1"/>
    </row>
    <row r="558" spans="1:31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E558" s="1"/>
    </row>
    <row r="559" spans="1:31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E559" s="1"/>
    </row>
    <row r="560" spans="1:31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E560" s="1"/>
    </row>
    <row r="561" spans="1:3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E561" s="1"/>
    </row>
    <row r="562" spans="1:31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E562" s="1"/>
    </row>
    <row r="563" spans="1:31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E563" s="1"/>
    </row>
    <row r="564" spans="1:31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E564" s="1"/>
    </row>
    <row r="565" spans="1:31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E565" s="1"/>
    </row>
    <row r="566" spans="1:31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E566" s="1"/>
    </row>
    <row r="567" spans="1:31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E567" s="1"/>
    </row>
    <row r="568" spans="1:31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E568" s="1"/>
    </row>
    <row r="569" spans="1:31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E569" s="1"/>
    </row>
    <row r="570" spans="1:31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E570" s="1"/>
    </row>
    <row r="571" spans="1:3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E571" s="1"/>
    </row>
    <row r="572" spans="1:31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E572" s="1"/>
    </row>
    <row r="573" spans="1:31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E573" s="1"/>
    </row>
    <row r="574" spans="1:31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E574" s="1"/>
    </row>
    <row r="575" spans="1:31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E575" s="1"/>
    </row>
    <row r="576" spans="1:31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E576" s="1"/>
    </row>
    <row r="577" spans="1:31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E577" s="1"/>
    </row>
    <row r="578" spans="1:31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E578" s="1"/>
    </row>
    <row r="579" spans="1:31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E579" s="1"/>
    </row>
    <row r="580" spans="1:31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E580" s="1"/>
    </row>
    <row r="581" spans="1:3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E581" s="1"/>
    </row>
    <row r="582" spans="1:31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E582" s="1"/>
    </row>
    <row r="583" spans="1:31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E583" s="1"/>
    </row>
    <row r="584" spans="1:31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E584" s="1"/>
    </row>
    <row r="585" spans="1:31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E585" s="1"/>
    </row>
    <row r="586" spans="1:31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E586" s="1"/>
    </row>
    <row r="587" spans="1:31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E587" s="1"/>
    </row>
    <row r="588" spans="1:31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E588" s="1"/>
    </row>
    <row r="589" spans="1:31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E589" s="1"/>
    </row>
    <row r="590" spans="1:31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E590" s="1"/>
    </row>
    <row r="591" spans="1:3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E591" s="1"/>
    </row>
    <row r="592" spans="1:31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E592" s="1"/>
    </row>
    <row r="593" spans="1:31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E593" s="1"/>
    </row>
    <row r="594" spans="1:31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E594" s="1"/>
    </row>
    <row r="595" spans="1:31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E595" s="1"/>
    </row>
    <row r="596" spans="1:31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E596" s="1"/>
    </row>
    <row r="597" spans="1:31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E597" s="1"/>
    </row>
    <row r="598" spans="1:31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E598" s="1"/>
    </row>
    <row r="599" spans="1:31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E599" s="1"/>
    </row>
    <row r="600" spans="1:31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E600" s="1"/>
    </row>
    <row r="601" spans="1:3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E601" s="1"/>
    </row>
    <row r="602" spans="1:31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E602" s="1"/>
    </row>
    <row r="603" spans="1:31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E603" s="1"/>
    </row>
    <row r="604" spans="1:31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E604" s="1"/>
    </row>
    <row r="605" spans="1:31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E605" s="1"/>
    </row>
    <row r="606" spans="1:31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E606" s="1"/>
    </row>
    <row r="607" spans="1:31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E607" s="1"/>
    </row>
    <row r="608" spans="1:31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E608" s="1"/>
    </row>
    <row r="609" spans="1:31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E609" s="1"/>
    </row>
    <row r="610" spans="1:31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E610" s="1"/>
    </row>
    <row r="611" spans="1:3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E611" s="1"/>
    </row>
    <row r="612" spans="1:31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E612" s="1"/>
    </row>
    <row r="613" spans="1:31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E613" s="1"/>
    </row>
    <row r="614" spans="1:31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E614" s="1"/>
    </row>
    <row r="615" spans="1:31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E615" s="1"/>
    </row>
    <row r="616" spans="1:31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E616" s="1"/>
    </row>
    <row r="617" spans="1:31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E617" s="1"/>
    </row>
    <row r="618" spans="1:31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E618" s="1"/>
    </row>
    <row r="619" spans="1:31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E619" s="1"/>
    </row>
    <row r="620" spans="1:31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E620" s="1"/>
    </row>
    <row r="621" spans="1:3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E621" s="1"/>
    </row>
    <row r="622" spans="1:31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E622" s="1"/>
    </row>
    <row r="623" spans="1:31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E623" s="1"/>
    </row>
    <row r="624" spans="1:31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E624" s="1"/>
    </row>
    <row r="625" spans="1:31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E625" s="1"/>
    </row>
    <row r="626" spans="1:31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E626" s="1"/>
    </row>
    <row r="627" spans="1:31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E627" s="1"/>
    </row>
    <row r="628" spans="1:31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E628" s="1"/>
    </row>
    <row r="629" spans="1:31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E629" s="1"/>
    </row>
    <row r="630" spans="1:31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E630" s="1"/>
    </row>
    <row r="631" spans="1: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E631" s="1"/>
    </row>
    <row r="632" spans="1:31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E632" s="1"/>
    </row>
    <row r="633" spans="1:31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E633" s="1"/>
    </row>
    <row r="634" spans="1:31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E634" s="1"/>
    </row>
    <row r="635" spans="1:31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E635" s="1"/>
    </row>
    <row r="636" spans="1:31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E636" s="1"/>
    </row>
    <row r="637" spans="1:31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E637" s="1"/>
    </row>
    <row r="638" spans="1:31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E638" s="1"/>
    </row>
    <row r="639" spans="1:31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E639" s="1"/>
    </row>
    <row r="640" spans="1:31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E640" s="1"/>
    </row>
    <row r="641" spans="1:3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E641" s="1"/>
    </row>
    <row r="642" spans="1:31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E642" s="1"/>
    </row>
    <row r="643" spans="1:31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E643" s="1"/>
    </row>
    <row r="644" spans="1:31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E644" s="1"/>
    </row>
    <row r="645" spans="1:31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E645" s="1"/>
    </row>
    <row r="646" spans="1:31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E646" s="1"/>
    </row>
    <row r="647" spans="1:31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E647" s="1"/>
    </row>
    <row r="648" spans="1:31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E648" s="1"/>
    </row>
    <row r="649" spans="1:31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E649" s="1"/>
    </row>
    <row r="650" spans="1:31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E650" s="1"/>
    </row>
    <row r="651" spans="1:3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E651" s="1"/>
    </row>
    <row r="652" spans="1:31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E652" s="1"/>
    </row>
    <row r="653" spans="1:31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E653" s="1"/>
    </row>
    <row r="654" spans="1:31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E654" s="1"/>
    </row>
    <row r="655" spans="1:31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E655" s="1"/>
    </row>
    <row r="656" spans="1:31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E656" s="1"/>
    </row>
    <row r="657" spans="1:31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E657" s="1"/>
    </row>
    <row r="658" spans="1:31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E658" s="1"/>
    </row>
    <row r="659" spans="1:31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E659" s="1"/>
    </row>
    <row r="660" spans="1:31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E660" s="1"/>
    </row>
    <row r="661" spans="1:3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E661" s="1"/>
    </row>
    <row r="662" spans="1:31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E662" s="1"/>
    </row>
    <row r="663" spans="1:31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E663" s="1"/>
    </row>
    <row r="664" spans="1:31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E664" s="1"/>
    </row>
    <row r="665" spans="1:31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E665" s="1"/>
    </row>
    <row r="666" spans="1:31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E666" s="1"/>
    </row>
    <row r="667" spans="1:31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E667" s="1"/>
    </row>
    <row r="668" spans="1:31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E668" s="1"/>
    </row>
    <row r="669" spans="1:31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E669" s="1"/>
    </row>
    <row r="670" spans="1:31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E670" s="1"/>
    </row>
    <row r="671" spans="1:3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E671" s="1"/>
    </row>
    <row r="672" spans="1:31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E672" s="1"/>
    </row>
    <row r="673" spans="1:31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E673" s="1"/>
    </row>
    <row r="674" spans="1:31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E674" s="1"/>
    </row>
    <row r="675" spans="1:31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E675" s="1"/>
    </row>
    <row r="676" spans="1:31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E676" s="1"/>
    </row>
    <row r="677" spans="1:31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E677" s="1"/>
    </row>
    <row r="678" spans="1:31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E678" s="1"/>
    </row>
    <row r="679" spans="1:31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E679" s="1"/>
    </row>
    <row r="680" spans="1:31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E680" s="1"/>
    </row>
    <row r="681" spans="1:3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E681" s="1"/>
    </row>
    <row r="682" spans="1:31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E682" s="1"/>
    </row>
    <row r="683" spans="1:31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E683" s="1"/>
    </row>
    <row r="684" spans="1:31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E684" s="1"/>
    </row>
    <row r="685" spans="1:31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E685" s="1"/>
    </row>
    <row r="686" spans="1:31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E686" s="1"/>
    </row>
    <row r="687" spans="1:31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E687" s="1"/>
    </row>
    <row r="688" spans="1:31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E688" s="1"/>
    </row>
    <row r="689" spans="1:31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E689" s="1"/>
    </row>
    <row r="690" spans="1:31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E690" s="1"/>
    </row>
    <row r="691" spans="1:3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E691" s="1"/>
    </row>
    <row r="692" spans="1:31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E692" s="1"/>
    </row>
    <row r="693" spans="1:31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E693" s="1"/>
    </row>
    <row r="694" spans="1:31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E694" s="1"/>
    </row>
    <row r="695" spans="1:31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E695" s="1"/>
    </row>
    <row r="696" spans="1:31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E696" s="1"/>
    </row>
    <row r="697" spans="1:31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E697" s="1"/>
    </row>
    <row r="698" spans="1:31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E698" s="1"/>
    </row>
    <row r="699" spans="1:31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E699" s="1"/>
    </row>
    <row r="700" spans="1:31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E700" s="1"/>
    </row>
    <row r="701" spans="1:3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E701" s="1"/>
    </row>
    <row r="702" spans="1:31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E702" s="1"/>
    </row>
    <row r="703" spans="1:31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E703" s="1"/>
    </row>
    <row r="704" spans="1:31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E704" s="1"/>
    </row>
    <row r="705" spans="1:31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E705" s="1"/>
    </row>
    <row r="706" spans="1:31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E706" s="1"/>
    </row>
    <row r="707" spans="1:31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E707" s="1"/>
    </row>
    <row r="708" spans="1:31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E708" s="1"/>
    </row>
    <row r="709" spans="1:31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E709" s="1"/>
    </row>
    <row r="710" spans="1:31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E710" s="1"/>
    </row>
    <row r="711" spans="1:3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E711" s="1"/>
    </row>
    <row r="712" spans="1:31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E712" s="1"/>
    </row>
    <row r="713" spans="1:31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E713" s="1"/>
    </row>
    <row r="714" spans="1:31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E714" s="1"/>
    </row>
    <row r="715" spans="1:31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E715" s="1"/>
    </row>
    <row r="716" spans="1:31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E716" s="1"/>
    </row>
    <row r="717" spans="1:31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E717" s="1"/>
    </row>
    <row r="718" spans="1:31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E718" s="1"/>
    </row>
    <row r="719" spans="1:31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E719" s="1"/>
    </row>
    <row r="720" spans="1:31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E720" s="1"/>
    </row>
    <row r="721" spans="1:3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E721" s="1"/>
    </row>
    <row r="722" spans="1:31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E722" s="1"/>
    </row>
    <row r="723" spans="1:31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E723" s="1"/>
    </row>
    <row r="724" spans="1:31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E724" s="1"/>
    </row>
    <row r="725" spans="1:31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E725" s="1"/>
    </row>
    <row r="726" spans="1:31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E726" s="1"/>
    </row>
    <row r="727" spans="1:31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E727" s="1"/>
    </row>
    <row r="728" spans="1:31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E728" s="1"/>
    </row>
    <row r="729" spans="1:31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E729" s="1"/>
    </row>
    <row r="730" spans="1:31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E730" s="1"/>
    </row>
    <row r="731" spans="1: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E731" s="1"/>
    </row>
    <row r="732" spans="1:31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E732" s="1"/>
    </row>
    <row r="733" spans="1:31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E733" s="1"/>
    </row>
    <row r="734" spans="1:31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E734" s="1"/>
    </row>
    <row r="735" spans="1:31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E735" s="1"/>
    </row>
    <row r="736" spans="1:31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E736" s="1"/>
    </row>
    <row r="737" spans="1:31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E737" s="1"/>
    </row>
    <row r="738" spans="1:31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E738" s="1"/>
    </row>
    <row r="739" spans="1:31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E739" s="1"/>
    </row>
    <row r="740" spans="1:31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E740" s="1"/>
    </row>
    <row r="741" spans="1:3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E741" s="1"/>
    </row>
    <row r="742" spans="1:31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E742" s="1"/>
    </row>
    <row r="743" spans="1:31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E743" s="1"/>
    </row>
    <row r="744" spans="1:31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E744" s="1"/>
    </row>
    <row r="745" spans="1:31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E745" s="1"/>
    </row>
    <row r="746" spans="1:31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E746" s="1"/>
    </row>
    <row r="747" spans="1:31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E747" s="1"/>
    </row>
    <row r="748" spans="1:31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E748" s="1"/>
    </row>
    <row r="749" spans="1:31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E749" s="1"/>
    </row>
    <row r="750" spans="1:31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E750" s="1"/>
    </row>
    <row r="751" spans="1:3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E751" s="1"/>
    </row>
    <row r="752" spans="1:31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E752" s="1"/>
    </row>
    <row r="753" spans="1:31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E753" s="1"/>
    </row>
    <row r="754" spans="1:31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E754" s="1"/>
    </row>
    <row r="755" spans="1:31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E755" s="1"/>
    </row>
    <row r="756" spans="1:31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E756" s="1"/>
    </row>
    <row r="757" spans="1:31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E757" s="1"/>
    </row>
    <row r="758" spans="1:31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E758" s="1"/>
    </row>
    <row r="759" spans="1:31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E759" s="1"/>
    </row>
    <row r="760" spans="1:31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E760" s="1"/>
    </row>
    <row r="761" spans="1:3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E761" s="1"/>
    </row>
    <row r="762" spans="1:31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E762" s="1"/>
    </row>
    <row r="763" spans="1:31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E763" s="1"/>
    </row>
    <row r="764" spans="1:31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E764" s="1"/>
    </row>
    <row r="765" spans="1:31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E765" s="1"/>
    </row>
    <row r="766" spans="1:31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E766" s="1"/>
    </row>
    <row r="767" spans="1:31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E767" s="1"/>
    </row>
    <row r="768" spans="1:31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E768" s="1"/>
    </row>
    <row r="769" spans="1:31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E769" s="1"/>
    </row>
    <row r="770" spans="1:31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E770" s="1"/>
    </row>
    <row r="771" spans="1:3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E771" s="1"/>
    </row>
    <row r="772" spans="1:31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E772" s="1"/>
    </row>
    <row r="773" spans="1:31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E773" s="1"/>
    </row>
    <row r="774" spans="1:31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E774" s="1"/>
    </row>
    <row r="775" spans="1:31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E775" s="1"/>
    </row>
    <row r="776" spans="1:31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E776" s="1"/>
    </row>
    <row r="777" spans="1:31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E777" s="1"/>
    </row>
    <row r="778" spans="1:31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E778" s="1"/>
    </row>
    <row r="779" spans="1:31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E779" s="1"/>
    </row>
    <row r="780" spans="1:31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E780" s="1"/>
    </row>
    <row r="781" spans="1:3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E781" s="1"/>
    </row>
    <row r="782" spans="1:31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E782" s="1"/>
    </row>
    <row r="783" spans="1:31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E783" s="1"/>
    </row>
    <row r="784" spans="1:31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E784" s="1"/>
    </row>
    <row r="785" spans="1:31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E785" s="1"/>
    </row>
    <row r="786" spans="1:31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E786" s="1"/>
    </row>
    <row r="787" spans="1:31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E787" s="1"/>
    </row>
    <row r="788" spans="1:31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E788" s="1"/>
    </row>
    <row r="789" spans="1:31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E789" s="1"/>
    </row>
    <row r="790" spans="1:31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E790" s="1"/>
    </row>
    <row r="791" spans="1:3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E791" s="1"/>
    </row>
    <row r="792" spans="1:31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E792" s="1"/>
    </row>
    <row r="793" spans="1:31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E793" s="1"/>
    </row>
    <row r="794" spans="1:31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E794" s="1"/>
    </row>
    <row r="795" spans="1:31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E795" s="1"/>
    </row>
    <row r="796" spans="1:31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E796" s="1"/>
    </row>
    <row r="797" spans="1:31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E797" s="1"/>
    </row>
    <row r="798" spans="1:31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E798" s="1"/>
    </row>
    <row r="799" spans="1:31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E799" s="1"/>
    </row>
    <row r="800" spans="1:31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E800" s="1"/>
    </row>
    <row r="801" spans="1:3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E801" s="1"/>
    </row>
    <row r="802" spans="1:31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E802" s="1"/>
    </row>
    <row r="803" spans="1:31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E803" s="1"/>
    </row>
    <row r="804" spans="1:31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E804" s="1"/>
    </row>
    <row r="805" spans="1:31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E805" s="1"/>
    </row>
    <row r="806" spans="1:31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E806" s="1"/>
    </row>
    <row r="807" spans="1:31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E807" s="1"/>
    </row>
    <row r="808" spans="1:31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E808" s="1"/>
    </row>
    <row r="809" spans="1:31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E809" s="1"/>
    </row>
    <row r="810" spans="1:31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E810" s="1"/>
    </row>
    <row r="811" spans="1:3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E811" s="1"/>
    </row>
    <row r="812" spans="1:31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E812" s="1"/>
    </row>
    <row r="813" spans="1:31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E813" s="1"/>
    </row>
    <row r="814" spans="1:31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E814" s="1"/>
    </row>
    <row r="815" spans="1:31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E815" s="1"/>
    </row>
    <row r="816" spans="1:31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E816" s="1"/>
    </row>
    <row r="817" spans="1:31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E817" s="1"/>
    </row>
    <row r="818" spans="1:31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E818" s="1"/>
    </row>
    <row r="819" spans="1:31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E819" s="1"/>
    </row>
    <row r="820" spans="1:31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E820" s="1"/>
    </row>
    <row r="821" spans="1:3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E821" s="1"/>
    </row>
    <row r="822" spans="1:31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E822" s="1"/>
    </row>
    <row r="823" spans="1:31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E823" s="1"/>
    </row>
    <row r="824" spans="1:31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E824" s="1"/>
    </row>
    <row r="825" spans="1:31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E825" s="1"/>
    </row>
    <row r="826" spans="1:31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E826" s="1"/>
    </row>
    <row r="827" spans="1:31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E827" s="1"/>
    </row>
    <row r="828" spans="1:31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E828" s="1"/>
    </row>
    <row r="829" spans="1:31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E829" s="1"/>
    </row>
    <row r="830" spans="1:31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E830" s="1"/>
    </row>
    <row r="831" spans="1: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E831" s="1"/>
    </row>
    <row r="832" spans="1:31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E832" s="1"/>
    </row>
    <row r="833" spans="1:31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E833" s="1"/>
    </row>
    <row r="834" spans="1:31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E834" s="1"/>
    </row>
    <row r="835" spans="1:31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E835" s="1"/>
    </row>
    <row r="836" spans="1:31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E836" s="1"/>
    </row>
    <row r="837" spans="1:31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E837" s="1"/>
    </row>
    <row r="838" spans="1:31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E838" s="1"/>
    </row>
    <row r="839" spans="1:31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E839" s="1"/>
    </row>
    <row r="840" spans="1:31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E840" s="1"/>
    </row>
    <row r="841" spans="1:3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E841" s="1"/>
    </row>
    <row r="842" spans="1:31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E842" s="1"/>
    </row>
    <row r="843" spans="1:31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E843" s="1"/>
    </row>
    <row r="844" spans="1:31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E844" s="1"/>
    </row>
    <row r="845" spans="1:31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E845" s="1"/>
    </row>
    <row r="846" spans="1:31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E846" s="1"/>
    </row>
    <row r="847" spans="1:31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E847" s="1"/>
    </row>
    <row r="848" spans="1:31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E848" s="1"/>
    </row>
    <row r="849" spans="1:31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E849" s="1"/>
    </row>
    <row r="850" spans="1:31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E850" s="1"/>
    </row>
    <row r="851" spans="1:3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E851" s="1"/>
    </row>
    <row r="852" spans="1:31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E852" s="1"/>
    </row>
    <row r="853" spans="1:31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E853" s="1"/>
    </row>
    <row r="854" spans="1:31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E854" s="1"/>
    </row>
    <row r="855" spans="1:31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E855" s="1"/>
    </row>
    <row r="856" spans="1:31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E856" s="1"/>
    </row>
    <row r="857" spans="1:31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E857" s="1"/>
    </row>
    <row r="858" spans="1:31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E858" s="1"/>
    </row>
    <row r="859" spans="1:31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E859" s="1"/>
    </row>
    <row r="860" spans="1:31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E860" s="1"/>
    </row>
    <row r="861" spans="1:3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E861" s="1"/>
    </row>
    <row r="862" spans="1:31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E862" s="1"/>
    </row>
    <row r="863" spans="1:31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E863" s="1"/>
    </row>
    <row r="864" spans="1:31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E864" s="1"/>
    </row>
    <row r="865" spans="1:31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E865" s="1"/>
    </row>
    <row r="866" spans="1:31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E866" s="1"/>
    </row>
    <row r="867" spans="1:31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E867" s="1"/>
    </row>
    <row r="868" spans="1:31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E868" s="1"/>
    </row>
    <row r="869" spans="1:31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E869" s="1"/>
    </row>
    <row r="870" spans="1:31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E870" s="1"/>
    </row>
    <row r="871" spans="1:3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E871" s="1"/>
    </row>
    <row r="872" spans="1:31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E872" s="1"/>
    </row>
    <row r="873" spans="1:31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E873" s="1"/>
    </row>
    <row r="874" spans="1:31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E874" s="1"/>
    </row>
    <row r="875" spans="1:31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E875" s="1"/>
    </row>
    <row r="876" spans="1:31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E876" s="1"/>
    </row>
    <row r="877" spans="1:31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E877" s="1"/>
    </row>
    <row r="878" spans="1:31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E878" s="1"/>
    </row>
    <row r="879" spans="1:31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E879" s="1"/>
    </row>
    <row r="880" spans="1:31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E880" s="1"/>
    </row>
    <row r="881" spans="1:3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E881" s="1"/>
    </row>
    <row r="882" spans="1:31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E882" s="1"/>
    </row>
    <row r="883" spans="1:31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E883" s="1"/>
    </row>
    <row r="884" spans="1:31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E884" s="1"/>
    </row>
    <row r="885" spans="1:31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E885" s="1"/>
    </row>
    <row r="886" spans="1:31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E886" s="1"/>
    </row>
    <row r="887" spans="1:31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E887" s="1"/>
    </row>
    <row r="888" spans="1:31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E888" s="1"/>
    </row>
    <row r="889" spans="1:31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E889" s="1"/>
    </row>
    <row r="890" spans="1:31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E890" s="1"/>
    </row>
    <row r="891" spans="1:3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E891" s="1"/>
    </row>
    <row r="892" spans="1:31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E892" s="1"/>
    </row>
    <row r="893" spans="1:31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E893" s="1"/>
    </row>
    <row r="894" spans="1:31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E894" s="1"/>
    </row>
    <row r="895" spans="1:31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E895" s="1"/>
    </row>
    <row r="896" spans="1:31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E896" s="1"/>
    </row>
    <row r="897" spans="1:31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E897" s="1"/>
    </row>
    <row r="898" spans="1:31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E898" s="1"/>
    </row>
    <row r="899" spans="1:31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E899" s="1"/>
    </row>
    <row r="900" spans="1:31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E900" s="1"/>
    </row>
    <row r="901" spans="1:3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E901" s="1"/>
    </row>
    <row r="902" spans="1:31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E902" s="1"/>
    </row>
    <row r="903" spans="1:31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E903" s="1"/>
    </row>
    <row r="904" spans="1:31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E904" s="1"/>
    </row>
    <row r="905" spans="1:31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E905" s="1"/>
    </row>
    <row r="906" spans="1:31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E906" s="1"/>
    </row>
    <row r="907" spans="1:31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E907" s="1"/>
    </row>
    <row r="908" spans="1:31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E908" s="1"/>
    </row>
    <row r="909" spans="1:31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E909" s="1"/>
    </row>
    <row r="910" spans="1:31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E910" s="1"/>
    </row>
    <row r="911" spans="1:3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E911" s="1"/>
    </row>
    <row r="912" spans="1:31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E912" s="1"/>
    </row>
    <row r="913" spans="1:31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E913" s="1"/>
    </row>
    <row r="914" spans="1:31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E914" s="1"/>
    </row>
    <row r="915" spans="1:31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E915" s="1"/>
    </row>
    <row r="916" spans="1:31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E916" s="1"/>
    </row>
    <row r="917" spans="1:31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E917" s="1"/>
    </row>
    <row r="918" spans="1:31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E918" s="1"/>
    </row>
    <row r="919" spans="1:31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E919" s="1"/>
    </row>
    <row r="920" spans="1:31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E920" s="1"/>
    </row>
    <row r="921" spans="1:3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E921" s="1"/>
    </row>
    <row r="922" spans="1:31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E922" s="1"/>
    </row>
    <row r="923" spans="1:31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E923" s="1"/>
    </row>
    <row r="924" spans="1:31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E924" s="1"/>
    </row>
    <row r="925" spans="1:31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E925" s="1"/>
    </row>
    <row r="926" spans="1:31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E926" s="1"/>
    </row>
    <row r="927" spans="1:31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E927" s="1"/>
    </row>
    <row r="928" spans="1:31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E928" s="1"/>
    </row>
    <row r="929" spans="1:31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E929" s="1"/>
    </row>
    <row r="930" spans="1:31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E930" s="1"/>
    </row>
    <row r="931" spans="1: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E931" s="1"/>
    </row>
    <row r="932" spans="1:31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E932" s="1"/>
    </row>
    <row r="933" spans="1:31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E933" s="1"/>
    </row>
    <row r="934" spans="1:31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E934" s="1"/>
    </row>
    <row r="935" spans="1:31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E935" s="1"/>
    </row>
    <row r="936" spans="1:31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E936" s="1"/>
    </row>
    <row r="937" spans="1:31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E937" s="1"/>
    </row>
    <row r="938" spans="1:31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E938" s="1"/>
    </row>
    <row r="939" spans="1:31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E939" s="1"/>
    </row>
    <row r="940" spans="1:31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E940" s="1"/>
    </row>
    <row r="941" spans="1:3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E941" s="1"/>
    </row>
    <row r="942" spans="1:31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E942" s="1"/>
    </row>
    <row r="943" spans="1:31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E943" s="1"/>
    </row>
    <row r="944" spans="1:31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E944" s="1"/>
    </row>
    <row r="945" spans="1:31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E945" s="1"/>
    </row>
    <row r="946" spans="1:31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E946" s="1"/>
    </row>
    <row r="947" spans="1:31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E947" s="1"/>
    </row>
    <row r="948" spans="1:31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E948" s="1"/>
    </row>
    <row r="949" spans="1:31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E949" s="1"/>
    </row>
    <row r="950" spans="1:31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E950" s="1"/>
    </row>
    <row r="951" spans="1:3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E951" s="1"/>
    </row>
    <row r="952" spans="1:31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E952" s="1"/>
    </row>
    <row r="953" spans="1:31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E953" s="1"/>
    </row>
    <row r="954" spans="1:31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E954" s="1"/>
    </row>
    <row r="955" spans="1:31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E955" s="1"/>
    </row>
    <row r="956" spans="1:31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E956" s="1"/>
    </row>
    <row r="957" spans="1:31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E957" s="1"/>
    </row>
    <row r="958" spans="1:31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E958" s="1"/>
    </row>
    <row r="959" spans="1:31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E959" s="1"/>
    </row>
    <row r="960" spans="1:31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E960" s="1"/>
    </row>
    <row r="961" spans="1:3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E961" s="1"/>
    </row>
    <row r="962" spans="1:31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E962" s="1"/>
    </row>
    <row r="963" spans="1:31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E963" s="1"/>
    </row>
    <row r="964" spans="1:31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E964" s="1"/>
    </row>
    <row r="965" spans="1:31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E965" s="1"/>
    </row>
    <row r="966" spans="1:31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E966" s="1"/>
    </row>
    <row r="967" spans="1:31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E967" s="1"/>
    </row>
    <row r="968" spans="1:31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E968" s="1"/>
    </row>
    <row r="969" spans="1:31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E969" s="1"/>
    </row>
    <row r="970" spans="1:31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E970" s="1"/>
    </row>
    <row r="971" spans="1:3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E971" s="1"/>
    </row>
    <row r="972" spans="1:31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E972" s="1"/>
    </row>
    <row r="973" spans="1:31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E973" s="1"/>
    </row>
    <row r="974" spans="1:31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E974" s="1"/>
    </row>
    <row r="975" spans="1:31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E975" s="1"/>
    </row>
    <row r="976" spans="1:31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E976" s="1"/>
    </row>
    <row r="977" spans="1:31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E977" s="1"/>
    </row>
    <row r="978" spans="1:31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E978" s="1"/>
    </row>
    <row r="979" spans="1:31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E979" s="1"/>
    </row>
    <row r="980" spans="1:31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E980" s="1"/>
    </row>
    <row r="981" spans="1:3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E981" s="1"/>
    </row>
    <row r="982" spans="1:31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E982" s="1"/>
    </row>
    <row r="983" spans="1:31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E983" s="1"/>
    </row>
    <row r="984" spans="1:31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E984" s="1"/>
    </row>
    <row r="985" spans="1:31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E985" s="1"/>
    </row>
    <row r="986" spans="1:31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E986" s="1"/>
    </row>
    <row r="987" spans="1:31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E987" s="1"/>
    </row>
    <row r="988" spans="1:31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E988" s="1"/>
    </row>
    <row r="989" spans="1:31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E989" s="1"/>
    </row>
    <row r="990" spans="1:31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E990" s="1"/>
    </row>
    <row r="991" spans="1:3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E991" s="1"/>
    </row>
    <row r="992" spans="1:31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E992" s="1"/>
    </row>
    <row r="993" spans="1:31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E993" s="1"/>
    </row>
    <row r="994" spans="1:31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E994" s="1"/>
    </row>
    <row r="995" spans="1:31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E995" s="1"/>
    </row>
    <row r="996" spans="1:31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E996" s="1"/>
    </row>
    <row r="997" spans="1:31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E997" s="1"/>
    </row>
    <row r="998" spans="1:31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E998" s="1"/>
    </row>
    <row r="999" spans="1:31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E999" s="1"/>
    </row>
    <row r="1000" spans="1:31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E1000" s="1"/>
    </row>
    <row r="1001" spans="1:3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E1001" s="1"/>
    </row>
    <row r="1002" spans="1:31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E1002" s="1"/>
    </row>
    <row r="1003" spans="1:31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E1003" s="1"/>
    </row>
    <row r="1004" spans="1:31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E1004" s="1"/>
    </row>
    <row r="1005" spans="1:31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E1005" s="1"/>
    </row>
    <row r="1006" spans="1:31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E1006" s="1"/>
    </row>
    <row r="1007" spans="1:31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E1007" s="1"/>
    </row>
  </sheetData>
  <conditionalFormatting sqref="A6:AW6 A49:AW49">
    <cfRule type="notContainsBlanks" dxfId="3" priority="1">
      <formula>LEN(TRIM(A6))&gt;0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7"/>
  <sheetViews>
    <sheetView topLeftCell="A58" zoomScaleNormal="100" workbookViewId="0">
      <selection activeCell="H69" sqref="H69"/>
    </sheetView>
  </sheetViews>
  <sheetFormatPr defaultColWidth="15.109375" defaultRowHeight="15" customHeight="1"/>
  <cols>
    <col min="1" max="1" width="9.6640625" customWidth="1"/>
    <col min="2" max="2" width="15.6640625" customWidth="1"/>
    <col min="3" max="28" width="5" customWidth="1"/>
    <col min="29" max="30" width="7.6640625" customWidth="1"/>
    <col min="31" max="31" width="11.44140625" customWidth="1"/>
    <col min="32" max="49" width="7.6640625" customWidth="1"/>
  </cols>
  <sheetData>
    <row r="1" spans="1:4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</row>
    <row r="2" spans="1:4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E2" s="1"/>
    </row>
    <row r="3" spans="1:49" ht="14.25" customHeight="1">
      <c r="A3" s="1"/>
      <c r="B3" s="2" t="s">
        <v>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E3" s="1"/>
    </row>
    <row r="4" spans="1:49" ht="14.2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E4" s="1"/>
    </row>
    <row r="5" spans="1:49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E5" s="1"/>
    </row>
    <row r="6" spans="1:49" ht="14.25" customHeight="1">
      <c r="A6" s="1"/>
      <c r="B6" s="3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31</v>
      </c>
      <c r="AF6" s="1" t="s">
        <v>32</v>
      </c>
    </row>
    <row r="7" spans="1:49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E7" s="1"/>
    </row>
    <row r="8" spans="1:49" ht="14.25" customHeight="1">
      <c r="A8" s="3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E8" s="1"/>
    </row>
    <row r="9" spans="1:49" ht="14.25" customHeight="1">
      <c r="A9" s="1" t="s">
        <v>34</v>
      </c>
      <c r="B9" s="3" t="s">
        <v>35</v>
      </c>
      <c r="C9" s="4">
        <v>29</v>
      </c>
      <c r="D9" s="4">
        <v>6</v>
      </c>
      <c r="E9" s="4">
        <v>12</v>
      </c>
      <c r="F9" s="4">
        <v>21</v>
      </c>
      <c r="G9" s="4">
        <v>4</v>
      </c>
      <c r="H9" s="4">
        <v>1</v>
      </c>
      <c r="I9" s="4">
        <v>2</v>
      </c>
      <c r="J9" s="4"/>
      <c r="K9" s="4">
        <v>32</v>
      </c>
      <c r="L9" s="4">
        <v>3</v>
      </c>
      <c r="M9" s="4">
        <v>4</v>
      </c>
      <c r="N9" s="4">
        <v>53</v>
      </c>
      <c r="O9" s="4">
        <v>7</v>
      </c>
      <c r="P9" s="4">
        <v>25</v>
      </c>
      <c r="Q9" s="4">
        <v>8</v>
      </c>
      <c r="R9" s="4">
        <v>4</v>
      </c>
      <c r="S9" s="4">
        <v>23</v>
      </c>
      <c r="T9" s="4">
        <v>2</v>
      </c>
      <c r="U9" s="4">
        <v>1</v>
      </c>
      <c r="V9" s="4">
        <v>1</v>
      </c>
      <c r="W9" s="4">
        <v>1</v>
      </c>
      <c r="X9" s="4">
        <v>36</v>
      </c>
      <c r="Y9" s="4">
        <v>2</v>
      </c>
      <c r="Z9" s="4">
        <v>1</v>
      </c>
      <c r="AA9" s="4">
        <v>104</v>
      </c>
      <c r="AB9" s="4">
        <v>18</v>
      </c>
      <c r="AC9" s="1">
        <f t="shared" ref="AC9:AC10" si="0">SUM(C9:F9)+SUM(P9:S9)</f>
        <v>128</v>
      </c>
      <c r="AD9" s="1">
        <f t="shared" ref="AD9:AD10" si="1">SUM(G9:O9)+SUM(T9:AB9)</f>
        <v>272</v>
      </c>
      <c r="AE9" s="1">
        <f t="shared" ref="AE9:AE10" si="2">AC9+AD9</f>
        <v>400</v>
      </c>
      <c r="AF9" s="4">
        <v>77</v>
      </c>
    </row>
    <row r="10" spans="1:49" ht="14.25" customHeight="1">
      <c r="A10" s="1"/>
      <c r="B10" s="2" t="s">
        <v>36</v>
      </c>
      <c r="C10" s="4">
        <v>36</v>
      </c>
      <c r="D10" s="4">
        <v>14</v>
      </c>
      <c r="E10" s="4">
        <v>13</v>
      </c>
      <c r="F10" s="4">
        <v>40</v>
      </c>
      <c r="G10" s="4">
        <v>10</v>
      </c>
      <c r="H10" s="4">
        <v>1</v>
      </c>
      <c r="I10" s="4">
        <v>2</v>
      </c>
      <c r="J10" s="4">
        <v>2</v>
      </c>
      <c r="K10" s="4">
        <v>20</v>
      </c>
      <c r="L10" s="4">
        <v>1</v>
      </c>
      <c r="M10" s="4"/>
      <c r="N10" s="4">
        <v>30</v>
      </c>
      <c r="O10" s="4">
        <v>5</v>
      </c>
      <c r="P10" s="4">
        <v>38</v>
      </c>
      <c r="Q10" s="4">
        <v>12</v>
      </c>
      <c r="R10" s="4">
        <v>11</v>
      </c>
      <c r="S10" s="4">
        <v>41</v>
      </c>
      <c r="T10" s="4">
        <v>6</v>
      </c>
      <c r="U10" s="4">
        <v>2</v>
      </c>
      <c r="V10" s="1"/>
      <c r="W10" s="4">
        <v>2</v>
      </c>
      <c r="X10" s="4">
        <v>38</v>
      </c>
      <c r="Y10" s="4">
        <v>3</v>
      </c>
      <c r="Z10" s="4">
        <v>4</v>
      </c>
      <c r="AA10" s="4">
        <v>54</v>
      </c>
      <c r="AB10" s="4">
        <v>11</v>
      </c>
      <c r="AC10" s="1">
        <f t="shared" si="0"/>
        <v>205</v>
      </c>
      <c r="AD10" s="1">
        <f t="shared" si="1"/>
        <v>191</v>
      </c>
      <c r="AE10" s="1">
        <f t="shared" si="2"/>
        <v>396</v>
      </c>
      <c r="AF10" s="4">
        <v>46</v>
      </c>
    </row>
    <row r="11" spans="1:49" ht="14.25" customHeight="1">
      <c r="A11" s="1"/>
      <c r="B11" s="3" t="s">
        <v>37</v>
      </c>
      <c r="C11" s="4">
        <f t="shared" ref="C11:AF11" si="3">C9+C10</f>
        <v>65</v>
      </c>
      <c r="D11" s="4">
        <f t="shared" si="3"/>
        <v>20</v>
      </c>
      <c r="E11" s="4">
        <f t="shared" si="3"/>
        <v>25</v>
      </c>
      <c r="F11" s="4">
        <f t="shared" si="3"/>
        <v>61</v>
      </c>
      <c r="G11" s="4">
        <f t="shared" si="3"/>
        <v>14</v>
      </c>
      <c r="H11" s="4">
        <f t="shared" si="3"/>
        <v>2</v>
      </c>
      <c r="I11" s="4">
        <f t="shared" si="3"/>
        <v>4</v>
      </c>
      <c r="J11" s="4">
        <f t="shared" si="3"/>
        <v>2</v>
      </c>
      <c r="K11" s="4">
        <f t="shared" si="3"/>
        <v>52</v>
      </c>
      <c r="L11" s="4">
        <f t="shared" si="3"/>
        <v>4</v>
      </c>
      <c r="M11" s="4">
        <f t="shared" si="3"/>
        <v>4</v>
      </c>
      <c r="N11" s="4">
        <f t="shared" si="3"/>
        <v>83</v>
      </c>
      <c r="O11" s="4">
        <f t="shared" si="3"/>
        <v>12</v>
      </c>
      <c r="P11" s="4">
        <f t="shared" si="3"/>
        <v>63</v>
      </c>
      <c r="Q11" s="4">
        <f t="shared" si="3"/>
        <v>20</v>
      </c>
      <c r="R11" s="4">
        <f t="shared" si="3"/>
        <v>15</v>
      </c>
      <c r="S11" s="4">
        <f t="shared" si="3"/>
        <v>64</v>
      </c>
      <c r="T11" s="4">
        <f t="shared" si="3"/>
        <v>8</v>
      </c>
      <c r="U11" s="4">
        <f t="shared" si="3"/>
        <v>3</v>
      </c>
      <c r="V11" s="4">
        <f t="shared" si="3"/>
        <v>1</v>
      </c>
      <c r="W11" s="4">
        <f t="shared" si="3"/>
        <v>3</v>
      </c>
      <c r="X11" s="4">
        <f t="shared" si="3"/>
        <v>74</v>
      </c>
      <c r="Y11" s="4">
        <f t="shared" si="3"/>
        <v>5</v>
      </c>
      <c r="Z11" s="4">
        <f t="shared" si="3"/>
        <v>5</v>
      </c>
      <c r="AA11" s="4">
        <f t="shared" si="3"/>
        <v>158</v>
      </c>
      <c r="AB11" s="4">
        <f t="shared" si="3"/>
        <v>29</v>
      </c>
      <c r="AC11" s="4">
        <f t="shared" si="3"/>
        <v>333</v>
      </c>
      <c r="AD11" s="4">
        <f t="shared" si="3"/>
        <v>463</v>
      </c>
      <c r="AE11" s="4">
        <f t="shared" si="3"/>
        <v>796</v>
      </c>
      <c r="AF11" s="1">
        <f t="shared" si="3"/>
        <v>123</v>
      </c>
      <c r="AG11">
        <f>AE11+AF11</f>
        <v>919</v>
      </c>
    </row>
    <row r="12" spans="1:49" ht="14.25" customHeight="1">
      <c r="A12" s="5"/>
      <c r="B12" s="6" t="s">
        <v>38</v>
      </c>
      <c r="C12" s="5">
        <f t="shared" ref="C12:AF12" si="4">100*(C9/C11)</f>
        <v>44.61538461538462</v>
      </c>
      <c r="D12" s="5">
        <f t="shared" si="4"/>
        <v>30</v>
      </c>
      <c r="E12" s="5">
        <f t="shared" si="4"/>
        <v>48</v>
      </c>
      <c r="F12" s="5">
        <f t="shared" si="4"/>
        <v>34.42622950819672</v>
      </c>
      <c r="G12" s="5">
        <f t="shared" si="4"/>
        <v>28.571428571428569</v>
      </c>
      <c r="H12" s="5">
        <f t="shared" si="4"/>
        <v>50</v>
      </c>
      <c r="I12" s="5">
        <f t="shared" si="4"/>
        <v>50</v>
      </c>
      <c r="J12" s="5">
        <f t="shared" si="4"/>
        <v>0</v>
      </c>
      <c r="K12" s="5">
        <f t="shared" si="4"/>
        <v>61.53846153846154</v>
      </c>
      <c r="L12" s="5">
        <f t="shared" si="4"/>
        <v>75</v>
      </c>
      <c r="M12" s="5">
        <f t="shared" si="4"/>
        <v>100</v>
      </c>
      <c r="N12" s="5">
        <f t="shared" si="4"/>
        <v>63.855421686746979</v>
      </c>
      <c r="O12" s="5">
        <f t="shared" si="4"/>
        <v>58.333333333333336</v>
      </c>
      <c r="P12" s="5">
        <f t="shared" si="4"/>
        <v>39.682539682539684</v>
      </c>
      <c r="Q12" s="5">
        <f t="shared" si="4"/>
        <v>40</v>
      </c>
      <c r="R12" s="5">
        <f t="shared" si="4"/>
        <v>26.666666666666668</v>
      </c>
      <c r="S12" s="5">
        <f t="shared" si="4"/>
        <v>35.9375</v>
      </c>
      <c r="T12" s="5">
        <f t="shared" si="4"/>
        <v>25</v>
      </c>
      <c r="U12" s="5">
        <f t="shared" si="4"/>
        <v>33.333333333333329</v>
      </c>
      <c r="V12" s="5">
        <f t="shared" si="4"/>
        <v>100</v>
      </c>
      <c r="W12" s="5">
        <f t="shared" si="4"/>
        <v>33.333333333333329</v>
      </c>
      <c r="X12" s="5">
        <f t="shared" si="4"/>
        <v>48.648648648648653</v>
      </c>
      <c r="Y12" s="5">
        <f t="shared" si="4"/>
        <v>40</v>
      </c>
      <c r="Z12" s="5">
        <f t="shared" si="4"/>
        <v>20</v>
      </c>
      <c r="AA12" s="5">
        <f t="shared" si="4"/>
        <v>65.822784810126578</v>
      </c>
      <c r="AB12" s="5">
        <f t="shared" si="4"/>
        <v>62.068965517241381</v>
      </c>
      <c r="AC12" s="7">
        <f t="shared" si="4"/>
        <v>38.438438438438439</v>
      </c>
      <c r="AD12" s="7">
        <f t="shared" si="4"/>
        <v>58.747300215982726</v>
      </c>
      <c r="AE12" s="7">
        <f t="shared" si="4"/>
        <v>50.251256281407031</v>
      </c>
      <c r="AF12" s="7">
        <f t="shared" si="4"/>
        <v>62.601626016260155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s="1"/>
    </row>
    <row r="14" spans="1:49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E14" s="1"/>
    </row>
    <row r="15" spans="1:49" ht="14.25" customHeigh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E15" s="1"/>
    </row>
    <row r="16" spans="1:49" ht="14.25" customHeight="1">
      <c r="A16" s="3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E16" s="1"/>
    </row>
    <row r="17" spans="1:49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E17" s="1"/>
    </row>
    <row r="18" spans="1:49" ht="14.25" customHeight="1">
      <c r="A18" s="1" t="s">
        <v>34</v>
      </c>
      <c r="B18" s="3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4">
        <v>3</v>
      </c>
      <c r="O18" s="1"/>
      <c r="P18" s="1"/>
      <c r="Q18" s="1"/>
      <c r="R18" s="1"/>
      <c r="S18" s="4">
        <v>1</v>
      </c>
      <c r="T18" s="1"/>
      <c r="U18" s="1"/>
      <c r="V18" s="1"/>
      <c r="W18" s="1"/>
      <c r="X18" s="4">
        <v>1</v>
      </c>
      <c r="Y18" s="1"/>
      <c r="Z18" s="1"/>
      <c r="AA18" s="4">
        <v>3</v>
      </c>
      <c r="AB18" s="1"/>
      <c r="AC18" s="1">
        <f>SUM(C18:F18)+SUM(P18:S18)</f>
        <v>1</v>
      </c>
      <c r="AD18" s="1">
        <f t="shared" ref="AD18:AD19" si="5">SUM(G18:O18)+SUM(T18:AB18)</f>
        <v>7</v>
      </c>
      <c r="AE18" s="1">
        <f t="shared" ref="AE18:AE19" si="6">AC18+AD18</f>
        <v>8</v>
      </c>
    </row>
    <row r="19" spans="1:49" ht="14.25" customHeight="1">
      <c r="A19" s="1"/>
      <c r="B19" s="3" t="s">
        <v>36</v>
      </c>
      <c r="C19" s="1"/>
      <c r="D19" s="1"/>
      <c r="E19" s="1"/>
      <c r="F19" s="1"/>
      <c r="G19" s="1"/>
      <c r="H19" s="1"/>
      <c r="I19" s="1"/>
      <c r="J19" s="1"/>
      <c r="K19" s="1">
        <v>1</v>
      </c>
      <c r="L19" s="4">
        <v>1</v>
      </c>
      <c r="M19" s="1"/>
      <c r="N19" s="4">
        <v>5</v>
      </c>
      <c r="O19" s="4">
        <v>2</v>
      </c>
      <c r="P19" s="1"/>
      <c r="Q19" s="1"/>
      <c r="R19" s="1"/>
      <c r="S19" s="4">
        <v>2</v>
      </c>
      <c r="T19" s="1"/>
      <c r="U19" s="1"/>
      <c r="V19" s="4">
        <v>1</v>
      </c>
      <c r="W19" s="1"/>
      <c r="X19" s="1">
        <v>1</v>
      </c>
      <c r="Y19" s="4">
        <v>1</v>
      </c>
      <c r="Z19" s="4">
        <v>2</v>
      </c>
      <c r="AA19" s="4">
        <v>9</v>
      </c>
      <c r="AB19" s="4">
        <v>2</v>
      </c>
      <c r="AC19" s="1">
        <f>(SUM(C19:F19)+SUM(P19:S19))</f>
        <v>2</v>
      </c>
      <c r="AD19" s="1">
        <f t="shared" si="5"/>
        <v>25</v>
      </c>
      <c r="AE19" s="1">
        <f t="shared" si="6"/>
        <v>27</v>
      </c>
    </row>
    <row r="20" spans="1:49" ht="14.25" customHeight="1">
      <c r="A20" s="1"/>
      <c r="B20" s="3" t="s">
        <v>37</v>
      </c>
      <c r="C20" s="1">
        <f t="shared" ref="C20:AF20" si="7">C18+C19</f>
        <v>0</v>
      </c>
      <c r="D20" s="1">
        <f t="shared" si="7"/>
        <v>0</v>
      </c>
      <c r="E20" s="1">
        <f t="shared" si="7"/>
        <v>0</v>
      </c>
      <c r="F20" s="1">
        <f t="shared" si="7"/>
        <v>0</v>
      </c>
      <c r="G20" s="1">
        <f t="shared" si="7"/>
        <v>0</v>
      </c>
      <c r="H20" s="1">
        <f t="shared" si="7"/>
        <v>0</v>
      </c>
      <c r="I20" s="1">
        <f t="shared" si="7"/>
        <v>0</v>
      </c>
      <c r="J20" s="1">
        <f t="shared" si="7"/>
        <v>0</v>
      </c>
      <c r="K20" s="1">
        <f t="shared" si="7"/>
        <v>1</v>
      </c>
      <c r="L20" s="1">
        <f t="shared" si="7"/>
        <v>1</v>
      </c>
      <c r="M20" s="1">
        <f t="shared" si="7"/>
        <v>0</v>
      </c>
      <c r="N20" s="1">
        <f t="shared" si="7"/>
        <v>8</v>
      </c>
      <c r="O20" s="1">
        <f t="shared" si="7"/>
        <v>2</v>
      </c>
      <c r="P20" s="1">
        <f t="shared" si="7"/>
        <v>0</v>
      </c>
      <c r="Q20" s="1">
        <f t="shared" si="7"/>
        <v>0</v>
      </c>
      <c r="R20" s="1">
        <f t="shared" si="7"/>
        <v>0</v>
      </c>
      <c r="S20" s="1">
        <f t="shared" si="7"/>
        <v>3</v>
      </c>
      <c r="T20" s="1">
        <f t="shared" si="7"/>
        <v>0</v>
      </c>
      <c r="U20" s="1">
        <f t="shared" si="7"/>
        <v>0</v>
      </c>
      <c r="V20" s="1">
        <f t="shared" si="7"/>
        <v>1</v>
      </c>
      <c r="W20" s="1">
        <f t="shared" si="7"/>
        <v>0</v>
      </c>
      <c r="X20" s="1">
        <f t="shared" si="7"/>
        <v>2</v>
      </c>
      <c r="Y20" s="1">
        <f t="shared" si="7"/>
        <v>1</v>
      </c>
      <c r="Z20" s="1">
        <f t="shared" si="7"/>
        <v>2</v>
      </c>
      <c r="AA20" s="1">
        <f t="shared" si="7"/>
        <v>12</v>
      </c>
      <c r="AB20" s="1">
        <f t="shared" si="7"/>
        <v>2</v>
      </c>
      <c r="AC20" s="1">
        <f t="shared" si="7"/>
        <v>3</v>
      </c>
      <c r="AD20" s="1">
        <f t="shared" si="7"/>
        <v>32</v>
      </c>
      <c r="AE20" s="1">
        <f t="shared" si="7"/>
        <v>35</v>
      </c>
      <c r="AF20" s="1">
        <f t="shared" si="7"/>
        <v>0</v>
      </c>
    </row>
    <row r="21" spans="1:49" ht="14.25" customHeight="1">
      <c r="A21" s="5"/>
      <c r="B21" s="6" t="s">
        <v>38</v>
      </c>
      <c r="C21" s="5" t="e">
        <f t="shared" ref="C21:AF21" si="8">100*(C18/C20)</f>
        <v>#DIV/0!</v>
      </c>
      <c r="D21" s="5" t="e">
        <f t="shared" si="8"/>
        <v>#DIV/0!</v>
      </c>
      <c r="E21" s="5" t="e">
        <f t="shared" si="8"/>
        <v>#DIV/0!</v>
      </c>
      <c r="F21" s="5" t="e">
        <f t="shared" si="8"/>
        <v>#DIV/0!</v>
      </c>
      <c r="G21" s="5" t="e">
        <f t="shared" si="8"/>
        <v>#DIV/0!</v>
      </c>
      <c r="H21" s="5" t="e">
        <f t="shared" si="8"/>
        <v>#DIV/0!</v>
      </c>
      <c r="I21" s="5" t="e">
        <f t="shared" si="8"/>
        <v>#DIV/0!</v>
      </c>
      <c r="J21" s="5" t="e">
        <f t="shared" si="8"/>
        <v>#DIV/0!</v>
      </c>
      <c r="K21" s="5">
        <f t="shared" si="8"/>
        <v>0</v>
      </c>
      <c r="L21" s="5">
        <f t="shared" si="8"/>
        <v>0</v>
      </c>
      <c r="M21" s="5" t="e">
        <f t="shared" si="8"/>
        <v>#DIV/0!</v>
      </c>
      <c r="N21" s="5">
        <f t="shared" si="8"/>
        <v>37.5</v>
      </c>
      <c r="O21" s="5">
        <f t="shared" si="8"/>
        <v>0</v>
      </c>
      <c r="P21" s="5" t="e">
        <f t="shared" si="8"/>
        <v>#DIV/0!</v>
      </c>
      <c r="Q21" s="5" t="e">
        <f t="shared" si="8"/>
        <v>#DIV/0!</v>
      </c>
      <c r="R21" s="5" t="e">
        <f t="shared" si="8"/>
        <v>#DIV/0!</v>
      </c>
      <c r="S21" s="5">
        <f t="shared" si="8"/>
        <v>33.333333333333329</v>
      </c>
      <c r="T21" s="5" t="e">
        <f t="shared" si="8"/>
        <v>#DIV/0!</v>
      </c>
      <c r="U21" s="5" t="e">
        <f t="shared" si="8"/>
        <v>#DIV/0!</v>
      </c>
      <c r="V21" s="5">
        <f t="shared" si="8"/>
        <v>0</v>
      </c>
      <c r="W21" s="5" t="e">
        <f t="shared" si="8"/>
        <v>#DIV/0!</v>
      </c>
      <c r="X21" s="5">
        <f t="shared" si="8"/>
        <v>50</v>
      </c>
      <c r="Y21" s="5">
        <f t="shared" si="8"/>
        <v>0</v>
      </c>
      <c r="Z21" s="5">
        <f t="shared" si="8"/>
        <v>0</v>
      </c>
      <c r="AA21" s="5">
        <f t="shared" si="8"/>
        <v>25</v>
      </c>
      <c r="AB21" s="5">
        <f t="shared" si="8"/>
        <v>0</v>
      </c>
      <c r="AC21" s="5">
        <f t="shared" si="8"/>
        <v>33.333333333333329</v>
      </c>
      <c r="AD21" s="5">
        <f t="shared" si="8"/>
        <v>21.875</v>
      </c>
      <c r="AE21" s="5">
        <f t="shared" si="8"/>
        <v>22.857142857142858</v>
      </c>
      <c r="AF21" s="5" t="e">
        <f t="shared" si="8"/>
        <v>#DIV/0!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14.25" customHeight="1">
      <c r="A22" s="1"/>
      <c r="B22" s="3" t="s">
        <v>41</v>
      </c>
      <c r="C22" s="1">
        <f>C20/AE20</f>
        <v>0</v>
      </c>
      <c r="D22" s="1">
        <f>D20/AE20</f>
        <v>0</v>
      </c>
      <c r="E22" s="1">
        <f>E20/AE20</f>
        <v>0</v>
      </c>
      <c r="F22" s="1">
        <f>F20/AE20</f>
        <v>0</v>
      </c>
      <c r="G22" s="1">
        <f>G20/AE20</f>
        <v>0</v>
      </c>
      <c r="H22" s="1">
        <f>H20/AE20</f>
        <v>0</v>
      </c>
      <c r="I22" s="1">
        <f>I20/AE20</f>
        <v>0</v>
      </c>
      <c r="J22" s="1">
        <f>J20/AE20</f>
        <v>0</v>
      </c>
      <c r="K22" s="1">
        <f>K20/AE20</f>
        <v>2.8571428571428571E-2</v>
      </c>
      <c r="L22" s="1">
        <f>L20/AE20</f>
        <v>2.8571428571428571E-2</v>
      </c>
      <c r="M22" s="1">
        <f>M20/AE20</f>
        <v>0</v>
      </c>
      <c r="N22" s="1">
        <f>N20/AE20</f>
        <v>0.22857142857142856</v>
      </c>
      <c r="O22" s="1">
        <f>O20/AE20</f>
        <v>5.7142857142857141E-2</v>
      </c>
      <c r="P22" s="1">
        <f>P20/AE20</f>
        <v>0</v>
      </c>
      <c r="Q22" s="1">
        <f>Q20/AE20</f>
        <v>0</v>
      </c>
      <c r="R22" s="1">
        <f>R20/AE20</f>
        <v>0</v>
      </c>
      <c r="S22" s="1">
        <f>S20/AE20</f>
        <v>8.5714285714285715E-2</v>
      </c>
      <c r="T22" s="1">
        <f>T20/AE20</f>
        <v>0</v>
      </c>
      <c r="U22" s="1">
        <f>U20/AE20</f>
        <v>0</v>
      </c>
      <c r="V22" s="1">
        <f>V20/AE20</f>
        <v>2.8571428571428571E-2</v>
      </c>
      <c r="W22" s="1">
        <f>W20/AE20</f>
        <v>0</v>
      </c>
      <c r="X22" s="1">
        <f>X20/AE20</f>
        <v>5.7142857142857141E-2</v>
      </c>
      <c r="Y22" s="1">
        <f>Y20/AE20</f>
        <v>2.8571428571428571E-2</v>
      </c>
      <c r="Z22" s="1">
        <f>Z20/AE20</f>
        <v>5.7142857142857141E-2</v>
      </c>
      <c r="AA22" s="1">
        <f>AA20/AE20</f>
        <v>0.34285714285714286</v>
      </c>
      <c r="AB22" s="1">
        <f>AB20/AE20</f>
        <v>5.7142857142857141E-2</v>
      </c>
      <c r="AC22" s="10">
        <f>AC20/AE20</f>
        <v>8.5714285714285715E-2</v>
      </c>
      <c r="AD22" s="10">
        <f>AD20/AE20</f>
        <v>0.91428571428571426</v>
      </c>
      <c r="AE22" s="1">
        <f>SUM(C22:AB22)</f>
        <v>1</v>
      </c>
    </row>
    <row r="23" spans="1:49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E23" s="1"/>
    </row>
    <row r="24" spans="1:49" ht="14.25" customHeight="1">
      <c r="A24" s="25" t="s">
        <v>43</v>
      </c>
      <c r="B24" s="3" t="s">
        <v>46</v>
      </c>
      <c r="C24" s="4">
        <v>9</v>
      </c>
      <c r="D24" s="1">
        <v>1</v>
      </c>
      <c r="E24" s="4">
        <v>2</v>
      </c>
      <c r="F24" s="1"/>
      <c r="G24" s="4">
        <v>10</v>
      </c>
      <c r="H24" s="4">
        <v>1</v>
      </c>
      <c r="I24" s="4">
        <v>1</v>
      </c>
      <c r="J24" s="1"/>
      <c r="K24" s="1">
        <v>2</v>
      </c>
      <c r="L24" s="4">
        <v>1</v>
      </c>
      <c r="M24" s="4">
        <v>1</v>
      </c>
      <c r="N24" s="4">
        <v>2</v>
      </c>
      <c r="O24" s="4">
        <v>1</v>
      </c>
      <c r="P24" s="4">
        <v>6</v>
      </c>
      <c r="Q24" s="4">
        <v>2</v>
      </c>
      <c r="R24" s="4">
        <v>5</v>
      </c>
      <c r="S24" s="4">
        <v>4</v>
      </c>
      <c r="T24" s="4">
        <v>7</v>
      </c>
      <c r="U24" s="4">
        <v>7</v>
      </c>
      <c r="V24" s="4">
        <v>1</v>
      </c>
      <c r="W24" s="4">
        <v>1</v>
      </c>
      <c r="X24" s="4">
        <v>6</v>
      </c>
      <c r="Y24" s="4">
        <v>2</v>
      </c>
      <c r="Z24" s="4">
        <v>1</v>
      </c>
      <c r="AA24" s="4">
        <v>1</v>
      </c>
      <c r="AB24" s="4">
        <v>5</v>
      </c>
      <c r="AE24" s="1">
        <f t="shared" ref="AE24:AE25" si="9">SUM(C24:AB24)</f>
        <v>79</v>
      </c>
    </row>
    <row r="25" spans="1:49" ht="14.25" customHeight="1">
      <c r="A25" s="1"/>
      <c r="B25" s="3" t="s">
        <v>47</v>
      </c>
      <c r="C25" s="1"/>
      <c r="D25" s="1"/>
      <c r="E25" s="4">
        <v>2</v>
      </c>
      <c r="F25" s="1"/>
      <c r="G25" s="1"/>
      <c r="H25" s="4">
        <v>1</v>
      </c>
      <c r="I25" s="1"/>
      <c r="J25" s="1"/>
      <c r="K25" s="1"/>
      <c r="L25" s="1"/>
      <c r="M25" s="1"/>
      <c r="N25" s="1"/>
      <c r="O25" s="4">
        <v>1</v>
      </c>
      <c r="P25" s="1"/>
      <c r="Q25" s="1"/>
      <c r="R25" s="1"/>
      <c r="S25" s="1"/>
      <c r="T25" s="4">
        <v>1</v>
      </c>
      <c r="U25" s="1">
        <v>1</v>
      </c>
      <c r="V25" s="1"/>
      <c r="W25" s="1"/>
      <c r="X25" s="1">
        <v>1</v>
      </c>
      <c r="Y25" s="1"/>
      <c r="Z25" s="1"/>
      <c r="AA25" s="1"/>
      <c r="AB25" s="1"/>
      <c r="AE25" s="1">
        <f t="shared" si="9"/>
        <v>7</v>
      </c>
    </row>
    <row r="26" spans="1:49" ht="14.25" customHeight="1">
      <c r="A26" s="1"/>
      <c r="B26" s="2" t="s">
        <v>45</v>
      </c>
      <c r="C26" s="4"/>
      <c r="D26" s="1"/>
      <c r="E26" s="4"/>
      <c r="F26" s="1"/>
      <c r="G26" s="4"/>
      <c r="H26" s="1"/>
      <c r="I26" s="4"/>
      <c r="J26" s="1"/>
      <c r="K26" s="1"/>
      <c r="L26" s="4"/>
      <c r="M26" s="4"/>
      <c r="N26" s="4"/>
      <c r="O26" s="4"/>
      <c r="P26" s="4"/>
      <c r="Q26" s="4"/>
      <c r="R26" s="4"/>
      <c r="S26" s="4"/>
      <c r="T26" s="4">
        <v>1</v>
      </c>
      <c r="U26" s="4"/>
      <c r="V26" s="1"/>
      <c r="W26" s="4"/>
      <c r="X26" s="4"/>
      <c r="Y26" s="4"/>
      <c r="Z26" s="4"/>
      <c r="AA26" s="4"/>
      <c r="AB26" s="4"/>
      <c r="AE26" s="1">
        <f>SUM(C26:AB26)</f>
        <v>1</v>
      </c>
    </row>
    <row r="27" spans="1:49" ht="14.25" customHeight="1">
      <c r="A27" s="1"/>
      <c r="B27" s="3" t="s">
        <v>44</v>
      </c>
      <c r="C27" s="1"/>
      <c r="D27" s="1"/>
      <c r="E27" s="1"/>
      <c r="F27" s="1"/>
      <c r="G27" s="1"/>
      <c r="H27" s="1"/>
      <c r="I27" s="1"/>
      <c r="J27" s="1"/>
      <c r="K27" s="4">
        <v>1</v>
      </c>
      <c r="L27" s="4">
        <v>1</v>
      </c>
      <c r="M27" s="1"/>
      <c r="N27" s="4">
        <v>2</v>
      </c>
      <c r="O27" s="1"/>
      <c r="P27" s="1"/>
      <c r="Q27" s="1"/>
      <c r="R27" s="1"/>
      <c r="S27" s="1"/>
      <c r="T27" s="4">
        <v>1</v>
      </c>
      <c r="U27" s="1"/>
      <c r="V27" s="1"/>
      <c r="W27" s="1"/>
      <c r="X27" s="1"/>
      <c r="Y27" s="1"/>
      <c r="Z27" s="1">
        <v>1</v>
      </c>
      <c r="AA27" s="1">
        <v>1</v>
      </c>
      <c r="AB27" s="1"/>
      <c r="AE27" s="1">
        <f>SUM(C27:AB27)</f>
        <v>7</v>
      </c>
    </row>
    <row r="28" spans="1:49" s="4" customFormat="1" ht="14.25" customHeight="1">
      <c r="A28" s="1"/>
      <c r="B28" s="3"/>
      <c r="C28" s="1"/>
      <c r="D28" s="1"/>
      <c r="F28" s="1"/>
      <c r="G28" s="1"/>
      <c r="I28" s="1"/>
      <c r="J28" s="1"/>
      <c r="K28" s="1"/>
      <c r="L28" s="1"/>
      <c r="M28" s="1"/>
      <c r="N28" s="1"/>
      <c r="P28" s="1"/>
      <c r="Q28" s="1"/>
      <c r="R28" s="1"/>
      <c r="S28" s="1"/>
      <c r="U28" s="1"/>
      <c r="V28" s="1"/>
      <c r="W28" s="1"/>
      <c r="X28" s="1"/>
      <c r="Y28" s="1"/>
      <c r="Z28" s="1"/>
      <c r="AA28" s="1"/>
      <c r="AB28" s="1"/>
      <c r="AE28" s="1"/>
    </row>
    <row r="29" spans="1:49" ht="14.25" customHeight="1">
      <c r="A29" s="1"/>
      <c r="B29" s="3" t="s">
        <v>48</v>
      </c>
      <c r="C29" s="1">
        <f>SUM(C24:C25)</f>
        <v>9</v>
      </c>
      <c r="D29" s="1">
        <f>SUM(D24:D25)</f>
        <v>1</v>
      </c>
      <c r="E29" s="1">
        <f>SUM(E24:E25)</f>
        <v>4</v>
      </c>
      <c r="F29" s="1">
        <f>SUM(F24:F25)</f>
        <v>0</v>
      </c>
      <c r="G29" s="1">
        <f>SUM(G24:G25)</f>
        <v>10</v>
      </c>
      <c r="H29" s="1">
        <f>SUM(H24:H25)</f>
        <v>2</v>
      </c>
      <c r="I29" s="1">
        <f>SUM(I24:I25)</f>
        <v>1</v>
      </c>
      <c r="J29" s="1">
        <f>SUM(J24:J25)</f>
        <v>0</v>
      </c>
      <c r="K29" s="1">
        <f>SUM(K24:K25)</f>
        <v>2</v>
      </c>
      <c r="L29" s="1">
        <f>SUM(L24:L25)</f>
        <v>1</v>
      </c>
      <c r="M29" s="1">
        <f>SUM(M24:M25)</f>
        <v>1</v>
      </c>
      <c r="N29" s="1">
        <f>SUM(N24:N25)</f>
        <v>2</v>
      </c>
      <c r="O29" s="1">
        <f>SUM(O24:O25)</f>
        <v>2</v>
      </c>
      <c r="P29" s="1">
        <f>SUM(P24:P25)</f>
        <v>6</v>
      </c>
      <c r="Q29" s="1">
        <f>SUM(Q24:Q25)</f>
        <v>2</v>
      </c>
      <c r="R29" s="1">
        <f>SUM(R24:R25)</f>
        <v>5</v>
      </c>
      <c r="S29" s="1">
        <f>SUM(S24:S25)</f>
        <v>4</v>
      </c>
      <c r="T29" s="1">
        <f>SUM(T24:T25)</f>
        <v>8</v>
      </c>
      <c r="U29" s="1">
        <f>SUM(U24:U25)</f>
        <v>8</v>
      </c>
      <c r="V29" s="1">
        <f>SUM(V24:V25)</f>
        <v>1</v>
      </c>
      <c r="W29" s="1">
        <f>SUM(W24:W25)</f>
        <v>1</v>
      </c>
      <c r="X29" s="1">
        <f>SUM(X24:X25)</f>
        <v>7</v>
      </c>
      <c r="Y29" s="1">
        <f>SUM(Y24:Y25)</f>
        <v>2</v>
      </c>
      <c r="Z29" s="1">
        <f>SUM(Z24:Z25)</f>
        <v>1</v>
      </c>
      <c r="AA29" s="1">
        <f>SUM(AA24:AA25)</f>
        <v>1</v>
      </c>
      <c r="AB29" s="1">
        <f>SUM(AB24:AB25)</f>
        <v>5</v>
      </c>
      <c r="AC29" s="1"/>
      <c r="AD29" s="1"/>
      <c r="AE29" s="1">
        <f>SUM(AE24:AE25)</f>
        <v>86</v>
      </c>
    </row>
    <row r="30" spans="1:49" ht="14.25" customHeight="1">
      <c r="A30" s="5"/>
      <c r="B30" s="6" t="s">
        <v>49</v>
      </c>
      <c r="C30" s="5">
        <f t="shared" ref="C30:AB30" si="10">100*(C24/C29)</f>
        <v>100</v>
      </c>
      <c r="D30" s="5">
        <f t="shared" si="10"/>
        <v>100</v>
      </c>
      <c r="E30" s="5">
        <f t="shared" si="10"/>
        <v>50</v>
      </c>
      <c r="F30" s="5" t="e">
        <f t="shared" si="10"/>
        <v>#DIV/0!</v>
      </c>
      <c r="G30" s="5">
        <f t="shared" si="10"/>
        <v>100</v>
      </c>
      <c r="H30" s="5">
        <f t="shared" si="10"/>
        <v>50</v>
      </c>
      <c r="I30" s="5">
        <f t="shared" si="10"/>
        <v>100</v>
      </c>
      <c r="J30" s="5" t="e">
        <f t="shared" si="10"/>
        <v>#DIV/0!</v>
      </c>
      <c r="K30" s="5">
        <f t="shared" si="10"/>
        <v>100</v>
      </c>
      <c r="L30" s="5">
        <f t="shared" si="10"/>
        <v>100</v>
      </c>
      <c r="M30" s="5">
        <f t="shared" si="10"/>
        <v>100</v>
      </c>
      <c r="N30" s="5">
        <f t="shared" si="10"/>
        <v>100</v>
      </c>
      <c r="O30" s="5">
        <f t="shared" si="10"/>
        <v>50</v>
      </c>
      <c r="P30" s="5">
        <f t="shared" si="10"/>
        <v>100</v>
      </c>
      <c r="Q30" s="5">
        <f t="shared" si="10"/>
        <v>100</v>
      </c>
      <c r="R30" s="5">
        <f t="shared" si="10"/>
        <v>100</v>
      </c>
      <c r="S30" s="5">
        <f t="shared" si="10"/>
        <v>100</v>
      </c>
      <c r="T30" s="5">
        <f t="shared" si="10"/>
        <v>87.5</v>
      </c>
      <c r="U30" s="5">
        <f t="shared" si="10"/>
        <v>87.5</v>
      </c>
      <c r="V30" s="5">
        <f t="shared" si="10"/>
        <v>100</v>
      </c>
      <c r="W30" s="5">
        <f t="shared" si="10"/>
        <v>100</v>
      </c>
      <c r="X30" s="5">
        <f t="shared" si="10"/>
        <v>85.714285714285708</v>
      </c>
      <c r="Y30" s="5">
        <f t="shared" si="10"/>
        <v>100</v>
      </c>
      <c r="Z30" s="5">
        <f t="shared" si="10"/>
        <v>100</v>
      </c>
      <c r="AA30" s="5">
        <f t="shared" si="10"/>
        <v>100</v>
      </c>
      <c r="AB30" s="5">
        <f t="shared" si="10"/>
        <v>100</v>
      </c>
      <c r="AC30" s="5"/>
      <c r="AD30" s="5"/>
      <c r="AE30" s="5">
        <f>100*(AE24/AE29)</f>
        <v>91.860465116279073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14.25" customHeight="1">
      <c r="A31" s="5"/>
      <c r="B31" s="13" t="s">
        <v>50</v>
      </c>
      <c r="C31" s="5">
        <f>100*((C27+C26)/C29)</f>
        <v>0</v>
      </c>
      <c r="D31" s="5">
        <f>100*((D27+D26)/D29)</f>
        <v>0</v>
      </c>
      <c r="E31" s="5">
        <f>100*((E27+E26)/E29)</f>
        <v>0</v>
      </c>
      <c r="F31" s="5" t="e">
        <f>100*((F27+F26)/F29)</f>
        <v>#DIV/0!</v>
      </c>
      <c r="G31" s="5">
        <f>100*((G27+G26)/G29)</f>
        <v>0</v>
      </c>
      <c r="H31" s="5">
        <f>100*((H27+H26)/H29)</f>
        <v>0</v>
      </c>
      <c r="I31" s="5">
        <f>100*((I27+I26)/I29)</f>
        <v>0</v>
      </c>
      <c r="J31" s="5" t="e">
        <f>100*((J27+J26)/J29)</f>
        <v>#DIV/0!</v>
      </c>
      <c r="K31" s="5">
        <f>100*((K27+K26)/K29)</f>
        <v>50</v>
      </c>
      <c r="L31" s="5">
        <f>100*((L27+L26)/L29)</f>
        <v>100</v>
      </c>
      <c r="M31" s="5">
        <f>100*((M27+M26)/M29)</f>
        <v>0</v>
      </c>
      <c r="N31" s="5">
        <f>100*((N27+N26)/N29)</f>
        <v>100</v>
      </c>
      <c r="O31" s="5">
        <f>100*((O27+O26)/O29)</f>
        <v>0</v>
      </c>
      <c r="P31" s="5">
        <f>100*((P27+P26)/P29)</f>
        <v>0</v>
      </c>
      <c r="Q31" s="5">
        <f>100*((Q27+Q26)/Q29)</f>
        <v>0</v>
      </c>
      <c r="R31" s="5">
        <f>100*((R27+R26)/R29)</f>
        <v>0</v>
      </c>
      <c r="S31" s="5">
        <f>100*((S27+S26)/S29)</f>
        <v>0</v>
      </c>
      <c r="T31" s="5">
        <f>100*((T27+T26)/T29)</f>
        <v>25</v>
      </c>
      <c r="U31" s="5">
        <f>100*((U27+U26)/U29)</f>
        <v>0</v>
      </c>
      <c r="V31" s="5">
        <f>100*((V27+V26)/V29)</f>
        <v>0</v>
      </c>
      <c r="W31" s="5">
        <f>100*((W27+W26)/W29)</f>
        <v>0</v>
      </c>
      <c r="X31" s="5">
        <f>100*((X27+X26)/X29)</f>
        <v>0</v>
      </c>
      <c r="Y31" s="5">
        <f>100*((Y27+Y26)/Y29)</f>
        <v>0</v>
      </c>
      <c r="Z31" s="5">
        <f>100*((Z27+Z26)/Z29)</f>
        <v>100</v>
      </c>
      <c r="AA31" s="5">
        <f>100*((AA27+AA26)/AA29)</f>
        <v>100</v>
      </c>
      <c r="AB31" s="5">
        <f>100*((AB27+AB26)/AB29)</f>
        <v>0</v>
      </c>
      <c r="AC31" s="5"/>
      <c r="AD31" s="5"/>
      <c r="AE31" s="5">
        <f>100*((AE27+AE26)/AE29)</f>
        <v>9.3023255813953494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ht="14.25" customHeight="1">
      <c r="A32" s="5"/>
      <c r="B32" s="14" t="s">
        <v>51</v>
      </c>
      <c r="C32" s="5">
        <f t="shared" ref="C32:AB32" si="11">C30+C31</f>
        <v>100</v>
      </c>
      <c r="D32" s="5">
        <f t="shared" si="11"/>
        <v>100</v>
      </c>
      <c r="E32" s="5">
        <f t="shared" si="11"/>
        <v>50</v>
      </c>
      <c r="F32" s="5" t="e">
        <f t="shared" si="11"/>
        <v>#DIV/0!</v>
      </c>
      <c r="G32" s="5">
        <f t="shared" si="11"/>
        <v>100</v>
      </c>
      <c r="H32" s="5">
        <f t="shared" si="11"/>
        <v>50</v>
      </c>
      <c r="I32" s="5">
        <f t="shared" si="11"/>
        <v>100</v>
      </c>
      <c r="J32" s="5" t="e">
        <f t="shared" si="11"/>
        <v>#DIV/0!</v>
      </c>
      <c r="K32" s="5">
        <f t="shared" si="11"/>
        <v>150</v>
      </c>
      <c r="L32" s="5">
        <f t="shared" si="11"/>
        <v>200</v>
      </c>
      <c r="M32" s="5">
        <f t="shared" si="11"/>
        <v>100</v>
      </c>
      <c r="N32" s="5">
        <f t="shared" si="11"/>
        <v>200</v>
      </c>
      <c r="O32" s="5">
        <f t="shared" si="11"/>
        <v>50</v>
      </c>
      <c r="P32" s="5">
        <f t="shared" si="11"/>
        <v>100</v>
      </c>
      <c r="Q32" s="5">
        <f t="shared" si="11"/>
        <v>100</v>
      </c>
      <c r="R32" s="5">
        <f t="shared" si="11"/>
        <v>100</v>
      </c>
      <c r="S32" s="5">
        <f t="shared" si="11"/>
        <v>100</v>
      </c>
      <c r="T32" s="5">
        <f t="shared" si="11"/>
        <v>112.5</v>
      </c>
      <c r="U32" s="5">
        <f t="shared" si="11"/>
        <v>87.5</v>
      </c>
      <c r="V32" s="5">
        <f t="shared" si="11"/>
        <v>100</v>
      </c>
      <c r="W32" s="5">
        <f t="shared" si="11"/>
        <v>100</v>
      </c>
      <c r="X32" s="5">
        <f t="shared" si="11"/>
        <v>85.714285714285708</v>
      </c>
      <c r="Y32" s="5">
        <f t="shared" si="11"/>
        <v>100</v>
      </c>
      <c r="Z32" s="5">
        <f t="shared" si="11"/>
        <v>200</v>
      </c>
      <c r="AA32" s="5">
        <f t="shared" si="11"/>
        <v>200</v>
      </c>
      <c r="AB32" s="5">
        <f t="shared" si="11"/>
        <v>100</v>
      </c>
      <c r="AC32" s="5"/>
      <c r="AD32" s="5"/>
      <c r="AE32" s="5">
        <f>AE30+AE31</f>
        <v>101.16279069767442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ht="14.25" customHeight="1">
      <c r="A33" s="5"/>
      <c r="B33" s="1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8"/>
      <c r="AD33" s="8"/>
      <c r="AE33" s="5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ht="14.25" customHeight="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4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4">
        <v>1</v>
      </c>
      <c r="AB34" s="1"/>
      <c r="AE34" s="1">
        <f>SUM(C34:AB34)</f>
        <v>2</v>
      </c>
    </row>
    <row r="35" spans="1:49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E35" s="1"/>
    </row>
    <row r="36" spans="1:49" ht="14.25" customHeight="1">
      <c r="A36" s="1" t="s">
        <v>53</v>
      </c>
      <c r="B36" s="1"/>
      <c r="C36" s="1">
        <f>C20+C29+C34</f>
        <v>9</v>
      </c>
      <c r="D36" s="1">
        <f>D20+D29+D34</f>
        <v>1</v>
      </c>
      <c r="E36" s="1">
        <f>E20+E29+E34</f>
        <v>4</v>
      </c>
      <c r="F36" s="1">
        <f>F20+F29+F34</f>
        <v>0</v>
      </c>
      <c r="G36" s="1">
        <f>G20+G29+G34</f>
        <v>10</v>
      </c>
      <c r="H36" s="1">
        <f>H20+H29+H34</f>
        <v>2</v>
      </c>
      <c r="I36" s="1">
        <f>I20+I29+I34</f>
        <v>1</v>
      </c>
      <c r="J36" s="1">
        <f>J20+J29+J34</f>
        <v>0</v>
      </c>
      <c r="K36" s="1">
        <f>K20+K29+K34</f>
        <v>4</v>
      </c>
      <c r="L36" s="1">
        <f>L20+L29+L34</f>
        <v>2</v>
      </c>
      <c r="M36" s="1">
        <f>M20+M29+M34</f>
        <v>1</v>
      </c>
      <c r="N36" s="1">
        <f>N20+N29+N34</f>
        <v>10</v>
      </c>
      <c r="O36" s="1">
        <f>O20+O29+O34</f>
        <v>4</v>
      </c>
      <c r="P36" s="1">
        <f>P20+P29+P34</f>
        <v>6</v>
      </c>
      <c r="Q36" s="1">
        <f>Q20+Q29+Q34</f>
        <v>2</v>
      </c>
      <c r="R36" s="1">
        <f>R20+R29+R34</f>
        <v>5</v>
      </c>
      <c r="S36" s="1">
        <f>S20+S29+S34</f>
        <v>7</v>
      </c>
      <c r="T36" s="1">
        <f>T20+T29+T34</f>
        <v>8</v>
      </c>
      <c r="U36" s="1">
        <f>U20+U29+U34</f>
        <v>8</v>
      </c>
      <c r="V36" s="1">
        <f>V20+V29+V34</f>
        <v>2</v>
      </c>
      <c r="W36" s="1">
        <f>W20+W29+W34</f>
        <v>1</v>
      </c>
      <c r="X36" s="1">
        <f>X20+X29+X34</f>
        <v>9</v>
      </c>
      <c r="Y36" s="1">
        <f>Y20+Y29+Y34</f>
        <v>3</v>
      </c>
      <c r="Z36" s="1">
        <f>Z20+Z29+Z34</f>
        <v>3</v>
      </c>
      <c r="AA36" s="1">
        <f>AA20+AA29+AA34</f>
        <v>14</v>
      </c>
      <c r="AB36" s="1">
        <f>AB20+AB29+AB34</f>
        <v>7</v>
      </c>
      <c r="AE36" s="1">
        <f>SUM(C36:AB36)</f>
        <v>123</v>
      </c>
    </row>
    <row r="37" spans="1:49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E37" s="1"/>
    </row>
    <row r="38" spans="1:49" ht="14.25" customHeight="1">
      <c r="A38" s="1" t="s">
        <v>54</v>
      </c>
      <c r="B38" s="3" t="s">
        <v>34</v>
      </c>
      <c r="C38" s="1">
        <f>C20/C36</f>
        <v>0</v>
      </c>
      <c r="D38" s="1">
        <f>D20/D36</f>
        <v>0</v>
      </c>
      <c r="E38" s="1">
        <f>E20/E36</f>
        <v>0</v>
      </c>
      <c r="F38" s="1" t="e">
        <f>F20/F36</f>
        <v>#DIV/0!</v>
      </c>
      <c r="G38" s="1">
        <f>G20/G36</f>
        <v>0</v>
      </c>
      <c r="H38" s="1">
        <f>H20/H36</f>
        <v>0</v>
      </c>
      <c r="I38" s="1">
        <f>I20/I36</f>
        <v>0</v>
      </c>
      <c r="J38" s="1" t="e">
        <f>J20/J36</f>
        <v>#DIV/0!</v>
      </c>
      <c r="K38" s="1">
        <f>K20/K36</f>
        <v>0.25</v>
      </c>
      <c r="L38" s="1">
        <f>L20/L36</f>
        <v>0.5</v>
      </c>
      <c r="M38" s="1">
        <f>M20/M36</f>
        <v>0</v>
      </c>
      <c r="N38" s="1">
        <f>N20/N36</f>
        <v>0.8</v>
      </c>
      <c r="O38" s="1">
        <f>O20/O36</f>
        <v>0.5</v>
      </c>
      <c r="P38" s="1">
        <f>P20/P36</f>
        <v>0</v>
      </c>
      <c r="Q38" s="1">
        <f>Q20/Q36</f>
        <v>0</v>
      </c>
      <c r="R38" s="1">
        <f>R20/R36</f>
        <v>0</v>
      </c>
      <c r="S38" s="1">
        <f>S20/S36</f>
        <v>0.42857142857142855</v>
      </c>
      <c r="T38" s="1">
        <f>T20/T36</f>
        <v>0</v>
      </c>
      <c r="U38" s="1">
        <f>U20/U36</f>
        <v>0</v>
      </c>
      <c r="V38" s="1">
        <f>V20/V36</f>
        <v>0.5</v>
      </c>
      <c r="W38" s="1">
        <f>W20/W36</f>
        <v>0</v>
      </c>
      <c r="X38" s="1">
        <f>X20/X36</f>
        <v>0.22222222222222221</v>
      </c>
      <c r="Y38" s="1">
        <f>Y20/Y36</f>
        <v>0.33333333333333331</v>
      </c>
      <c r="Z38" s="1">
        <f>Z20/Z36</f>
        <v>0.66666666666666663</v>
      </c>
      <c r="AA38" s="1">
        <f>AA20/AA36</f>
        <v>0.8571428571428571</v>
      </c>
      <c r="AB38" s="1">
        <f>AB20/AB36</f>
        <v>0.2857142857142857</v>
      </c>
      <c r="AE38" s="10">
        <f>AE20/AE36</f>
        <v>0.28455284552845528</v>
      </c>
    </row>
    <row r="39" spans="1:49" ht="14.25" customHeight="1">
      <c r="A39" s="1"/>
      <c r="B39" s="3" t="s">
        <v>43</v>
      </c>
      <c r="C39" s="1">
        <f t="shared" ref="C39:AB39" si="12">C29/C36</f>
        <v>1</v>
      </c>
      <c r="D39" s="1">
        <f t="shared" si="12"/>
        <v>1</v>
      </c>
      <c r="E39" s="1">
        <f t="shared" si="12"/>
        <v>1</v>
      </c>
      <c r="F39" s="1" t="e">
        <f t="shared" si="12"/>
        <v>#DIV/0!</v>
      </c>
      <c r="G39" s="1">
        <f t="shared" si="12"/>
        <v>1</v>
      </c>
      <c r="H39" s="1">
        <f t="shared" si="12"/>
        <v>1</v>
      </c>
      <c r="I39" s="1">
        <f t="shared" si="12"/>
        <v>1</v>
      </c>
      <c r="J39" s="1" t="e">
        <f t="shared" si="12"/>
        <v>#DIV/0!</v>
      </c>
      <c r="K39" s="1">
        <f t="shared" si="12"/>
        <v>0.5</v>
      </c>
      <c r="L39" s="1">
        <f t="shared" si="12"/>
        <v>0.5</v>
      </c>
      <c r="M39" s="1">
        <f t="shared" si="12"/>
        <v>1</v>
      </c>
      <c r="N39" s="1">
        <f t="shared" si="12"/>
        <v>0.2</v>
      </c>
      <c r="O39" s="1">
        <f t="shared" si="12"/>
        <v>0.5</v>
      </c>
      <c r="P39" s="1">
        <f t="shared" si="12"/>
        <v>1</v>
      </c>
      <c r="Q39" s="1">
        <f t="shared" si="12"/>
        <v>1</v>
      </c>
      <c r="R39" s="1">
        <f t="shared" si="12"/>
        <v>1</v>
      </c>
      <c r="S39" s="1">
        <f t="shared" si="12"/>
        <v>0.5714285714285714</v>
      </c>
      <c r="T39" s="1">
        <f t="shared" si="12"/>
        <v>1</v>
      </c>
      <c r="U39" s="1">
        <f t="shared" si="12"/>
        <v>1</v>
      </c>
      <c r="V39" s="1">
        <f t="shared" si="12"/>
        <v>0.5</v>
      </c>
      <c r="W39" s="1">
        <f t="shared" si="12"/>
        <v>1</v>
      </c>
      <c r="X39" s="1">
        <f t="shared" si="12"/>
        <v>0.77777777777777779</v>
      </c>
      <c r="Y39" s="1">
        <f t="shared" si="12"/>
        <v>0.66666666666666663</v>
      </c>
      <c r="Z39" s="1">
        <f t="shared" si="12"/>
        <v>0.33333333333333331</v>
      </c>
      <c r="AA39" s="1">
        <f t="shared" si="12"/>
        <v>7.1428571428571425E-2</v>
      </c>
      <c r="AB39" s="1">
        <f t="shared" si="12"/>
        <v>0.7142857142857143</v>
      </c>
      <c r="AE39" s="10">
        <f>AE29/AE36</f>
        <v>0.69918699186991873</v>
      </c>
    </row>
    <row r="40" spans="1:49" ht="14.25" customHeight="1">
      <c r="A40" s="1"/>
      <c r="B40" s="3" t="s">
        <v>55</v>
      </c>
      <c r="C40" s="1">
        <f t="shared" ref="C40:AB40" si="13">C34/C36</f>
        <v>0</v>
      </c>
      <c r="D40" s="1">
        <f t="shared" si="13"/>
        <v>0</v>
      </c>
      <c r="E40" s="1">
        <f t="shared" si="13"/>
        <v>0</v>
      </c>
      <c r="F40" s="1" t="e">
        <f t="shared" si="13"/>
        <v>#DIV/0!</v>
      </c>
      <c r="G40" s="1">
        <f t="shared" si="13"/>
        <v>0</v>
      </c>
      <c r="H40" s="1">
        <f t="shared" si="13"/>
        <v>0</v>
      </c>
      <c r="I40" s="1">
        <f t="shared" si="13"/>
        <v>0</v>
      </c>
      <c r="J40" s="1" t="e">
        <f t="shared" si="13"/>
        <v>#DIV/0!</v>
      </c>
      <c r="K40" s="1">
        <f t="shared" si="13"/>
        <v>0.25</v>
      </c>
      <c r="L40" s="1">
        <f t="shared" si="13"/>
        <v>0</v>
      </c>
      <c r="M40" s="1">
        <f t="shared" si="13"/>
        <v>0</v>
      </c>
      <c r="N40" s="1">
        <f t="shared" si="13"/>
        <v>0</v>
      </c>
      <c r="O40" s="1">
        <f t="shared" si="13"/>
        <v>0</v>
      </c>
      <c r="P40" s="1">
        <f t="shared" si="13"/>
        <v>0</v>
      </c>
      <c r="Q40" s="1">
        <f t="shared" si="13"/>
        <v>0</v>
      </c>
      <c r="R40" s="1">
        <f t="shared" si="13"/>
        <v>0</v>
      </c>
      <c r="S40" s="1">
        <f t="shared" si="13"/>
        <v>0</v>
      </c>
      <c r="T40" s="1">
        <f t="shared" si="13"/>
        <v>0</v>
      </c>
      <c r="U40" s="1">
        <f t="shared" si="13"/>
        <v>0</v>
      </c>
      <c r="V40" s="1">
        <f t="shared" si="13"/>
        <v>0</v>
      </c>
      <c r="W40" s="1">
        <f t="shared" si="13"/>
        <v>0</v>
      </c>
      <c r="X40" s="1">
        <f t="shared" si="13"/>
        <v>0</v>
      </c>
      <c r="Y40" s="1">
        <f t="shared" si="13"/>
        <v>0</v>
      </c>
      <c r="Z40" s="1">
        <f t="shared" si="13"/>
        <v>0</v>
      </c>
      <c r="AA40" s="1">
        <f t="shared" si="13"/>
        <v>7.1428571428571425E-2</v>
      </c>
      <c r="AB40" s="1">
        <f t="shared" si="13"/>
        <v>0</v>
      </c>
      <c r="AE40" s="10">
        <f>AE34/AE36</f>
        <v>1.6260162601626018E-2</v>
      </c>
    </row>
    <row r="41" spans="1:4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E41" s="10"/>
    </row>
    <row r="42" spans="1:49" ht="14.25" customHeight="1">
      <c r="A42" s="1" t="s">
        <v>56</v>
      </c>
      <c r="B42" s="3" t="s">
        <v>35</v>
      </c>
      <c r="C42" s="1">
        <f>C18/C36</f>
        <v>0</v>
      </c>
      <c r="D42" s="1">
        <f>D18/D36</f>
        <v>0</v>
      </c>
      <c r="E42" s="1">
        <f>E18/E36</f>
        <v>0</v>
      </c>
      <c r="F42" s="1" t="e">
        <f>F18/F36</f>
        <v>#DIV/0!</v>
      </c>
      <c r="G42" s="1">
        <f>G18/G36</f>
        <v>0</v>
      </c>
      <c r="H42" s="1">
        <f>H18/H36</f>
        <v>0</v>
      </c>
      <c r="I42" s="1">
        <f>I18/I36</f>
        <v>0</v>
      </c>
      <c r="J42" s="1" t="e">
        <f>J18/J36</f>
        <v>#DIV/0!</v>
      </c>
      <c r="K42" s="1">
        <f>K18/K36</f>
        <v>0</v>
      </c>
      <c r="L42" s="1">
        <f>L18/L36</f>
        <v>0</v>
      </c>
      <c r="M42" s="1">
        <f>M18/M36</f>
        <v>0</v>
      </c>
      <c r="N42" s="1">
        <f>N18/N36</f>
        <v>0.3</v>
      </c>
      <c r="O42" s="1">
        <f>O18/O36</f>
        <v>0</v>
      </c>
      <c r="P42" s="1">
        <f>P18/P36</f>
        <v>0</v>
      </c>
      <c r="Q42" s="1">
        <f>Q18/Q36</f>
        <v>0</v>
      </c>
      <c r="R42" s="1">
        <f>R18/R36</f>
        <v>0</v>
      </c>
      <c r="S42" s="1">
        <f>S18/S36</f>
        <v>0.14285714285714285</v>
      </c>
      <c r="T42" s="1">
        <f>T18/T36</f>
        <v>0</v>
      </c>
      <c r="U42" s="1">
        <f>U18/U36</f>
        <v>0</v>
      </c>
      <c r="V42" s="1">
        <f>V18/V36</f>
        <v>0</v>
      </c>
      <c r="W42" s="1">
        <f>W18/W36</f>
        <v>0</v>
      </c>
      <c r="X42" s="1">
        <f>X18/X36</f>
        <v>0.1111111111111111</v>
      </c>
      <c r="Y42" s="1">
        <f>Y18/Y36</f>
        <v>0</v>
      </c>
      <c r="Z42" s="1">
        <f>Z18/Z36</f>
        <v>0</v>
      </c>
      <c r="AA42" s="1">
        <f>AA18/AA36</f>
        <v>0.21428571428571427</v>
      </c>
      <c r="AB42" s="1">
        <f>AB18/AB36</f>
        <v>0</v>
      </c>
      <c r="AE42" s="10">
        <f>AE18/AE36</f>
        <v>6.5040650406504072E-2</v>
      </c>
    </row>
    <row r="43" spans="1:49" ht="14.25" customHeight="1">
      <c r="A43" s="1"/>
      <c r="B43" s="3" t="s">
        <v>36</v>
      </c>
      <c r="C43" s="1">
        <f>C19/C36</f>
        <v>0</v>
      </c>
      <c r="D43" s="1">
        <f>D19/D36</f>
        <v>0</v>
      </c>
      <c r="E43" s="1">
        <f>E19/E36</f>
        <v>0</v>
      </c>
      <c r="F43" s="1" t="e">
        <f>F19/F36</f>
        <v>#DIV/0!</v>
      </c>
      <c r="G43" s="1">
        <f>G19/G36</f>
        <v>0</v>
      </c>
      <c r="H43" s="1">
        <f>H19/H36</f>
        <v>0</v>
      </c>
      <c r="I43" s="1">
        <f>I19/I36</f>
        <v>0</v>
      </c>
      <c r="J43" s="1" t="e">
        <f>J19/J36</f>
        <v>#DIV/0!</v>
      </c>
      <c r="K43" s="1">
        <f>K19/K36</f>
        <v>0.25</v>
      </c>
      <c r="L43" s="1">
        <f>L19/L36</f>
        <v>0.5</v>
      </c>
      <c r="M43" s="1">
        <f>M19/M36</f>
        <v>0</v>
      </c>
      <c r="N43" s="1">
        <f>N19/N36</f>
        <v>0.5</v>
      </c>
      <c r="O43" s="1">
        <f>O19/O36</f>
        <v>0.5</v>
      </c>
      <c r="P43" s="1">
        <f>P19/P36</f>
        <v>0</v>
      </c>
      <c r="Q43" s="1">
        <f>Q19/Q36</f>
        <v>0</v>
      </c>
      <c r="R43" s="1">
        <f>R19/R36</f>
        <v>0</v>
      </c>
      <c r="S43" s="1">
        <f>S19/S36</f>
        <v>0.2857142857142857</v>
      </c>
      <c r="T43" s="1">
        <f>T19/T36</f>
        <v>0</v>
      </c>
      <c r="U43" s="1">
        <f>U19/U36</f>
        <v>0</v>
      </c>
      <c r="V43" s="1">
        <f>V19/V36</f>
        <v>0.5</v>
      </c>
      <c r="W43" s="1">
        <f>W19/W36</f>
        <v>0</v>
      </c>
      <c r="X43" s="1">
        <f>X19/X36</f>
        <v>0.1111111111111111</v>
      </c>
      <c r="Y43" s="1">
        <f>Y19/Y36</f>
        <v>0.33333333333333331</v>
      </c>
      <c r="Z43" s="1">
        <f>Z19/Z36</f>
        <v>0.66666666666666663</v>
      </c>
      <c r="AA43" s="1">
        <f>AA19/AA36</f>
        <v>0.6428571428571429</v>
      </c>
      <c r="AB43" s="1">
        <f>AB19/AB36</f>
        <v>0.2857142857142857</v>
      </c>
      <c r="AE43" s="10">
        <f>AE19/AE36</f>
        <v>0.21951219512195122</v>
      </c>
    </row>
    <row r="44" spans="1:49" ht="14.25" customHeight="1">
      <c r="A44" s="1"/>
      <c r="B44" s="2" t="s">
        <v>45</v>
      </c>
      <c r="C44" s="19">
        <f>(C27+C26)/C36</f>
        <v>0</v>
      </c>
      <c r="D44" s="19">
        <f>(D27+D26)/D36</f>
        <v>0</v>
      </c>
      <c r="E44" s="19">
        <f>(E27+E26)/E36</f>
        <v>0</v>
      </c>
      <c r="F44" s="19" t="e">
        <f>(F27+F26)/F36</f>
        <v>#DIV/0!</v>
      </c>
      <c r="G44" s="19">
        <f>(G27+G26)/G36</f>
        <v>0</v>
      </c>
      <c r="H44" s="19">
        <f>(H27+H26)/H36</f>
        <v>0</v>
      </c>
      <c r="I44" s="19">
        <f>(I27+I26)/I36</f>
        <v>0</v>
      </c>
      <c r="J44" s="19" t="e">
        <f>(J27+J26)/J36</f>
        <v>#DIV/0!</v>
      </c>
      <c r="K44" s="19">
        <f>(K27+K26)/K36</f>
        <v>0.25</v>
      </c>
      <c r="L44" s="19">
        <f>(L27+L26)/L36</f>
        <v>0.5</v>
      </c>
      <c r="M44" s="19">
        <f>(M27+M26)/M36</f>
        <v>0</v>
      </c>
      <c r="N44" s="19">
        <f>(N27+N26)/N36</f>
        <v>0.2</v>
      </c>
      <c r="O44" s="19">
        <f>(O27+O26)/O36</f>
        <v>0</v>
      </c>
      <c r="P44" s="19">
        <f>(P27+P26)/P36</f>
        <v>0</v>
      </c>
      <c r="Q44" s="19">
        <f>(Q27+Q26)/Q36</f>
        <v>0</v>
      </c>
      <c r="R44" s="19">
        <f>(R27+R26)/R36</f>
        <v>0</v>
      </c>
      <c r="S44" s="19">
        <f>(S27+S26)/S36</f>
        <v>0</v>
      </c>
      <c r="T44" s="19">
        <f>(T27+T26)/T36</f>
        <v>0.25</v>
      </c>
      <c r="U44" s="19">
        <f>(U27+U26)/U36</f>
        <v>0</v>
      </c>
      <c r="V44" s="19">
        <f>(V27+V26)/V36</f>
        <v>0</v>
      </c>
      <c r="W44" s="19">
        <f>(W27+W26)/W36</f>
        <v>0</v>
      </c>
      <c r="X44" s="19">
        <f>(X27+X26)/X36</f>
        <v>0</v>
      </c>
      <c r="Y44" s="19">
        <f>(Y27+Y26)/Y36</f>
        <v>0</v>
      </c>
      <c r="Z44" s="19">
        <f>(Z27+Z26)/Z36</f>
        <v>0.33333333333333331</v>
      </c>
      <c r="AA44" s="19">
        <f>(AA27+AA26)/AA36</f>
        <v>7.1428571428571425E-2</v>
      </c>
      <c r="AB44" s="19">
        <f>(AB27+AB26)/AB36</f>
        <v>0</v>
      </c>
      <c r="AC44" s="19"/>
      <c r="AD44" s="19"/>
      <c r="AE44" s="19">
        <f>(AE27+AE26)/AE36</f>
        <v>6.5040650406504072E-2</v>
      </c>
    </row>
    <row r="45" spans="1:49" ht="14.25" customHeight="1">
      <c r="A45" s="1"/>
      <c r="B45" s="3" t="s">
        <v>57</v>
      </c>
      <c r="C45" s="1">
        <f t="shared" ref="C45:AB45" si="14">C24/C36</f>
        <v>1</v>
      </c>
      <c r="D45" s="1">
        <f t="shared" si="14"/>
        <v>1</v>
      </c>
      <c r="E45" s="1">
        <f t="shared" si="14"/>
        <v>0.5</v>
      </c>
      <c r="F45" s="1" t="e">
        <f t="shared" si="14"/>
        <v>#DIV/0!</v>
      </c>
      <c r="G45" s="1">
        <f t="shared" si="14"/>
        <v>1</v>
      </c>
      <c r="H45" s="1">
        <f t="shared" si="14"/>
        <v>0.5</v>
      </c>
      <c r="I45" s="1">
        <f t="shared" si="14"/>
        <v>1</v>
      </c>
      <c r="J45" s="1" t="e">
        <f t="shared" si="14"/>
        <v>#DIV/0!</v>
      </c>
      <c r="K45" s="1">
        <f t="shared" si="14"/>
        <v>0.5</v>
      </c>
      <c r="L45" s="1">
        <f t="shared" si="14"/>
        <v>0.5</v>
      </c>
      <c r="M45" s="1">
        <f t="shared" si="14"/>
        <v>1</v>
      </c>
      <c r="N45" s="1">
        <f t="shared" si="14"/>
        <v>0.2</v>
      </c>
      <c r="O45" s="1">
        <f t="shared" si="14"/>
        <v>0.25</v>
      </c>
      <c r="P45" s="1">
        <f t="shared" si="14"/>
        <v>1</v>
      </c>
      <c r="Q45" s="1">
        <f t="shared" si="14"/>
        <v>1</v>
      </c>
      <c r="R45" s="1">
        <f t="shared" si="14"/>
        <v>1</v>
      </c>
      <c r="S45" s="1">
        <f t="shared" si="14"/>
        <v>0.5714285714285714</v>
      </c>
      <c r="T45" s="1">
        <f t="shared" si="14"/>
        <v>0.875</v>
      </c>
      <c r="U45" s="1">
        <f t="shared" si="14"/>
        <v>0.875</v>
      </c>
      <c r="V45" s="1">
        <f t="shared" si="14"/>
        <v>0.5</v>
      </c>
      <c r="W45" s="1">
        <f t="shared" si="14"/>
        <v>1</v>
      </c>
      <c r="X45" s="1">
        <f t="shared" si="14"/>
        <v>0.66666666666666663</v>
      </c>
      <c r="Y45" s="1">
        <f t="shared" si="14"/>
        <v>0.66666666666666663</v>
      </c>
      <c r="Z45" s="1">
        <f t="shared" si="14"/>
        <v>0.33333333333333331</v>
      </c>
      <c r="AA45" s="1">
        <f t="shared" si="14"/>
        <v>7.1428571428571425E-2</v>
      </c>
      <c r="AB45" s="1">
        <f t="shared" si="14"/>
        <v>0.7142857142857143</v>
      </c>
      <c r="AE45" s="10">
        <f>AE24/AE36</f>
        <v>0.64227642276422769</v>
      </c>
    </row>
    <row r="46" spans="1:49" ht="14.25" customHeight="1">
      <c r="A46" s="1"/>
      <c r="B46" s="3" t="s">
        <v>58</v>
      </c>
      <c r="C46" s="1">
        <f t="shared" ref="C46:AB46" si="15">C25/C36</f>
        <v>0</v>
      </c>
      <c r="D46" s="1">
        <f t="shared" si="15"/>
        <v>0</v>
      </c>
      <c r="E46" s="1">
        <f t="shared" si="15"/>
        <v>0.5</v>
      </c>
      <c r="F46" s="1" t="e">
        <f t="shared" si="15"/>
        <v>#DIV/0!</v>
      </c>
      <c r="G46" s="1">
        <f t="shared" si="15"/>
        <v>0</v>
      </c>
      <c r="H46" s="1">
        <f t="shared" si="15"/>
        <v>0.5</v>
      </c>
      <c r="I46" s="1">
        <f t="shared" si="15"/>
        <v>0</v>
      </c>
      <c r="J46" s="1" t="e">
        <f t="shared" si="15"/>
        <v>#DIV/0!</v>
      </c>
      <c r="K46" s="1">
        <f t="shared" si="15"/>
        <v>0</v>
      </c>
      <c r="L46" s="1">
        <f t="shared" si="15"/>
        <v>0</v>
      </c>
      <c r="M46" s="1">
        <f t="shared" si="15"/>
        <v>0</v>
      </c>
      <c r="N46" s="1">
        <f t="shared" si="15"/>
        <v>0</v>
      </c>
      <c r="O46" s="1">
        <f t="shared" si="15"/>
        <v>0.25</v>
      </c>
      <c r="P46" s="1">
        <f t="shared" si="15"/>
        <v>0</v>
      </c>
      <c r="Q46" s="1">
        <f t="shared" si="15"/>
        <v>0</v>
      </c>
      <c r="R46" s="1">
        <f t="shared" si="15"/>
        <v>0</v>
      </c>
      <c r="S46" s="1">
        <f t="shared" si="15"/>
        <v>0</v>
      </c>
      <c r="T46" s="1">
        <f t="shared" si="15"/>
        <v>0.125</v>
      </c>
      <c r="U46" s="1">
        <f t="shared" si="15"/>
        <v>0.125</v>
      </c>
      <c r="V46" s="1">
        <f t="shared" si="15"/>
        <v>0</v>
      </c>
      <c r="W46" s="1">
        <f t="shared" si="15"/>
        <v>0</v>
      </c>
      <c r="X46" s="1">
        <f t="shared" si="15"/>
        <v>0.1111111111111111</v>
      </c>
      <c r="Y46" s="1">
        <f t="shared" si="15"/>
        <v>0</v>
      </c>
      <c r="Z46" s="1">
        <f t="shared" si="15"/>
        <v>0</v>
      </c>
      <c r="AA46" s="1">
        <f t="shared" si="15"/>
        <v>0</v>
      </c>
      <c r="AB46" s="1">
        <f t="shared" si="15"/>
        <v>0</v>
      </c>
      <c r="AE46" s="10">
        <f>AE25/AE36</f>
        <v>5.6910569105691054E-2</v>
      </c>
    </row>
    <row r="47" spans="1:49" ht="14.25" customHeight="1">
      <c r="A47" s="1"/>
      <c r="B47" s="3" t="s">
        <v>52</v>
      </c>
      <c r="C47" s="1">
        <f t="shared" ref="C47:AB47" si="16">C34/C36</f>
        <v>0</v>
      </c>
      <c r="D47" s="1">
        <f t="shared" si="16"/>
        <v>0</v>
      </c>
      <c r="E47" s="1">
        <f t="shared" si="16"/>
        <v>0</v>
      </c>
      <c r="F47" s="1" t="e">
        <f t="shared" si="16"/>
        <v>#DIV/0!</v>
      </c>
      <c r="G47" s="1">
        <f t="shared" si="16"/>
        <v>0</v>
      </c>
      <c r="H47" s="1">
        <f t="shared" si="16"/>
        <v>0</v>
      </c>
      <c r="I47" s="1">
        <f t="shared" si="16"/>
        <v>0</v>
      </c>
      <c r="J47" s="1" t="e">
        <f t="shared" si="16"/>
        <v>#DIV/0!</v>
      </c>
      <c r="K47" s="1">
        <f t="shared" si="16"/>
        <v>0.25</v>
      </c>
      <c r="L47" s="1">
        <f t="shared" si="16"/>
        <v>0</v>
      </c>
      <c r="M47" s="1">
        <f t="shared" si="16"/>
        <v>0</v>
      </c>
      <c r="N47" s="1">
        <f t="shared" si="16"/>
        <v>0</v>
      </c>
      <c r="O47" s="1">
        <f t="shared" si="16"/>
        <v>0</v>
      </c>
      <c r="P47" s="1">
        <f t="shared" si="16"/>
        <v>0</v>
      </c>
      <c r="Q47" s="1">
        <f t="shared" si="16"/>
        <v>0</v>
      </c>
      <c r="R47" s="1">
        <f t="shared" si="16"/>
        <v>0</v>
      </c>
      <c r="S47" s="1">
        <f t="shared" si="16"/>
        <v>0</v>
      </c>
      <c r="T47" s="1">
        <f t="shared" si="16"/>
        <v>0</v>
      </c>
      <c r="U47" s="1">
        <f t="shared" si="16"/>
        <v>0</v>
      </c>
      <c r="V47" s="1">
        <f t="shared" si="16"/>
        <v>0</v>
      </c>
      <c r="W47" s="1">
        <f t="shared" si="16"/>
        <v>0</v>
      </c>
      <c r="X47" s="1">
        <f t="shared" si="16"/>
        <v>0</v>
      </c>
      <c r="Y47" s="1">
        <f t="shared" si="16"/>
        <v>0</v>
      </c>
      <c r="Z47" s="1">
        <f t="shared" si="16"/>
        <v>0</v>
      </c>
      <c r="AA47" s="1">
        <f t="shared" si="16"/>
        <v>7.1428571428571425E-2</v>
      </c>
      <c r="AB47" s="1">
        <f t="shared" si="16"/>
        <v>0</v>
      </c>
      <c r="AE47" s="10">
        <f>AE34/AE36</f>
        <v>1.6260162601626018E-2</v>
      </c>
    </row>
    <row r="48" spans="1:4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E48" s="1"/>
    </row>
    <row r="49" spans="1:49" ht="14.25" customHeight="1">
      <c r="A49" s="1"/>
      <c r="B49" s="3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31</v>
      </c>
      <c r="AF49" s="1" t="s">
        <v>32</v>
      </c>
    </row>
    <row r="50" spans="1:4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E50" s="1"/>
    </row>
    <row r="51" spans="1:49" ht="14.25" customHeight="1">
      <c r="A51" s="3" t="s">
        <v>59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E51" s="1"/>
    </row>
    <row r="52" spans="1:4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E52" s="1"/>
    </row>
    <row r="53" spans="1:49" ht="14.25" customHeight="1">
      <c r="A53" s="1" t="s">
        <v>34</v>
      </c>
      <c r="B53" s="3" t="s">
        <v>35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4">
        <v>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4">
        <v>1</v>
      </c>
      <c r="AA53" s="4">
        <v>16</v>
      </c>
      <c r="AB53" s="4">
        <v>2</v>
      </c>
      <c r="AC53" s="1">
        <f>SUM(C53:F53)+SUM(P53:S53)</f>
        <v>0</v>
      </c>
      <c r="AD53" s="1">
        <f t="shared" ref="AD53:AD54" si="17">SUM(G53:O53)+SUM(T53:AB53)</f>
        <v>24</v>
      </c>
      <c r="AE53" s="1">
        <f t="shared" ref="AE53:AE54" si="18">AC53+AD53</f>
        <v>24</v>
      </c>
      <c r="AF53" s="9">
        <v>13</v>
      </c>
    </row>
    <row r="54" spans="1:49" ht="14.25" customHeight="1">
      <c r="A54" s="1"/>
      <c r="B54" s="3" t="s">
        <v>36</v>
      </c>
      <c r="C54" s="4">
        <v>1</v>
      </c>
      <c r="D54" s="1"/>
      <c r="E54" s="1"/>
      <c r="F54" s="4">
        <v>2</v>
      </c>
      <c r="G54" s="1"/>
      <c r="H54" s="1"/>
      <c r="I54" s="1"/>
      <c r="J54" s="1"/>
      <c r="K54" s="4">
        <v>3</v>
      </c>
      <c r="L54" s="1"/>
      <c r="M54" s="4">
        <v>1</v>
      </c>
      <c r="N54" s="4">
        <v>8</v>
      </c>
      <c r="O54" s="4">
        <v>1</v>
      </c>
      <c r="P54" s="1"/>
      <c r="Q54" s="1">
        <v>1</v>
      </c>
      <c r="R54" s="1"/>
      <c r="S54" s="4">
        <v>1</v>
      </c>
      <c r="T54" s="1"/>
      <c r="U54" s="1"/>
      <c r="V54" s="1"/>
      <c r="W54" s="1"/>
      <c r="X54" s="4">
        <v>1</v>
      </c>
      <c r="Y54" s="1"/>
      <c r="Z54" s="4">
        <v>1</v>
      </c>
      <c r="AA54" s="4">
        <v>3</v>
      </c>
      <c r="AB54" s="4">
        <v>3</v>
      </c>
      <c r="AC54" s="1">
        <f>(SUM(C54:F54)+SUM(P54:S54))</f>
        <v>5</v>
      </c>
      <c r="AD54" s="1">
        <f t="shared" si="17"/>
        <v>21</v>
      </c>
      <c r="AE54" s="1">
        <f t="shared" si="18"/>
        <v>26</v>
      </c>
      <c r="AF54" s="9">
        <v>3</v>
      </c>
    </row>
    <row r="55" spans="1:49" ht="14.25" customHeight="1">
      <c r="A55" s="1"/>
      <c r="B55" s="3" t="s">
        <v>37</v>
      </c>
      <c r="C55" s="1">
        <f t="shared" ref="C55:AF55" si="19">C53+C54</f>
        <v>1</v>
      </c>
      <c r="D55" s="1">
        <f t="shared" si="19"/>
        <v>0</v>
      </c>
      <c r="E55" s="1">
        <f t="shared" si="19"/>
        <v>0</v>
      </c>
      <c r="F55" s="1">
        <f t="shared" si="19"/>
        <v>2</v>
      </c>
      <c r="G55" s="1">
        <f t="shared" si="19"/>
        <v>0</v>
      </c>
      <c r="H55" s="1">
        <f t="shared" si="19"/>
        <v>0</v>
      </c>
      <c r="I55" s="1">
        <f t="shared" si="19"/>
        <v>0</v>
      </c>
      <c r="J55" s="1">
        <f t="shared" si="19"/>
        <v>0</v>
      </c>
      <c r="K55" s="1">
        <f t="shared" si="19"/>
        <v>3</v>
      </c>
      <c r="L55" s="1">
        <f t="shared" si="19"/>
        <v>0</v>
      </c>
      <c r="M55" s="1">
        <f t="shared" si="19"/>
        <v>1</v>
      </c>
      <c r="N55" s="1">
        <f t="shared" si="19"/>
        <v>13</v>
      </c>
      <c r="O55" s="1">
        <f t="shared" si="19"/>
        <v>1</v>
      </c>
      <c r="P55" s="1">
        <f t="shared" si="19"/>
        <v>0</v>
      </c>
      <c r="Q55" s="1">
        <f t="shared" si="19"/>
        <v>1</v>
      </c>
      <c r="R55" s="1">
        <f t="shared" si="19"/>
        <v>0</v>
      </c>
      <c r="S55" s="1">
        <f t="shared" si="19"/>
        <v>1</v>
      </c>
      <c r="T55" s="1">
        <f t="shared" si="19"/>
        <v>0</v>
      </c>
      <c r="U55" s="1">
        <f t="shared" si="19"/>
        <v>0</v>
      </c>
      <c r="V55" s="1">
        <f t="shared" si="19"/>
        <v>0</v>
      </c>
      <c r="W55" s="1">
        <f t="shared" si="19"/>
        <v>0</v>
      </c>
      <c r="X55" s="1">
        <f t="shared" si="19"/>
        <v>1</v>
      </c>
      <c r="Y55" s="1">
        <f t="shared" si="19"/>
        <v>0</v>
      </c>
      <c r="Z55" s="1">
        <f t="shared" si="19"/>
        <v>2</v>
      </c>
      <c r="AA55" s="1">
        <f t="shared" si="19"/>
        <v>19</v>
      </c>
      <c r="AB55" s="1">
        <f t="shared" si="19"/>
        <v>5</v>
      </c>
      <c r="AC55" s="1">
        <f t="shared" si="19"/>
        <v>5</v>
      </c>
      <c r="AD55" s="1">
        <f t="shared" si="19"/>
        <v>45</v>
      </c>
      <c r="AE55" s="1">
        <f t="shared" si="19"/>
        <v>50</v>
      </c>
      <c r="AF55" s="1">
        <f t="shared" si="19"/>
        <v>16</v>
      </c>
    </row>
    <row r="56" spans="1:49" ht="14.25" customHeight="1">
      <c r="A56" s="5"/>
      <c r="B56" s="6" t="s">
        <v>38</v>
      </c>
      <c r="C56" s="5">
        <f t="shared" ref="C56:AF56" si="20">100*(C53/C55)</f>
        <v>0</v>
      </c>
      <c r="D56" s="5" t="e">
        <f t="shared" si="20"/>
        <v>#DIV/0!</v>
      </c>
      <c r="E56" s="5" t="e">
        <f t="shared" si="20"/>
        <v>#DIV/0!</v>
      </c>
      <c r="F56" s="5">
        <f t="shared" si="20"/>
        <v>0</v>
      </c>
      <c r="G56" s="5" t="e">
        <f t="shared" si="20"/>
        <v>#DIV/0!</v>
      </c>
      <c r="H56" s="5" t="e">
        <f t="shared" si="20"/>
        <v>#DIV/0!</v>
      </c>
      <c r="I56" s="5" t="e">
        <f t="shared" si="20"/>
        <v>#DIV/0!</v>
      </c>
      <c r="J56" s="5" t="e">
        <f t="shared" si="20"/>
        <v>#DIV/0!</v>
      </c>
      <c r="K56" s="5">
        <f t="shared" si="20"/>
        <v>0</v>
      </c>
      <c r="L56" s="5" t="e">
        <f t="shared" si="20"/>
        <v>#DIV/0!</v>
      </c>
      <c r="M56" s="5">
        <f t="shared" si="20"/>
        <v>0</v>
      </c>
      <c r="N56" s="5">
        <f t="shared" si="20"/>
        <v>38.461538461538467</v>
      </c>
      <c r="O56" s="5">
        <f t="shared" si="20"/>
        <v>0</v>
      </c>
      <c r="P56" s="5" t="e">
        <f t="shared" si="20"/>
        <v>#DIV/0!</v>
      </c>
      <c r="Q56" s="5">
        <f t="shared" si="20"/>
        <v>0</v>
      </c>
      <c r="R56" s="5" t="e">
        <f t="shared" si="20"/>
        <v>#DIV/0!</v>
      </c>
      <c r="S56" s="5">
        <f t="shared" si="20"/>
        <v>0</v>
      </c>
      <c r="T56" s="5" t="e">
        <f t="shared" si="20"/>
        <v>#DIV/0!</v>
      </c>
      <c r="U56" s="5" t="e">
        <f t="shared" si="20"/>
        <v>#DIV/0!</v>
      </c>
      <c r="V56" s="5" t="e">
        <f t="shared" si="20"/>
        <v>#DIV/0!</v>
      </c>
      <c r="W56" s="5" t="e">
        <f t="shared" si="20"/>
        <v>#DIV/0!</v>
      </c>
      <c r="X56" s="5">
        <f t="shared" si="20"/>
        <v>0</v>
      </c>
      <c r="Y56" s="5" t="e">
        <f t="shared" si="20"/>
        <v>#DIV/0!</v>
      </c>
      <c r="Z56" s="5">
        <f t="shared" si="20"/>
        <v>50</v>
      </c>
      <c r="AA56" s="5">
        <f t="shared" si="20"/>
        <v>84.210526315789465</v>
      </c>
      <c r="AB56" s="5">
        <f t="shared" si="20"/>
        <v>40</v>
      </c>
      <c r="AC56" s="5">
        <f t="shared" si="20"/>
        <v>0</v>
      </c>
      <c r="AD56" s="5">
        <f t="shared" si="20"/>
        <v>53.333333333333336</v>
      </c>
      <c r="AE56" s="7">
        <f t="shared" si="20"/>
        <v>48</v>
      </c>
      <c r="AF56" s="5">
        <f t="shared" si="20"/>
        <v>81.25</v>
      </c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ht="14.25" customHeight="1">
      <c r="A57" s="1"/>
      <c r="B57" s="3" t="s">
        <v>41</v>
      </c>
      <c r="C57" s="1">
        <f>C55/AE55</f>
        <v>0.02</v>
      </c>
      <c r="D57" s="1">
        <f>D55/AE55</f>
        <v>0</v>
      </c>
      <c r="E57" s="1">
        <f>E55/AE55</f>
        <v>0</v>
      </c>
      <c r="F57" s="1">
        <f>F55/AE55</f>
        <v>0.04</v>
      </c>
      <c r="G57" s="1">
        <f>G55/AE55</f>
        <v>0</v>
      </c>
      <c r="H57" s="1">
        <f>H55/AE55</f>
        <v>0</v>
      </c>
      <c r="I57" s="1">
        <f>I55/AE55</f>
        <v>0</v>
      </c>
      <c r="J57" s="1">
        <f>J55/AE55</f>
        <v>0</v>
      </c>
      <c r="K57" s="1">
        <f>K55/AE55</f>
        <v>0.06</v>
      </c>
      <c r="L57" s="1">
        <f>L55/AE55</f>
        <v>0</v>
      </c>
      <c r="M57" s="1">
        <f>M55/AE55</f>
        <v>0.02</v>
      </c>
      <c r="N57" s="1">
        <f>N55/AE55</f>
        <v>0.26</v>
      </c>
      <c r="O57" s="1">
        <f>O55/AE55</f>
        <v>0.02</v>
      </c>
      <c r="P57" s="1">
        <f>P55/AE55</f>
        <v>0</v>
      </c>
      <c r="Q57" s="1">
        <f>Q55/AE55</f>
        <v>0.02</v>
      </c>
      <c r="R57" s="1">
        <f>R55/AE55</f>
        <v>0</v>
      </c>
      <c r="S57" s="1">
        <f>S55/AE55</f>
        <v>0.02</v>
      </c>
      <c r="T57" s="1">
        <f>T55/AE55</f>
        <v>0</v>
      </c>
      <c r="U57" s="1">
        <f>U55/AE55</f>
        <v>0</v>
      </c>
      <c r="V57" s="1">
        <f>V55/AE55</f>
        <v>0</v>
      </c>
      <c r="W57" s="1">
        <f>W55/AE55</f>
        <v>0</v>
      </c>
      <c r="X57" s="1">
        <f>X55/AE55</f>
        <v>0.02</v>
      </c>
      <c r="Y57" s="1">
        <f>Y55/AE55</f>
        <v>0</v>
      </c>
      <c r="Z57" s="1">
        <f>Z55/AE55</f>
        <v>0.04</v>
      </c>
      <c r="AA57" s="1">
        <f>AA55/AE55</f>
        <v>0.38</v>
      </c>
      <c r="AB57" s="1">
        <f>AB55/AE55</f>
        <v>0.1</v>
      </c>
      <c r="AC57" s="10">
        <f>AC55/AE55</f>
        <v>0.1</v>
      </c>
      <c r="AD57" s="10">
        <f>AD55/AE55</f>
        <v>0.9</v>
      </c>
      <c r="AE57" s="1">
        <f>SUM(C57:AB57)</f>
        <v>1.0000000000000002</v>
      </c>
    </row>
    <row r="58" spans="1:4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E58" s="1"/>
    </row>
    <row r="59" spans="1:49" ht="14.25" customHeight="1">
      <c r="A59" s="25" t="s">
        <v>43</v>
      </c>
      <c r="B59" s="3" t="s">
        <v>46</v>
      </c>
      <c r="C59" s="4">
        <v>15</v>
      </c>
      <c r="D59" s="4">
        <v>2</v>
      </c>
      <c r="E59" s="4">
        <v>6</v>
      </c>
      <c r="F59" s="4">
        <v>2</v>
      </c>
      <c r="G59" s="4">
        <v>30</v>
      </c>
      <c r="H59" s="4">
        <v>2</v>
      </c>
      <c r="I59" s="4">
        <v>1</v>
      </c>
      <c r="J59" s="1"/>
      <c r="K59" s="4">
        <v>6</v>
      </c>
      <c r="L59" s="4">
        <v>1</v>
      </c>
      <c r="M59" s="4">
        <v>8</v>
      </c>
      <c r="N59" s="4">
        <v>6</v>
      </c>
      <c r="O59" s="4">
        <v>3</v>
      </c>
      <c r="P59" s="4">
        <v>37</v>
      </c>
      <c r="Q59" s="4">
        <v>4</v>
      </c>
      <c r="R59" s="4">
        <v>5</v>
      </c>
      <c r="S59" s="4">
        <v>2</v>
      </c>
      <c r="T59" s="4">
        <v>19</v>
      </c>
      <c r="U59" s="4">
        <v>4</v>
      </c>
      <c r="V59" s="4">
        <v>3</v>
      </c>
      <c r="W59" s="4">
        <v>2</v>
      </c>
      <c r="X59" s="4">
        <v>5</v>
      </c>
      <c r="Y59" s="4">
        <v>4</v>
      </c>
      <c r="Z59" s="4">
        <v>4</v>
      </c>
      <c r="AA59" s="4">
        <v>9</v>
      </c>
      <c r="AB59" s="4">
        <v>5</v>
      </c>
      <c r="AE59" s="1">
        <f t="shared" ref="AE59:AE60" si="21">SUM(C59:AB59)</f>
        <v>185</v>
      </c>
    </row>
    <row r="60" spans="1:49" ht="14.25" customHeight="1">
      <c r="A60" s="1"/>
      <c r="B60" s="3" t="s">
        <v>47</v>
      </c>
      <c r="C60" s="4">
        <v>1</v>
      </c>
      <c r="D60" s="1"/>
      <c r="E60" s="1"/>
      <c r="F60" s="1"/>
      <c r="G60" s="4">
        <v>3</v>
      </c>
      <c r="H60" s="1"/>
      <c r="I60" s="1"/>
      <c r="J60" s="1"/>
      <c r="K60" s="1"/>
      <c r="L60" s="4">
        <v>1</v>
      </c>
      <c r="M60" s="1"/>
      <c r="N60" s="1"/>
      <c r="O60" s="4">
        <v>1</v>
      </c>
      <c r="P60" s="4">
        <v>2</v>
      </c>
      <c r="Q60" s="1"/>
      <c r="R60" s="1"/>
      <c r="S60" s="1"/>
      <c r="T60" s="4">
        <v>1</v>
      </c>
      <c r="U60" s="1"/>
      <c r="V60" s="1"/>
      <c r="W60" s="1"/>
      <c r="X60" s="4">
        <v>2</v>
      </c>
      <c r="Y60" s="4">
        <v>2</v>
      </c>
      <c r="Z60" s="4">
        <v>1</v>
      </c>
      <c r="AA60" s="4">
        <v>2</v>
      </c>
      <c r="AB60" s="1"/>
      <c r="AE60" s="1">
        <f t="shared" si="21"/>
        <v>16</v>
      </c>
    </row>
    <row r="61" spans="1:49" ht="14.25" customHeight="1">
      <c r="A61" s="1"/>
      <c r="B61" s="2" t="s">
        <v>45</v>
      </c>
      <c r="C61" s="4"/>
      <c r="D61" s="1"/>
      <c r="E61" s="4"/>
      <c r="F61" s="4"/>
      <c r="G61" s="4">
        <v>2</v>
      </c>
      <c r="H61" s="4"/>
      <c r="I61" s="4"/>
      <c r="J61" s="1"/>
      <c r="K61" s="4"/>
      <c r="L61" s="1"/>
      <c r="M61" s="4"/>
      <c r="N61" s="4"/>
      <c r="O61" s="1"/>
      <c r="P61" s="4"/>
      <c r="Q61" s="4"/>
      <c r="R61" s="4"/>
      <c r="S61" s="4"/>
      <c r="T61" s="4">
        <v>1</v>
      </c>
      <c r="U61" s="4"/>
      <c r="V61" s="4"/>
      <c r="W61" s="4"/>
      <c r="X61" s="4">
        <v>1</v>
      </c>
      <c r="Y61" s="4"/>
      <c r="Z61" s="4"/>
      <c r="AA61" s="4"/>
      <c r="AB61" s="4">
        <v>1</v>
      </c>
      <c r="AE61" s="1">
        <f>SUM(C61:AB61)</f>
        <v>5</v>
      </c>
    </row>
    <row r="62" spans="1:49" ht="14.25" customHeight="1">
      <c r="A62" s="1"/>
      <c r="B62" s="3" t="s">
        <v>44</v>
      </c>
      <c r="C62" s="4">
        <v>1</v>
      </c>
      <c r="D62" s="1"/>
      <c r="E62" s="1"/>
      <c r="F62" s="1"/>
      <c r="G62" s="4">
        <v>4</v>
      </c>
      <c r="H62" s="1"/>
      <c r="I62" s="4">
        <v>1</v>
      </c>
      <c r="J62" s="4">
        <v>1</v>
      </c>
      <c r="K62" s="1"/>
      <c r="L62" s="4">
        <v>1</v>
      </c>
      <c r="M62" s="1"/>
      <c r="N62" s="4">
        <v>1</v>
      </c>
      <c r="O62" s="4">
        <v>1</v>
      </c>
      <c r="P62" s="1"/>
      <c r="Q62" s="1"/>
      <c r="R62" s="1"/>
      <c r="S62" s="1"/>
      <c r="T62" s="4">
        <v>3</v>
      </c>
      <c r="U62" s="1"/>
      <c r="V62" s="1"/>
      <c r="W62" s="1"/>
      <c r="X62" s="1"/>
      <c r="Y62" s="4">
        <v>1</v>
      </c>
      <c r="Z62" s="4">
        <v>3</v>
      </c>
      <c r="AA62" s="1"/>
      <c r="AB62" s="1"/>
      <c r="AE62" s="1">
        <f>SUM(C62:AB62)</f>
        <v>17</v>
      </c>
    </row>
    <row r="63" spans="1:49" s="4" customFormat="1" ht="14.25" customHeight="1">
      <c r="A63" s="1"/>
      <c r="B63" s="3"/>
      <c r="D63" s="1"/>
      <c r="E63" s="1"/>
      <c r="F63" s="1"/>
      <c r="H63" s="1"/>
      <c r="I63" s="1"/>
      <c r="J63" s="1"/>
      <c r="K63" s="1"/>
      <c r="M63" s="1"/>
      <c r="N63" s="1"/>
      <c r="Q63" s="1"/>
      <c r="R63" s="1"/>
      <c r="S63" s="1"/>
      <c r="U63" s="1"/>
      <c r="V63" s="1"/>
      <c r="W63" s="1"/>
      <c r="AB63" s="1"/>
      <c r="AE63" s="1"/>
    </row>
    <row r="64" spans="1:49" ht="14.25" customHeight="1">
      <c r="A64" s="1"/>
      <c r="B64" s="3" t="s">
        <v>48</v>
      </c>
      <c r="C64" s="1">
        <f>SUM(C59:C60)</f>
        <v>16</v>
      </c>
      <c r="D64" s="1">
        <f>SUM(D59:D60)</f>
        <v>2</v>
      </c>
      <c r="E64" s="1">
        <f>SUM(E59:E60)</f>
        <v>6</v>
      </c>
      <c r="F64" s="1">
        <f>SUM(F59:F60)</f>
        <v>2</v>
      </c>
      <c r="G64" s="1">
        <f>SUM(G59:G60)</f>
        <v>33</v>
      </c>
      <c r="H64" s="1">
        <f>SUM(H59:H60)</f>
        <v>2</v>
      </c>
      <c r="I64" s="1">
        <f>SUM(I59:I60)</f>
        <v>1</v>
      </c>
      <c r="J64" s="1">
        <f>SUM(J59:J60)</f>
        <v>0</v>
      </c>
      <c r="K64" s="1">
        <f>SUM(K59:K60)</f>
        <v>6</v>
      </c>
      <c r="L64" s="1">
        <f>SUM(L59:L60)</f>
        <v>2</v>
      </c>
      <c r="M64" s="1">
        <f>SUM(M59:M60)</f>
        <v>8</v>
      </c>
      <c r="N64" s="1">
        <f>SUM(N59:N60)</f>
        <v>6</v>
      </c>
      <c r="O64" s="1">
        <f>SUM(O59:O60)</f>
        <v>4</v>
      </c>
      <c r="P64" s="1">
        <f>SUM(P59:P60)</f>
        <v>39</v>
      </c>
      <c r="Q64" s="1">
        <f>SUM(Q59:Q60)</f>
        <v>4</v>
      </c>
      <c r="R64" s="1">
        <f>SUM(R59:R60)</f>
        <v>5</v>
      </c>
      <c r="S64" s="1">
        <f>SUM(S59:S60)</f>
        <v>2</v>
      </c>
      <c r="T64" s="1">
        <f>SUM(T59:T60)</f>
        <v>20</v>
      </c>
      <c r="U64" s="1">
        <f>SUM(U59:U60)</f>
        <v>4</v>
      </c>
      <c r="V64" s="1">
        <f>SUM(V59:V60)</f>
        <v>3</v>
      </c>
      <c r="W64" s="1">
        <f>SUM(W59:W60)</f>
        <v>2</v>
      </c>
      <c r="X64" s="1">
        <f>SUM(X59:X60)</f>
        <v>7</v>
      </c>
      <c r="Y64" s="1">
        <f>SUM(Y59:Y60)</f>
        <v>6</v>
      </c>
      <c r="Z64" s="1">
        <f>SUM(Z59:Z60)</f>
        <v>5</v>
      </c>
      <c r="AA64" s="1">
        <f>SUM(AA59:AA60)</f>
        <v>11</v>
      </c>
      <c r="AB64" s="1">
        <f>SUM(AB59:AB60)</f>
        <v>5</v>
      </c>
      <c r="AC64" s="1"/>
      <c r="AD64" s="1"/>
      <c r="AE64" s="1">
        <f>SUM(AE59:AE60)</f>
        <v>201</v>
      </c>
    </row>
    <row r="65" spans="1:49" ht="14.25" customHeight="1">
      <c r="A65" s="5"/>
      <c r="B65" s="6" t="s">
        <v>49</v>
      </c>
      <c r="C65" s="5">
        <f t="shared" ref="C65:AB65" si="22">100*(C59/C64)</f>
        <v>93.75</v>
      </c>
      <c r="D65" s="5">
        <f t="shared" si="22"/>
        <v>100</v>
      </c>
      <c r="E65" s="5">
        <f t="shared" si="22"/>
        <v>100</v>
      </c>
      <c r="F65" s="5">
        <f t="shared" si="22"/>
        <v>100</v>
      </c>
      <c r="G65" s="5">
        <f t="shared" si="22"/>
        <v>90.909090909090907</v>
      </c>
      <c r="H65" s="5">
        <f t="shared" si="22"/>
        <v>100</v>
      </c>
      <c r="I65" s="5">
        <f t="shared" si="22"/>
        <v>100</v>
      </c>
      <c r="J65" s="5" t="e">
        <f t="shared" si="22"/>
        <v>#DIV/0!</v>
      </c>
      <c r="K65" s="5">
        <f t="shared" si="22"/>
        <v>100</v>
      </c>
      <c r="L65" s="5">
        <f t="shared" si="22"/>
        <v>50</v>
      </c>
      <c r="M65" s="5">
        <f t="shared" si="22"/>
        <v>100</v>
      </c>
      <c r="N65" s="5">
        <f t="shared" si="22"/>
        <v>100</v>
      </c>
      <c r="O65" s="5">
        <f t="shared" si="22"/>
        <v>75</v>
      </c>
      <c r="P65" s="5">
        <f t="shared" si="22"/>
        <v>94.871794871794862</v>
      </c>
      <c r="Q65" s="5">
        <f t="shared" si="22"/>
        <v>100</v>
      </c>
      <c r="R65" s="5">
        <f t="shared" si="22"/>
        <v>100</v>
      </c>
      <c r="S65" s="5">
        <f t="shared" si="22"/>
        <v>100</v>
      </c>
      <c r="T65" s="5">
        <f t="shared" si="22"/>
        <v>95</v>
      </c>
      <c r="U65" s="5">
        <f t="shared" si="22"/>
        <v>100</v>
      </c>
      <c r="V65" s="5">
        <f t="shared" si="22"/>
        <v>100</v>
      </c>
      <c r="W65" s="5">
        <f t="shared" si="22"/>
        <v>100</v>
      </c>
      <c r="X65" s="5">
        <f t="shared" si="22"/>
        <v>71.428571428571431</v>
      </c>
      <c r="Y65" s="5">
        <f t="shared" si="22"/>
        <v>66.666666666666657</v>
      </c>
      <c r="Z65" s="5">
        <f t="shared" si="22"/>
        <v>80</v>
      </c>
      <c r="AA65" s="5">
        <f t="shared" si="22"/>
        <v>81.818181818181827</v>
      </c>
      <c r="AB65" s="5">
        <f t="shared" si="22"/>
        <v>100</v>
      </c>
      <c r="AC65" s="5"/>
      <c r="AD65" s="5"/>
      <c r="AE65" s="5">
        <f>100*(AE59/AE64)</f>
        <v>92.039800995024876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ht="14.25" customHeight="1">
      <c r="A66" s="5"/>
      <c r="B66" s="13" t="s">
        <v>50</v>
      </c>
      <c r="C66" s="5">
        <f>100*((C62+C61)/C64)</f>
        <v>6.25</v>
      </c>
      <c r="D66" s="5">
        <f>100*((D62+D61)/D64)</f>
        <v>0</v>
      </c>
      <c r="E66" s="5">
        <f>100*((E62+E61)/E64)</f>
        <v>0</v>
      </c>
      <c r="F66" s="5">
        <f>100*((F62+F61)/F64)</f>
        <v>0</v>
      </c>
      <c r="G66" s="5">
        <f>100*((G62+G61)/G64)</f>
        <v>18.181818181818183</v>
      </c>
      <c r="H66" s="5">
        <f>100*((H62+H61)/H64)</f>
        <v>0</v>
      </c>
      <c r="I66" s="5">
        <f>100*((I62+I61)/I64)</f>
        <v>100</v>
      </c>
      <c r="J66" s="5" t="e">
        <f>100*((J62+J61)/J64)</f>
        <v>#DIV/0!</v>
      </c>
      <c r="K66" s="5">
        <f>100*((K62+K61)/K64)</f>
        <v>0</v>
      </c>
      <c r="L66" s="5">
        <f>100*((L62+L61)/L64)</f>
        <v>50</v>
      </c>
      <c r="M66" s="5">
        <f>100*((M62+M61)/M64)</f>
        <v>0</v>
      </c>
      <c r="N66" s="5">
        <f>100*((N62+N61)/N64)</f>
        <v>16.666666666666664</v>
      </c>
      <c r="O66" s="5">
        <f>100*((O62+O61)/O64)</f>
        <v>25</v>
      </c>
      <c r="P66" s="5">
        <f>100*((P62+P61)/P64)</f>
        <v>0</v>
      </c>
      <c r="Q66" s="5">
        <f>100*((Q62+Q61)/Q64)</f>
        <v>0</v>
      </c>
      <c r="R66" s="5">
        <f>100*((R62+R61)/R64)</f>
        <v>0</v>
      </c>
      <c r="S66" s="5">
        <f>100*((S62+S61)/S64)</f>
        <v>0</v>
      </c>
      <c r="T66" s="5">
        <f>100*((T62+T61)/T64)</f>
        <v>20</v>
      </c>
      <c r="U66" s="5">
        <f>100*((U62+U61)/U64)</f>
        <v>0</v>
      </c>
      <c r="V66" s="5">
        <f>100*((V62+V61)/V64)</f>
        <v>0</v>
      </c>
      <c r="W66" s="5">
        <f>100*((W62+W61)/W64)</f>
        <v>0</v>
      </c>
      <c r="X66" s="5">
        <f>100*((X62+X61)/X64)</f>
        <v>14.285714285714285</v>
      </c>
      <c r="Y66" s="5">
        <f>100*((Y62+Y61)/Y64)</f>
        <v>16.666666666666664</v>
      </c>
      <c r="Z66" s="5">
        <f>100*((Z62+Z61)/Z64)</f>
        <v>60</v>
      </c>
      <c r="AA66" s="5">
        <f>100*((AA62+AA61)/AA64)</f>
        <v>0</v>
      </c>
      <c r="AB66" s="5">
        <f>100*((AB62+AB61)/AB64)</f>
        <v>20</v>
      </c>
      <c r="AC66" s="5"/>
      <c r="AD66" s="5"/>
      <c r="AE66" s="5">
        <f>100*((AE62+AE61)/AE64)</f>
        <v>10.945273631840797</v>
      </c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ht="14.25" customHeight="1">
      <c r="A67" s="5"/>
      <c r="B67" s="14" t="s">
        <v>51</v>
      </c>
      <c r="C67" s="5">
        <f t="shared" ref="C67:AB67" si="23">C65+C66</f>
        <v>100</v>
      </c>
      <c r="D67" s="5">
        <f t="shared" si="23"/>
        <v>100</v>
      </c>
      <c r="E67" s="5">
        <f t="shared" si="23"/>
        <v>100</v>
      </c>
      <c r="F67" s="5">
        <f t="shared" si="23"/>
        <v>100</v>
      </c>
      <c r="G67" s="5">
        <f t="shared" si="23"/>
        <v>109.09090909090909</v>
      </c>
      <c r="H67" s="5">
        <f t="shared" si="23"/>
        <v>100</v>
      </c>
      <c r="I67" s="5">
        <f t="shared" si="23"/>
        <v>200</v>
      </c>
      <c r="J67" s="5" t="e">
        <f t="shared" si="23"/>
        <v>#DIV/0!</v>
      </c>
      <c r="K67" s="5">
        <f t="shared" si="23"/>
        <v>100</v>
      </c>
      <c r="L67" s="5">
        <f t="shared" si="23"/>
        <v>100</v>
      </c>
      <c r="M67" s="5">
        <f t="shared" si="23"/>
        <v>100</v>
      </c>
      <c r="N67" s="5">
        <f t="shared" si="23"/>
        <v>116.66666666666666</v>
      </c>
      <c r="O67" s="5">
        <f t="shared" si="23"/>
        <v>100</v>
      </c>
      <c r="P67" s="5">
        <f t="shared" si="23"/>
        <v>94.871794871794862</v>
      </c>
      <c r="Q67" s="5">
        <f t="shared" si="23"/>
        <v>100</v>
      </c>
      <c r="R67" s="5">
        <f t="shared" si="23"/>
        <v>100</v>
      </c>
      <c r="S67" s="5">
        <f t="shared" si="23"/>
        <v>100</v>
      </c>
      <c r="T67" s="5">
        <f t="shared" si="23"/>
        <v>115</v>
      </c>
      <c r="U67" s="5">
        <f t="shared" si="23"/>
        <v>100</v>
      </c>
      <c r="V67" s="5">
        <f t="shared" si="23"/>
        <v>100</v>
      </c>
      <c r="W67" s="5">
        <f t="shared" si="23"/>
        <v>100</v>
      </c>
      <c r="X67" s="5">
        <f t="shared" si="23"/>
        <v>85.714285714285722</v>
      </c>
      <c r="Y67" s="5">
        <f t="shared" si="23"/>
        <v>83.333333333333314</v>
      </c>
      <c r="Z67" s="5">
        <f t="shared" si="23"/>
        <v>140</v>
      </c>
      <c r="AA67" s="5">
        <f t="shared" si="23"/>
        <v>81.818181818181827</v>
      </c>
      <c r="AB67" s="5">
        <f t="shared" si="23"/>
        <v>120</v>
      </c>
      <c r="AC67" s="5"/>
      <c r="AD67" s="5"/>
      <c r="AE67" s="5">
        <f>AE65+AE66</f>
        <v>102.98507462686567</v>
      </c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E68" s="1"/>
    </row>
    <row r="69" spans="1:49" ht="14.25" customHeight="1">
      <c r="A69" s="1" t="s">
        <v>52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4">
        <v>2</v>
      </c>
      <c r="AB69" s="4">
        <v>1</v>
      </c>
      <c r="AE69" s="1">
        <f>SUM(C69:AB69)</f>
        <v>3</v>
      </c>
    </row>
    <row r="70" spans="1:4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E70" s="1"/>
    </row>
    <row r="71" spans="1:49" ht="14.25" customHeight="1">
      <c r="A71" s="1" t="s">
        <v>53</v>
      </c>
      <c r="B71" s="1"/>
      <c r="C71" s="1">
        <f>C55+C64+C69</f>
        <v>17</v>
      </c>
      <c r="D71" s="1">
        <f>D55+D64+D69</f>
        <v>2</v>
      </c>
      <c r="E71" s="1">
        <f>E55+E64+E69</f>
        <v>6</v>
      </c>
      <c r="F71" s="1">
        <f>F55+F64+F69</f>
        <v>4</v>
      </c>
      <c r="G71" s="1">
        <f>G55+G64+G69</f>
        <v>33</v>
      </c>
      <c r="H71" s="1">
        <f>H55+H64+H69</f>
        <v>2</v>
      </c>
      <c r="I71" s="1">
        <f>I55+I64+I69</f>
        <v>1</v>
      </c>
      <c r="J71" s="1">
        <f>J55+J64+J69</f>
        <v>0</v>
      </c>
      <c r="K71" s="1">
        <f>K55+K64+K69</f>
        <v>9</v>
      </c>
      <c r="L71" s="1">
        <f>L55+L64+L69</f>
        <v>2</v>
      </c>
      <c r="M71" s="1">
        <f>M55+M64+M69</f>
        <v>9</v>
      </c>
      <c r="N71" s="1">
        <f>N55+N64+N69</f>
        <v>19</v>
      </c>
      <c r="O71" s="1">
        <f>O55+O64+O69</f>
        <v>5</v>
      </c>
      <c r="P71" s="1">
        <f>P55+P64+P69</f>
        <v>39</v>
      </c>
      <c r="Q71" s="1">
        <f>Q55+Q64+Q69</f>
        <v>5</v>
      </c>
      <c r="R71" s="1">
        <f>R55+R64+R69</f>
        <v>5</v>
      </c>
      <c r="S71" s="1">
        <f>S55+S64+S69</f>
        <v>3</v>
      </c>
      <c r="T71" s="1">
        <f>T55+T64+T69</f>
        <v>20</v>
      </c>
      <c r="U71" s="1">
        <f>U55+U64+U69</f>
        <v>4</v>
      </c>
      <c r="V71" s="1">
        <f>V55+V64+V69</f>
        <v>3</v>
      </c>
      <c r="W71" s="1">
        <f>W55+W64+W69</f>
        <v>2</v>
      </c>
      <c r="X71" s="1">
        <f>X55+X64+X69</f>
        <v>8</v>
      </c>
      <c r="Y71" s="1">
        <f>Y55+Y64+Y69</f>
        <v>6</v>
      </c>
      <c r="Z71" s="1">
        <f>Z55+Z64+Z69</f>
        <v>7</v>
      </c>
      <c r="AA71" s="1">
        <f>AA55+AA64+AA69</f>
        <v>32</v>
      </c>
      <c r="AB71" s="1">
        <f>AB55+AB64+AB69</f>
        <v>11</v>
      </c>
      <c r="AE71" s="1">
        <f>SUM(C71:AB71)</f>
        <v>254</v>
      </c>
    </row>
    <row r="72" spans="1:4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E72" s="1"/>
    </row>
    <row r="73" spans="1:49" ht="14.25" customHeight="1">
      <c r="A73" s="1" t="s">
        <v>54</v>
      </c>
      <c r="B73" s="3" t="s">
        <v>34</v>
      </c>
      <c r="C73" s="1">
        <f>C55/C71</f>
        <v>5.8823529411764705E-2</v>
      </c>
      <c r="D73" s="1">
        <f>D55/D71</f>
        <v>0</v>
      </c>
      <c r="E73" s="1">
        <f>E55/E71</f>
        <v>0</v>
      </c>
      <c r="F73" s="1">
        <f>F55/F71</f>
        <v>0.5</v>
      </c>
      <c r="G73" s="1">
        <f>G55/G71</f>
        <v>0</v>
      </c>
      <c r="H73" s="1">
        <f>H55/H71</f>
        <v>0</v>
      </c>
      <c r="I73" s="1">
        <f>I55/I71</f>
        <v>0</v>
      </c>
      <c r="J73" s="1" t="e">
        <f>J55/J71</f>
        <v>#DIV/0!</v>
      </c>
      <c r="K73" s="1">
        <f>K55/K71</f>
        <v>0.33333333333333331</v>
      </c>
      <c r="L73" s="1">
        <f>L55/L71</f>
        <v>0</v>
      </c>
      <c r="M73" s="1">
        <f>M55/M71</f>
        <v>0.1111111111111111</v>
      </c>
      <c r="N73" s="1">
        <f>N55/N71</f>
        <v>0.68421052631578949</v>
      </c>
      <c r="O73" s="1">
        <f>O55/O71</f>
        <v>0.2</v>
      </c>
      <c r="P73" s="1">
        <f>P55/P71</f>
        <v>0</v>
      </c>
      <c r="Q73" s="1">
        <f>Q55/Q71</f>
        <v>0.2</v>
      </c>
      <c r="R73" s="1">
        <f>R55/R71</f>
        <v>0</v>
      </c>
      <c r="S73" s="1">
        <f>S55/S71</f>
        <v>0.33333333333333331</v>
      </c>
      <c r="T73" s="1">
        <f>T55/T71</f>
        <v>0</v>
      </c>
      <c r="U73" s="1">
        <f>U55/U71</f>
        <v>0</v>
      </c>
      <c r="V73" s="1">
        <f>V55/V71</f>
        <v>0</v>
      </c>
      <c r="W73" s="1">
        <f>W55/W71</f>
        <v>0</v>
      </c>
      <c r="X73" s="1">
        <f>X55/X71</f>
        <v>0.125</v>
      </c>
      <c r="Y73" s="1">
        <f>Y55/Y71</f>
        <v>0</v>
      </c>
      <c r="Z73" s="1">
        <f>Z55/Z71</f>
        <v>0.2857142857142857</v>
      </c>
      <c r="AA73" s="1">
        <f>AA55/AA71</f>
        <v>0.59375</v>
      </c>
      <c r="AB73" s="1">
        <f>AB55/AB71</f>
        <v>0.45454545454545453</v>
      </c>
      <c r="AE73" s="10">
        <f>AE55/AE71</f>
        <v>0.19685039370078741</v>
      </c>
    </row>
    <row r="74" spans="1:49" ht="14.25" customHeight="1">
      <c r="A74" s="1"/>
      <c r="B74" s="3" t="s">
        <v>43</v>
      </c>
      <c r="C74" s="1">
        <f t="shared" ref="C74:AB74" si="24">C64/C71</f>
        <v>0.94117647058823528</v>
      </c>
      <c r="D74" s="1">
        <f t="shared" si="24"/>
        <v>1</v>
      </c>
      <c r="E74" s="1">
        <f t="shared" si="24"/>
        <v>1</v>
      </c>
      <c r="F74" s="1">
        <f t="shared" si="24"/>
        <v>0.5</v>
      </c>
      <c r="G74" s="1">
        <f t="shared" si="24"/>
        <v>1</v>
      </c>
      <c r="H74" s="1">
        <f t="shared" si="24"/>
        <v>1</v>
      </c>
      <c r="I74" s="1">
        <f t="shared" si="24"/>
        <v>1</v>
      </c>
      <c r="J74" s="1" t="e">
        <f t="shared" si="24"/>
        <v>#DIV/0!</v>
      </c>
      <c r="K74" s="1">
        <f t="shared" si="24"/>
        <v>0.66666666666666663</v>
      </c>
      <c r="L74" s="1">
        <f t="shared" si="24"/>
        <v>1</v>
      </c>
      <c r="M74" s="1">
        <f t="shared" si="24"/>
        <v>0.88888888888888884</v>
      </c>
      <c r="N74" s="1">
        <f t="shared" si="24"/>
        <v>0.31578947368421051</v>
      </c>
      <c r="O74" s="1">
        <f t="shared" si="24"/>
        <v>0.8</v>
      </c>
      <c r="P74" s="1">
        <f t="shared" si="24"/>
        <v>1</v>
      </c>
      <c r="Q74" s="1">
        <f t="shared" si="24"/>
        <v>0.8</v>
      </c>
      <c r="R74" s="1">
        <f t="shared" si="24"/>
        <v>1</v>
      </c>
      <c r="S74" s="1">
        <f t="shared" si="24"/>
        <v>0.66666666666666663</v>
      </c>
      <c r="T74" s="1">
        <f t="shared" si="24"/>
        <v>1</v>
      </c>
      <c r="U74" s="1">
        <f t="shared" si="24"/>
        <v>1</v>
      </c>
      <c r="V74" s="1">
        <f t="shared" si="24"/>
        <v>1</v>
      </c>
      <c r="W74" s="1">
        <f t="shared" si="24"/>
        <v>1</v>
      </c>
      <c r="X74" s="1">
        <f t="shared" si="24"/>
        <v>0.875</v>
      </c>
      <c r="Y74" s="1">
        <f t="shared" si="24"/>
        <v>1</v>
      </c>
      <c r="Z74" s="1">
        <f t="shared" si="24"/>
        <v>0.7142857142857143</v>
      </c>
      <c r="AA74" s="1">
        <f t="shared" si="24"/>
        <v>0.34375</v>
      </c>
      <c r="AB74" s="1">
        <f t="shared" si="24"/>
        <v>0.45454545454545453</v>
      </c>
      <c r="AE74" s="10">
        <f>AE64/AE71</f>
        <v>0.79133858267716539</v>
      </c>
    </row>
    <row r="75" spans="1:49" ht="14.25" customHeight="1">
      <c r="A75" s="1"/>
      <c r="B75" s="3" t="s">
        <v>55</v>
      </c>
      <c r="C75" s="1">
        <f t="shared" ref="C75:AB75" si="25">C69/C71</f>
        <v>0</v>
      </c>
      <c r="D75" s="1">
        <f t="shared" si="25"/>
        <v>0</v>
      </c>
      <c r="E75" s="1">
        <f t="shared" si="25"/>
        <v>0</v>
      </c>
      <c r="F75" s="1">
        <f t="shared" si="25"/>
        <v>0</v>
      </c>
      <c r="G75" s="1">
        <f t="shared" si="25"/>
        <v>0</v>
      </c>
      <c r="H75" s="1">
        <f t="shared" si="25"/>
        <v>0</v>
      </c>
      <c r="I75" s="1">
        <f t="shared" si="25"/>
        <v>0</v>
      </c>
      <c r="J75" s="1" t="e">
        <f t="shared" si="25"/>
        <v>#DIV/0!</v>
      </c>
      <c r="K75" s="1">
        <f t="shared" si="25"/>
        <v>0</v>
      </c>
      <c r="L75" s="1">
        <f t="shared" si="25"/>
        <v>0</v>
      </c>
      <c r="M75" s="1">
        <f t="shared" si="25"/>
        <v>0</v>
      </c>
      <c r="N75" s="1">
        <f t="shared" si="25"/>
        <v>0</v>
      </c>
      <c r="O75" s="1">
        <f t="shared" si="25"/>
        <v>0</v>
      </c>
      <c r="P75" s="1">
        <f t="shared" si="25"/>
        <v>0</v>
      </c>
      <c r="Q75" s="1">
        <f t="shared" si="25"/>
        <v>0</v>
      </c>
      <c r="R75" s="1">
        <f t="shared" si="25"/>
        <v>0</v>
      </c>
      <c r="S75" s="1">
        <f t="shared" si="25"/>
        <v>0</v>
      </c>
      <c r="T75" s="1">
        <f t="shared" si="25"/>
        <v>0</v>
      </c>
      <c r="U75" s="1">
        <f t="shared" si="25"/>
        <v>0</v>
      </c>
      <c r="V75" s="1">
        <f t="shared" si="25"/>
        <v>0</v>
      </c>
      <c r="W75" s="1">
        <f t="shared" si="25"/>
        <v>0</v>
      </c>
      <c r="X75" s="1">
        <f t="shared" si="25"/>
        <v>0</v>
      </c>
      <c r="Y75" s="1">
        <f t="shared" si="25"/>
        <v>0</v>
      </c>
      <c r="Z75" s="1">
        <f t="shared" si="25"/>
        <v>0</v>
      </c>
      <c r="AA75" s="1">
        <f t="shared" si="25"/>
        <v>6.25E-2</v>
      </c>
      <c r="AB75" s="1">
        <f t="shared" si="25"/>
        <v>9.0909090909090912E-2</v>
      </c>
      <c r="AE75" s="10">
        <f>AE69/AE71</f>
        <v>1.1811023622047244E-2</v>
      </c>
    </row>
    <row r="76" spans="1:4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E76" s="1"/>
    </row>
    <row r="77" spans="1:49" ht="14.25" customHeight="1">
      <c r="A77" s="1" t="s">
        <v>56</v>
      </c>
      <c r="B77" s="3" t="s">
        <v>35</v>
      </c>
      <c r="C77" s="1">
        <f>C53/C71</f>
        <v>0</v>
      </c>
      <c r="D77" s="1">
        <f>D53/D71</f>
        <v>0</v>
      </c>
      <c r="E77" s="1">
        <f>E53/E71</f>
        <v>0</v>
      </c>
      <c r="F77" s="1">
        <f>F53/F71</f>
        <v>0</v>
      </c>
      <c r="G77" s="1">
        <f>G53/G71</f>
        <v>0</v>
      </c>
      <c r="H77" s="1">
        <f>H53/H71</f>
        <v>0</v>
      </c>
      <c r="I77" s="1">
        <f>I53/I71</f>
        <v>0</v>
      </c>
      <c r="J77" s="1" t="e">
        <f>J53/J71</f>
        <v>#DIV/0!</v>
      </c>
      <c r="K77" s="1">
        <f>K53/K71</f>
        <v>0</v>
      </c>
      <c r="L77" s="1">
        <f>L53/L71</f>
        <v>0</v>
      </c>
      <c r="M77" s="1">
        <f>M53/M71</f>
        <v>0</v>
      </c>
      <c r="N77" s="1">
        <f>N53/N71</f>
        <v>0.26315789473684209</v>
      </c>
      <c r="O77" s="1">
        <f>O53/O71</f>
        <v>0</v>
      </c>
      <c r="P77" s="1">
        <f>P53/P71</f>
        <v>0</v>
      </c>
      <c r="Q77" s="1">
        <f>Q53/Q71</f>
        <v>0</v>
      </c>
      <c r="R77" s="1">
        <f>R53/R71</f>
        <v>0</v>
      </c>
      <c r="S77" s="1">
        <f>S53/S71</f>
        <v>0</v>
      </c>
      <c r="T77" s="1">
        <f>T53/T71</f>
        <v>0</v>
      </c>
      <c r="U77" s="1">
        <f>U53/U71</f>
        <v>0</v>
      </c>
      <c r="V77" s="1">
        <f>V53/V71</f>
        <v>0</v>
      </c>
      <c r="W77" s="1">
        <f>W53/W71</f>
        <v>0</v>
      </c>
      <c r="X77" s="1">
        <f>X53/X71</f>
        <v>0</v>
      </c>
      <c r="Y77" s="1">
        <f>Y53/Y71</f>
        <v>0</v>
      </c>
      <c r="Z77" s="1">
        <f>Z53/Z71</f>
        <v>0.14285714285714285</v>
      </c>
      <c r="AA77" s="1">
        <f>AA53/AA71</f>
        <v>0.5</v>
      </c>
      <c r="AB77" s="1">
        <f>AB53/AB71</f>
        <v>0.18181818181818182</v>
      </c>
      <c r="AE77" s="10">
        <f>AE53/AE71</f>
        <v>9.4488188976377951E-2</v>
      </c>
    </row>
    <row r="78" spans="1:49" ht="14.25" customHeight="1">
      <c r="A78" s="1"/>
      <c r="B78" s="3" t="s">
        <v>36</v>
      </c>
      <c r="C78" s="1">
        <f>C54/C71</f>
        <v>5.8823529411764705E-2</v>
      </c>
      <c r="D78" s="1">
        <f>D54/D71</f>
        <v>0</v>
      </c>
      <c r="E78" s="1">
        <f>E54/E71</f>
        <v>0</v>
      </c>
      <c r="F78" s="1">
        <f>F54/F71</f>
        <v>0.5</v>
      </c>
      <c r="G78" s="1">
        <f>G54/G71</f>
        <v>0</v>
      </c>
      <c r="H78" s="1">
        <f>H54/H71</f>
        <v>0</v>
      </c>
      <c r="I78" s="1">
        <f>I54/I71</f>
        <v>0</v>
      </c>
      <c r="J78" s="1" t="e">
        <f>J54/J71</f>
        <v>#DIV/0!</v>
      </c>
      <c r="K78" s="1">
        <f>K54/K71</f>
        <v>0.33333333333333331</v>
      </c>
      <c r="L78" s="1">
        <f>L54/L71</f>
        <v>0</v>
      </c>
      <c r="M78" s="1">
        <f>M54/M71</f>
        <v>0.1111111111111111</v>
      </c>
      <c r="N78" s="1">
        <f>N54/N71</f>
        <v>0.42105263157894735</v>
      </c>
      <c r="O78" s="1">
        <f>O54/O71</f>
        <v>0.2</v>
      </c>
      <c r="P78" s="1">
        <f>P54/P71</f>
        <v>0</v>
      </c>
      <c r="Q78" s="1">
        <f>Q54/Q71</f>
        <v>0.2</v>
      </c>
      <c r="R78" s="1">
        <f>R54/R71</f>
        <v>0</v>
      </c>
      <c r="S78" s="1">
        <f>S54/S71</f>
        <v>0.33333333333333331</v>
      </c>
      <c r="T78" s="1">
        <f>T54/T71</f>
        <v>0</v>
      </c>
      <c r="U78" s="1">
        <f>U54/U71</f>
        <v>0</v>
      </c>
      <c r="V78" s="1">
        <f>V54/V71</f>
        <v>0</v>
      </c>
      <c r="W78" s="1">
        <f>W54/W71</f>
        <v>0</v>
      </c>
      <c r="X78" s="1">
        <f>X54/X71</f>
        <v>0.125</v>
      </c>
      <c r="Y78" s="1">
        <f>Y54/Y71</f>
        <v>0</v>
      </c>
      <c r="Z78" s="1">
        <f>Z54/Z71</f>
        <v>0.14285714285714285</v>
      </c>
      <c r="AA78" s="1">
        <f>AA54/AA71</f>
        <v>9.375E-2</v>
      </c>
      <c r="AB78" s="1">
        <f>AB54/AB71</f>
        <v>0.27272727272727271</v>
      </c>
      <c r="AE78" s="10">
        <f>AE54/AE71</f>
        <v>0.10236220472440945</v>
      </c>
    </row>
    <row r="79" spans="1:49" ht="14.25" customHeight="1">
      <c r="A79" s="1"/>
      <c r="B79" s="2" t="s">
        <v>45</v>
      </c>
      <c r="C79" s="1">
        <f>(C62+C61)/C71</f>
        <v>5.8823529411764705E-2</v>
      </c>
      <c r="D79" s="1">
        <f>(D62+D61)/D71</f>
        <v>0</v>
      </c>
      <c r="E79" s="1">
        <f>(E62+E61)/E71</f>
        <v>0</v>
      </c>
      <c r="F79" s="1">
        <f>(F62+F61)/F71</f>
        <v>0</v>
      </c>
      <c r="G79" s="1">
        <f>(G62+G61)/G71</f>
        <v>0.18181818181818182</v>
      </c>
      <c r="H79" s="1">
        <f>(H62+H61)/H71</f>
        <v>0</v>
      </c>
      <c r="I79" s="1">
        <f>(I62+I61)/I71</f>
        <v>1</v>
      </c>
      <c r="J79" s="1" t="e">
        <f>(J62+J61)/J71</f>
        <v>#DIV/0!</v>
      </c>
      <c r="K79" s="1">
        <f>(K62+K61)/K71</f>
        <v>0</v>
      </c>
      <c r="L79" s="1">
        <f>(L62+L61)/L71</f>
        <v>0.5</v>
      </c>
      <c r="M79" s="1">
        <f>(M62+M61)/M71</f>
        <v>0</v>
      </c>
      <c r="N79" s="1">
        <f>(N62+N61)/N71</f>
        <v>5.2631578947368418E-2</v>
      </c>
      <c r="O79" s="1">
        <f>(O62+O61)/O71</f>
        <v>0.2</v>
      </c>
      <c r="P79" s="1">
        <f>(P62+P61)/P71</f>
        <v>0</v>
      </c>
      <c r="Q79" s="1">
        <f>(Q62+Q61)/Q71</f>
        <v>0</v>
      </c>
      <c r="R79" s="1">
        <f>(R62+R61)/R71</f>
        <v>0</v>
      </c>
      <c r="S79" s="1">
        <f>(S62+S61)/S71</f>
        <v>0</v>
      </c>
      <c r="T79" s="1">
        <f>(T62+T61)/T71</f>
        <v>0.2</v>
      </c>
      <c r="U79" s="1">
        <f>(U62+U61)/U71</f>
        <v>0</v>
      </c>
      <c r="V79" s="1">
        <f>(V62+V61)/V71</f>
        <v>0</v>
      </c>
      <c r="W79" s="1">
        <f>(W62+W61)/W71</f>
        <v>0</v>
      </c>
      <c r="X79" s="1">
        <f>(X62+X61)/X71</f>
        <v>0.125</v>
      </c>
      <c r="Y79" s="1">
        <f>(Y62+Y61)/Y71</f>
        <v>0.16666666666666666</v>
      </c>
      <c r="Z79" s="1">
        <f>(Z62+Z61)/Z71</f>
        <v>0.42857142857142855</v>
      </c>
      <c r="AA79" s="1">
        <f>(AA62+AA61)/AA71</f>
        <v>0</v>
      </c>
      <c r="AB79" s="1">
        <f>(AB62+AB61)/AB71</f>
        <v>9.0909090909090912E-2</v>
      </c>
      <c r="AC79" s="1"/>
      <c r="AD79" s="1"/>
      <c r="AE79" s="16">
        <f>(AE62+AE61)/AE71</f>
        <v>8.6614173228346455E-2</v>
      </c>
    </row>
    <row r="80" spans="1:49" ht="14.25" customHeight="1">
      <c r="A80" s="1"/>
      <c r="B80" s="3" t="s">
        <v>57</v>
      </c>
      <c r="C80" s="1">
        <f t="shared" ref="C80:AB80" si="26">C59/C71</f>
        <v>0.88235294117647056</v>
      </c>
      <c r="D80" s="1">
        <f t="shared" si="26"/>
        <v>1</v>
      </c>
      <c r="E80" s="1">
        <f t="shared" si="26"/>
        <v>1</v>
      </c>
      <c r="F80" s="1">
        <f t="shared" si="26"/>
        <v>0.5</v>
      </c>
      <c r="G80" s="1">
        <f t="shared" si="26"/>
        <v>0.90909090909090906</v>
      </c>
      <c r="H80" s="1">
        <f t="shared" si="26"/>
        <v>1</v>
      </c>
      <c r="I80" s="1">
        <f t="shared" si="26"/>
        <v>1</v>
      </c>
      <c r="J80" s="1" t="e">
        <f t="shared" si="26"/>
        <v>#DIV/0!</v>
      </c>
      <c r="K80" s="1">
        <f t="shared" si="26"/>
        <v>0.66666666666666663</v>
      </c>
      <c r="L80" s="1">
        <f t="shared" si="26"/>
        <v>0.5</v>
      </c>
      <c r="M80" s="1">
        <f t="shared" si="26"/>
        <v>0.88888888888888884</v>
      </c>
      <c r="N80" s="1">
        <f t="shared" si="26"/>
        <v>0.31578947368421051</v>
      </c>
      <c r="O80" s="1">
        <f t="shared" si="26"/>
        <v>0.6</v>
      </c>
      <c r="P80" s="1">
        <f t="shared" si="26"/>
        <v>0.94871794871794868</v>
      </c>
      <c r="Q80" s="1">
        <f t="shared" si="26"/>
        <v>0.8</v>
      </c>
      <c r="R80" s="1">
        <f t="shared" si="26"/>
        <v>1</v>
      </c>
      <c r="S80" s="1">
        <f t="shared" si="26"/>
        <v>0.66666666666666663</v>
      </c>
      <c r="T80" s="1">
        <f t="shared" si="26"/>
        <v>0.95</v>
      </c>
      <c r="U80" s="1">
        <f t="shared" si="26"/>
        <v>1</v>
      </c>
      <c r="V80" s="1">
        <f t="shared" si="26"/>
        <v>1</v>
      </c>
      <c r="W80" s="1">
        <f t="shared" si="26"/>
        <v>1</v>
      </c>
      <c r="X80" s="1">
        <f t="shared" si="26"/>
        <v>0.625</v>
      </c>
      <c r="Y80" s="1">
        <f t="shared" si="26"/>
        <v>0.66666666666666663</v>
      </c>
      <c r="Z80" s="1">
        <f t="shared" si="26"/>
        <v>0.5714285714285714</v>
      </c>
      <c r="AA80" s="1">
        <f t="shared" si="26"/>
        <v>0.28125</v>
      </c>
      <c r="AB80" s="1">
        <f t="shared" si="26"/>
        <v>0.45454545454545453</v>
      </c>
      <c r="AE80" s="10">
        <f>AE59/AE71</f>
        <v>0.72834645669291342</v>
      </c>
    </row>
    <row r="81" spans="1:31" ht="14.25" customHeight="1">
      <c r="A81" s="1"/>
      <c r="B81" s="3" t="s">
        <v>58</v>
      </c>
      <c r="C81" s="1">
        <f t="shared" ref="C81:AB81" si="27">C60/C71</f>
        <v>5.8823529411764705E-2</v>
      </c>
      <c r="D81" s="1">
        <f t="shared" si="27"/>
        <v>0</v>
      </c>
      <c r="E81" s="1">
        <f t="shared" si="27"/>
        <v>0</v>
      </c>
      <c r="F81" s="1">
        <f t="shared" si="27"/>
        <v>0</v>
      </c>
      <c r="G81" s="1">
        <f t="shared" si="27"/>
        <v>9.0909090909090912E-2</v>
      </c>
      <c r="H81" s="1">
        <f t="shared" si="27"/>
        <v>0</v>
      </c>
      <c r="I81" s="1">
        <f t="shared" si="27"/>
        <v>0</v>
      </c>
      <c r="J81" s="1" t="e">
        <f t="shared" si="27"/>
        <v>#DIV/0!</v>
      </c>
      <c r="K81" s="1">
        <f t="shared" si="27"/>
        <v>0</v>
      </c>
      <c r="L81" s="1">
        <f t="shared" si="27"/>
        <v>0.5</v>
      </c>
      <c r="M81" s="1">
        <f t="shared" si="27"/>
        <v>0</v>
      </c>
      <c r="N81" s="1">
        <f t="shared" si="27"/>
        <v>0</v>
      </c>
      <c r="O81" s="1">
        <f t="shared" si="27"/>
        <v>0.2</v>
      </c>
      <c r="P81" s="1">
        <f t="shared" si="27"/>
        <v>5.128205128205128E-2</v>
      </c>
      <c r="Q81" s="1">
        <f t="shared" si="27"/>
        <v>0</v>
      </c>
      <c r="R81" s="1">
        <f t="shared" si="27"/>
        <v>0</v>
      </c>
      <c r="S81" s="1">
        <f t="shared" si="27"/>
        <v>0</v>
      </c>
      <c r="T81" s="1">
        <f t="shared" si="27"/>
        <v>0.05</v>
      </c>
      <c r="U81" s="1">
        <f t="shared" si="27"/>
        <v>0</v>
      </c>
      <c r="V81" s="1">
        <f t="shared" si="27"/>
        <v>0</v>
      </c>
      <c r="W81" s="1">
        <f t="shared" si="27"/>
        <v>0</v>
      </c>
      <c r="X81" s="1">
        <f t="shared" si="27"/>
        <v>0.25</v>
      </c>
      <c r="Y81" s="1">
        <f t="shared" si="27"/>
        <v>0.33333333333333331</v>
      </c>
      <c r="Z81" s="1">
        <f t="shared" si="27"/>
        <v>0.14285714285714285</v>
      </c>
      <c r="AA81" s="1">
        <f t="shared" si="27"/>
        <v>6.25E-2</v>
      </c>
      <c r="AB81" s="1">
        <f t="shared" si="27"/>
        <v>0</v>
      </c>
      <c r="AE81" s="10">
        <f>AE60/AE71</f>
        <v>6.2992125984251968E-2</v>
      </c>
    </row>
    <row r="82" spans="1:31" ht="14.25" customHeight="1">
      <c r="A82" s="1"/>
      <c r="B82" s="3" t="s">
        <v>52</v>
      </c>
      <c r="C82" s="1">
        <f t="shared" ref="C82:AB82" si="28">C69/C71</f>
        <v>0</v>
      </c>
      <c r="D82" s="1">
        <f t="shared" si="28"/>
        <v>0</v>
      </c>
      <c r="E82" s="1">
        <f t="shared" si="28"/>
        <v>0</v>
      </c>
      <c r="F82" s="1">
        <f t="shared" si="28"/>
        <v>0</v>
      </c>
      <c r="G82" s="1">
        <f t="shared" si="28"/>
        <v>0</v>
      </c>
      <c r="H82" s="1">
        <f t="shared" si="28"/>
        <v>0</v>
      </c>
      <c r="I82" s="1">
        <f t="shared" si="28"/>
        <v>0</v>
      </c>
      <c r="J82" s="1" t="e">
        <f t="shared" si="28"/>
        <v>#DIV/0!</v>
      </c>
      <c r="K82" s="1">
        <f t="shared" si="28"/>
        <v>0</v>
      </c>
      <c r="L82" s="1">
        <f t="shared" si="28"/>
        <v>0</v>
      </c>
      <c r="M82" s="1">
        <f t="shared" si="28"/>
        <v>0</v>
      </c>
      <c r="N82" s="1">
        <f t="shared" si="28"/>
        <v>0</v>
      </c>
      <c r="O82" s="1">
        <f t="shared" si="28"/>
        <v>0</v>
      </c>
      <c r="P82" s="1">
        <f t="shared" si="28"/>
        <v>0</v>
      </c>
      <c r="Q82" s="1">
        <f t="shared" si="28"/>
        <v>0</v>
      </c>
      <c r="R82" s="1">
        <f t="shared" si="28"/>
        <v>0</v>
      </c>
      <c r="S82" s="1">
        <f t="shared" si="28"/>
        <v>0</v>
      </c>
      <c r="T82" s="1">
        <f t="shared" si="28"/>
        <v>0</v>
      </c>
      <c r="U82" s="1">
        <f t="shared" si="28"/>
        <v>0</v>
      </c>
      <c r="V82" s="1">
        <f t="shared" si="28"/>
        <v>0</v>
      </c>
      <c r="W82" s="1">
        <f t="shared" si="28"/>
        <v>0</v>
      </c>
      <c r="X82" s="1">
        <f t="shared" si="28"/>
        <v>0</v>
      </c>
      <c r="Y82" s="1">
        <f t="shared" si="28"/>
        <v>0</v>
      </c>
      <c r="Z82" s="1">
        <f t="shared" si="28"/>
        <v>0</v>
      </c>
      <c r="AA82" s="1">
        <f t="shared" si="28"/>
        <v>6.25E-2</v>
      </c>
      <c r="AB82" s="1">
        <f t="shared" si="28"/>
        <v>9.0909090909090912E-2</v>
      </c>
      <c r="AE82" s="10">
        <f>AE69/AE71</f>
        <v>1.1811023622047244E-2</v>
      </c>
    </row>
    <row r="83" spans="1:31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E83" s="1"/>
    </row>
    <row r="84" spans="1:31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E84" s="1"/>
    </row>
    <row r="85" spans="1:31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E85" s="1"/>
    </row>
    <row r="86" spans="1:31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E86" s="1"/>
    </row>
    <row r="87" spans="1:31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E87" s="1"/>
    </row>
    <row r="88" spans="1:31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E88" s="1"/>
    </row>
    <row r="89" spans="1:31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E89" s="1"/>
    </row>
    <row r="90" spans="1:31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E90" s="1"/>
    </row>
    <row r="91" spans="1:3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E91" s="1"/>
    </row>
    <row r="92" spans="1:31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E92" s="1"/>
    </row>
    <row r="93" spans="1:31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E93" s="1"/>
    </row>
    <row r="94" spans="1:31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E94" s="1"/>
    </row>
    <row r="95" spans="1:31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E95" s="1"/>
    </row>
    <row r="96" spans="1:31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E96" s="1"/>
    </row>
    <row r="97" spans="1:31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E97" s="1"/>
    </row>
    <row r="98" spans="1:31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E98" s="1"/>
    </row>
    <row r="99" spans="1:31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E99" s="1"/>
    </row>
    <row r="100" spans="1:31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E100" s="1"/>
    </row>
    <row r="101" spans="1:3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E101" s="1"/>
    </row>
    <row r="102" spans="1:31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E102" s="1"/>
    </row>
    <row r="103" spans="1:31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E103" s="1"/>
    </row>
    <row r="104" spans="1:31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E104" s="1"/>
    </row>
    <row r="105" spans="1:31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E105" s="1"/>
    </row>
    <row r="106" spans="1:31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E106" s="1"/>
    </row>
    <row r="107" spans="1:31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E107" s="1"/>
    </row>
    <row r="108" spans="1:31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E108" s="1"/>
    </row>
    <row r="109" spans="1:31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E109" s="1"/>
    </row>
    <row r="110" spans="1:31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E110" s="1"/>
    </row>
    <row r="111" spans="1:3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E111" s="1"/>
    </row>
    <row r="112" spans="1:31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E112" s="1"/>
    </row>
    <row r="113" spans="1:31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E113" s="1"/>
    </row>
    <row r="114" spans="1:31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E114" s="1"/>
    </row>
    <row r="115" spans="1:31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E115" s="1"/>
    </row>
    <row r="116" spans="1:31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E116" s="1"/>
    </row>
    <row r="117" spans="1:31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E117" s="1"/>
    </row>
    <row r="118" spans="1:31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E118" s="1"/>
    </row>
    <row r="119" spans="1:31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E119" s="1"/>
    </row>
    <row r="120" spans="1:31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E120" s="1"/>
    </row>
    <row r="121" spans="1:3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E121" s="1"/>
    </row>
    <row r="122" spans="1:31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E122" s="1"/>
    </row>
    <row r="123" spans="1:31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E123" s="1"/>
    </row>
    <row r="124" spans="1:31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E124" s="1"/>
    </row>
    <row r="125" spans="1:31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E125" s="1"/>
    </row>
    <row r="126" spans="1:31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E126" s="1"/>
    </row>
    <row r="127" spans="1:31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E127" s="1"/>
    </row>
    <row r="128" spans="1:31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E128" s="1"/>
    </row>
    <row r="129" spans="1:31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E129" s="1"/>
    </row>
    <row r="130" spans="1:31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E130" s="1"/>
    </row>
    <row r="131" spans="1: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E131" s="1"/>
    </row>
    <row r="132" spans="1:31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E132" s="1"/>
    </row>
    <row r="133" spans="1:31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E133" s="1"/>
    </row>
    <row r="134" spans="1:31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E134" s="1"/>
    </row>
    <row r="135" spans="1:31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E135" s="1"/>
    </row>
    <row r="136" spans="1:31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E136" s="1"/>
    </row>
    <row r="137" spans="1:31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E137" s="1"/>
    </row>
    <row r="138" spans="1:31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E138" s="1"/>
    </row>
    <row r="139" spans="1:31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E139" s="1"/>
    </row>
    <row r="140" spans="1:31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E140" s="1"/>
    </row>
    <row r="141" spans="1:3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E141" s="1"/>
    </row>
    <row r="142" spans="1:31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E142" s="1"/>
    </row>
    <row r="143" spans="1:31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E143" s="1"/>
    </row>
    <row r="144" spans="1:31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E144" s="1"/>
    </row>
    <row r="145" spans="1:31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E145" s="1"/>
    </row>
    <row r="146" spans="1:31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E146" s="1"/>
    </row>
    <row r="147" spans="1:31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E147" s="1"/>
    </row>
    <row r="148" spans="1:31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E148" s="1"/>
    </row>
    <row r="149" spans="1:31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E149" s="1"/>
    </row>
    <row r="150" spans="1:31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E150" s="1"/>
    </row>
    <row r="151" spans="1:3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E151" s="1"/>
    </row>
    <row r="152" spans="1:31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E152" s="1"/>
    </row>
    <row r="153" spans="1:31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E153" s="1"/>
    </row>
    <row r="154" spans="1:31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E154" s="1"/>
    </row>
    <row r="155" spans="1:31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E155" s="1"/>
    </row>
    <row r="156" spans="1:31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E156" s="1"/>
    </row>
    <row r="157" spans="1:31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E157" s="1"/>
    </row>
    <row r="158" spans="1:31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E158" s="1"/>
    </row>
    <row r="159" spans="1:31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E159" s="1"/>
    </row>
    <row r="160" spans="1:31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E160" s="1"/>
    </row>
    <row r="161" spans="1:3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E161" s="1"/>
    </row>
    <row r="162" spans="1:31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E162" s="1"/>
    </row>
    <row r="163" spans="1:31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E163" s="1"/>
    </row>
    <row r="164" spans="1:31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E164" s="1"/>
    </row>
    <row r="165" spans="1:31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E165" s="1"/>
    </row>
    <row r="166" spans="1:31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E166" s="1"/>
    </row>
    <row r="167" spans="1:31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E167" s="1"/>
    </row>
    <row r="168" spans="1:31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E168" s="1"/>
    </row>
    <row r="169" spans="1:31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E169" s="1"/>
    </row>
    <row r="170" spans="1:31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E170" s="1"/>
    </row>
    <row r="171" spans="1:3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E171" s="1"/>
    </row>
    <row r="172" spans="1:31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E172" s="1"/>
    </row>
    <row r="173" spans="1:31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E173" s="1"/>
    </row>
    <row r="174" spans="1:31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E174" s="1"/>
    </row>
    <row r="175" spans="1:31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E175" s="1"/>
    </row>
    <row r="176" spans="1:31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E176" s="1"/>
    </row>
    <row r="177" spans="1:31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E177" s="1"/>
    </row>
    <row r="178" spans="1:31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E178" s="1"/>
    </row>
    <row r="179" spans="1:31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E179" s="1"/>
    </row>
    <row r="180" spans="1:31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E180" s="1"/>
    </row>
    <row r="181" spans="1:3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E181" s="1"/>
    </row>
    <row r="182" spans="1:31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E182" s="1"/>
    </row>
    <row r="183" spans="1:31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E183" s="1"/>
    </row>
    <row r="184" spans="1:31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E184" s="1"/>
    </row>
    <row r="185" spans="1:31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E185" s="1"/>
    </row>
    <row r="186" spans="1:31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E186" s="1"/>
    </row>
    <row r="187" spans="1:31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E187" s="1"/>
    </row>
    <row r="188" spans="1:31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E188" s="1"/>
    </row>
    <row r="189" spans="1:31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E189" s="1"/>
    </row>
    <row r="190" spans="1:31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E190" s="1"/>
    </row>
    <row r="191" spans="1:3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E191" s="1"/>
    </row>
    <row r="192" spans="1:31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E192" s="1"/>
    </row>
    <row r="193" spans="1:31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E193" s="1"/>
    </row>
    <row r="194" spans="1:31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E194" s="1"/>
    </row>
    <row r="195" spans="1:31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E195" s="1"/>
    </row>
    <row r="196" spans="1:31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E196" s="1"/>
    </row>
    <row r="197" spans="1:31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E197" s="1"/>
    </row>
    <row r="198" spans="1:31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E198" s="1"/>
    </row>
    <row r="199" spans="1:31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E199" s="1"/>
    </row>
    <row r="200" spans="1:31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E200" s="1"/>
    </row>
    <row r="201" spans="1:3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E201" s="1"/>
    </row>
    <row r="202" spans="1:31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E202" s="1"/>
    </row>
    <row r="203" spans="1:31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E203" s="1"/>
    </row>
    <row r="204" spans="1:31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E204" s="1"/>
    </row>
    <row r="205" spans="1:31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E205" s="1"/>
    </row>
    <row r="206" spans="1:31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E206" s="1"/>
    </row>
    <row r="207" spans="1:31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E207" s="1"/>
    </row>
    <row r="208" spans="1:31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E208" s="1"/>
    </row>
    <row r="209" spans="1:31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E209" s="1"/>
    </row>
    <row r="210" spans="1:31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E210" s="1"/>
    </row>
    <row r="211" spans="1:3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E211" s="1"/>
    </row>
    <row r="212" spans="1:31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E212" s="1"/>
    </row>
    <row r="213" spans="1:31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E213" s="1"/>
    </row>
    <row r="214" spans="1:31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E214" s="1"/>
    </row>
    <row r="215" spans="1:31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E215" s="1"/>
    </row>
    <row r="216" spans="1:31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E216" s="1"/>
    </row>
    <row r="217" spans="1:31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E217" s="1"/>
    </row>
    <row r="218" spans="1:31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E218" s="1"/>
    </row>
    <row r="219" spans="1:31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E219" s="1"/>
    </row>
    <row r="220" spans="1:31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E220" s="1"/>
    </row>
    <row r="221" spans="1:3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E221" s="1"/>
    </row>
    <row r="222" spans="1:31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E222" s="1"/>
    </row>
    <row r="223" spans="1:31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E223" s="1"/>
    </row>
    <row r="224" spans="1:31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E224" s="1"/>
    </row>
    <row r="225" spans="1:31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E225" s="1"/>
    </row>
    <row r="226" spans="1:31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E226" s="1"/>
    </row>
    <row r="227" spans="1:31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E227" s="1"/>
    </row>
    <row r="228" spans="1:31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E228" s="1"/>
    </row>
    <row r="229" spans="1:31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E229" s="1"/>
    </row>
    <row r="230" spans="1:31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E230" s="1"/>
    </row>
    <row r="231" spans="1: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E231" s="1"/>
    </row>
    <row r="232" spans="1:31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E232" s="1"/>
    </row>
    <row r="233" spans="1:31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E233" s="1"/>
    </row>
    <row r="234" spans="1:31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E234" s="1"/>
    </row>
    <row r="235" spans="1:31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E235" s="1"/>
    </row>
    <row r="236" spans="1:31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E236" s="1"/>
    </row>
    <row r="237" spans="1:31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E237" s="1"/>
    </row>
    <row r="238" spans="1:31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E238" s="1"/>
    </row>
    <row r="239" spans="1:31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E239" s="1"/>
    </row>
    <row r="240" spans="1:31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E240" s="1"/>
    </row>
    <row r="241" spans="1:3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E241" s="1"/>
    </row>
    <row r="242" spans="1:31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E242" s="1"/>
    </row>
    <row r="243" spans="1:31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E243" s="1"/>
    </row>
    <row r="244" spans="1:31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E244" s="1"/>
    </row>
    <row r="245" spans="1:31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E245" s="1"/>
    </row>
    <row r="246" spans="1:31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E246" s="1"/>
    </row>
    <row r="247" spans="1:31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E247" s="1"/>
    </row>
    <row r="248" spans="1:31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E248" s="1"/>
    </row>
    <row r="249" spans="1:31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E249" s="1"/>
    </row>
    <row r="250" spans="1:31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E250" s="1"/>
    </row>
    <row r="251" spans="1:3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E251" s="1"/>
    </row>
    <row r="252" spans="1:31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E252" s="1"/>
    </row>
    <row r="253" spans="1:31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E253" s="1"/>
    </row>
    <row r="254" spans="1:31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E254" s="1"/>
    </row>
    <row r="255" spans="1:31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E255" s="1"/>
    </row>
    <row r="256" spans="1:31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E256" s="1"/>
    </row>
    <row r="257" spans="1:31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E257" s="1"/>
    </row>
    <row r="258" spans="1:31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E258" s="1"/>
    </row>
    <row r="259" spans="1:31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E259" s="1"/>
    </row>
    <row r="260" spans="1:31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E260" s="1"/>
    </row>
    <row r="261" spans="1:3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E261" s="1"/>
    </row>
    <row r="262" spans="1:31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E262" s="1"/>
    </row>
    <row r="263" spans="1:31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E263" s="1"/>
    </row>
    <row r="264" spans="1:31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E264" s="1"/>
    </row>
    <row r="265" spans="1:31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E265" s="1"/>
    </row>
    <row r="266" spans="1:31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E266" s="1"/>
    </row>
    <row r="267" spans="1:31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E267" s="1"/>
    </row>
    <row r="268" spans="1:31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E268" s="1"/>
    </row>
    <row r="269" spans="1:31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E269" s="1"/>
    </row>
    <row r="270" spans="1:31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E270" s="1"/>
    </row>
    <row r="271" spans="1:3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E271" s="1"/>
    </row>
    <row r="272" spans="1:31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E272" s="1"/>
    </row>
    <row r="273" spans="1:31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E273" s="1"/>
    </row>
    <row r="274" spans="1:31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E274" s="1"/>
    </row>
    <row r="275" spans="1:31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E275" s="1"/>
    </row>
    <row r="276" spans="1:31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E276" s="1"/>
    </row>
    <row r="277" spans="1:31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E277" s="1"/>
    </row>
    <row r="278" spans="1:31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E278" s="1"/>
    </row>
    <row r="279" spans="1:31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E279" s="1"/>
    </row>
    <row r="280" spans="1:31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E280" s="1"/>
    </row>
    <row r="281" spans="1:3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E281" s="1"/>
    </row>
    <row r="282" spans="1:31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E282" s="1"/>
    </row>
    <row r="283" spans="1:31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E283" s="1"/>
    </row>
    <row r="284" spans="1:31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E284" s="1"/>
    </row>
    <row r="285" spans="1:31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E285" s="1"/>
    </row>
    <row r="286" spans="1:31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E286" s="1"/>
    </row>
    <row r="287" spans="1:31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E287" s="1"/>
    </row>
    <row r="288" spans="1:31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E288" s="1"/>
    </row>
    <row r="289" spans="1:31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E289" s="1"/>
    </row>
    <row r="290" spans="1:31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E290" s="1"/>
    </row>
    <row r="291" spans="1:3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E291" s="1"/>
    </row>
    <row r="292" spans="1:31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E292" s="1"/>
    </row>
    <row r="293" spans="1:31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E293" s="1"/>
    </row>
    <row r="294" spans="1:31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E294" s="1"/>
    </row>
    <row r="295" spans="1:31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E295" s="1"/>
    </row>
    <row r="296" spans="1:31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E296" s="1"/>
    </row>
    <row r="297" spans="1:31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E297" s="1"/>
    </row>
    <row r="298" spans="1:31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E298" s="1"/>
    </row>
    <row r="299" spans="1:31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E299" s="1"/>
    </row>
    <row r="300" spans="1:31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E300" s="1"/>
    </row>
    <row r="301" spans="1:3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E301" s="1"/>
    </row>
    <row r="302" spans="1:31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E302" s="1"/>
    </row>
    <row r="303" spans="1:31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E303" s="1"/>
    </row>
    <row r="304" spans="1:31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E304" s="1"/>
    </row>
    <row r="305" spans="1:31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E305" s="1"/>
    </row>
    <row r="306" spans="1:31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E306" s="1"/>
    </row>
    <row r="307" spans="1:31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E307" s="1"/>
    </row>
    <row r="308" spans="1:31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E308" s="1"/>
    </row>
    <row r="309" spans="1:31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E309" s="1"/>
    </row>
    <row r="310" spans="1:31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E310" s="1"/>
    </row>
    <row r="311" spans="1:3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E311" s="1"/>
    </row>
    <row r="312" spans="1:31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E312" s="1"/>
    </row>
    <row r="313" spans="1:31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E313" s="1"/>
    </row>
    <row r="314" spans="1:31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E314" s="1"/>
    </row>
    <row r="315" spans="1:31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E315" s="1"/>
    </row>
    <row r="316" spans="1:31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E316" s="1"/>
    </row>
    <row r="317" spans="1:31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E317" s="1"/>
    </row>
    <row r="318" spans="1:31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E318" s="1"/>
    </row>
    <row r="319" spans="1:31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E319" s="1"/>
    </row>
    <row r="320" spans="1:31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E320" s="1"/>
    </row>
    <row r="321" spans="1:3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E321" s="1"/>
    </row>
    <row r="322" spans="1:31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E322" s="1"/>
    </row>
    <row r="323" spans="1:31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E323" s="1"/>
    </row>
    <row r="324" spans="1:31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E324" s="1"/>
    </row>
    <row r="325" spans="1:31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E325" s="1"/>
    </row>
    <row r="326" spans="1:31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E326" s="1"/>
    </row>
    <row r="327" spans="1:31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E327" s="1"/>
    </row>
    <row r="328" spans="1:31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E328" s="1"/>
    </row>
    <row r="329" spans="1:31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E329" s="1"/>
    </row>
    <row r="330" spans="1:31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E330" s="1"/>
    </row>
    <row r="331" spans="1: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E331" s="1"/>
    </row>
    <row r="332" spans="1:31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E332" s="1"/>
    </row>
    <row r="333" spans="1:31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E333" s="1"/>
    </row>
    <row r="334" spans="1:31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E334" s="1"/>
    </row>
    <row r="335" spans="1:31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E335" s="1"/>
    </row>
    <row r="336" spans="1:31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E336" s="1"/>
    </row>
    <row r="337" spans="1:31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E337" s="1"/>
    </row>
    <row r="338" spans="1:31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E338" s="1"/>
    </row>
    <row r="339" spans="1:31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E339" s="1"/>
    </row>
    <row r="340" spans="1:31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E340" s="1"/>
    </row>
    <row r="341" spans="1:3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E341" s="1"/>
    </row>
    <row r="342" spans="1:31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E342" s="1"/>
    </row>
    <row r="343" spans="1:31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E343" s="1"/>
    </row>
    <row r="344" spans="1:31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E344" s="1"/>
    </row>
    <row r="345" spans="1:31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E345" s="1"/>
    </row>
    <row r="346" spans="1:31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E346" s="1"/>
    </row>
    <row r="347" spans="1:31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E347" s="1"/>
    </row>
    <row r="348" spans="1:31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E348" s="1"/>
    </row>
    <row r="349" spans="1:31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E349" s="1"/>
    </row>
    <row r="350" spans="1:31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E350" s="1"/>
    </row>
    <row r="351" spans="1:3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E351" s="1"/>
    </row>
    <row r="352" spans="1:31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E352" s="1"/>
    </row>
    <row r="353" spans="1:31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E353" s="1"/>
    </row>
    <row r="354" spans="1:31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E354" s="1"/>
    </row>
    <row r="355" spans="1:31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E355" s="1"/>
    </row>
    <row r="356" spans="1:31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E356" s="1"/>
    </row>
    <row r="357" spans="1:31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E357" s="1"/>
    </row>
    <row r="358" spans="1:31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E358" s="1"/>
    </row>
    <row r="359" spans="1:31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E359" s="1"/>
    </row>
    <row r="360" spans="1:31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E360" s="1"/>
    </row>
    <row r="361" spans="1:3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E361" s="1"/>
    </row>
    <row r="362" spans="1:31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E362" s="1"/>
    </row>
    <row r="363" spans="1:31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E363" s="1"/>
    </row>
    <row r="364" spans="1:31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E364" s="1"/>
    </row>
    <row r="365" spans="1:31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E365" s="1"/>
    </row>
    <row r="366" spans="1:31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E366" s="1"/>
    </row>
    <row r="367" spans="1:31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E367" s="1"/>
    </row>
    <row r="368" spans="1:31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E368" s="1"/>
    </row>
    <row r="369" spans="1:31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E369" s="1"/>
    </row>
    <row r="370" spans="1:31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E370" s="1"/>
    </row>
    <row r="371" spans="1:3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E371" s="1"/>
    </row>
    <row r="372" spans="1:31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E372" s="1"/>
    </row>
    <row r="373" spans="1:31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E373" s="1"/>
    </row>
    <row r="374" spans="1:31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E374" s="1"/>
    </row>
    <row r="375" spans="1:31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E375" s="1"/>
    </row>
    <row r="376" spans="1:31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E376" s="1"/>
    </row>
    <row r="377" spans="1:31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E377" s="1"/>
    </row>
    <row r="378" spans="1:31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E378" s="1"/>
    </row>
    <row r="379" spans="1:31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E379" s="1"/>
    </row>
    <row r="380" spans="1:31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E380" s="1"/>
    </row>
    <row r="381" spans="1:3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E381" s="1"/>
    </row>
    <row r="382" spans="1:31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E382" s="1"/>
    </row>
    <row r="383" spans="1:31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E383" s="1"/>
    </row>
    <row r="384" spans="1:31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E384" s="1"/>
    </row>
    <row r="385" spans="1:31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E385" s="1"/>
    </row>
    <row r="386" spans="1:31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E386" s="1"/>
    </row>
    <row r="387" spans="1:31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E387" s="1"/>
    </row>
    <row r="388" spans="1:31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E388" s="1"/>
    </row>
    <row r="389" spans="1:31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E389" s="1"/>
    </row>
    <row r="390" spans="1:31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E390" s="1"/>
    </row>
    <row r="391" spans="1:3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E391" s="1"/>
    </row>
    <row r="392" spans="1:31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E392" s="1"/>
    </row>
    <row r="393" spans="1:31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E393" s="1"/>
    </row>
    <row r="394" spans="1:31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E394" s="1"/>
    </row>
    <row r="395" spans="1:31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E395" s="1"/>
    </row>
    <row r="396" spans="1:31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E396" s="1"/>
    </row>
    <row r="397" spans="1:31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E397" s="1"/>
    </row>
    <row r="398" spans="1:31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E398" s="1"/>
    </row>
    <row r="399" spans="1:31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E399" s="1"/>
    </row>
    <row r="400" spans="1:31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E400" s="1"/>
    </row>
    <row r="401" spans="1:3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E401" s="1"/>
    </row>
    <row r="402" spans="1:31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E402" s="1"/>
    </row>
    <row r="403" spans="1:31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E403" s="1"/>
    </row>
    <row r="404" spans="1:31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E404" s="1"/>
    </row>
    <row r="405" spans="1:31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E405" s="1"/>
    </row>
    <row r="406" spans="1:31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E406" s="1"/>
    </row>
    <row r="407" spans="1:31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E407" s="1"/>
    </row>
    <row r="408" spans="1:31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E408" s="1"/>
    </row>
    <row r="409" spans="1:31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E409" s="1"/>
    </row>
    <row r="410" spans="1:31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E410" s="1"/>
    </row>
    <row r="411" spans="1:3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E411" s="1"/>
    </row>
    <row r="412" spans="1:31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E412" s="1"/>
    </row>
    <row r="413" spans="1:31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E413" s="1"/>
    </row>
    <row r="414" spans="1:31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E414" s="1"/>
    </row>
    <row r="415" spans="1:31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E415" s="1"/>
    </row>
    <row r="416" spans="1:31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E416" s="1"/>
    </row>
    <row r="417" spans="1:31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E417" s="1"/>
    </row>
    <row r="418" spans="1:31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E418" s="1"/>
    </row>
    <row r="419" spans="1:31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E419" s="1"/>
    </row>
    <row r="420" spans="1:31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E420" s="1"/>
    </row>
    <row r="421" spans="1:3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E421" s="1"/>
    </row>
    <row r="422" spans="1:31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E422" s="1"/>
    </row>
    <row r="423" spans="1:31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E423" s="1"/>
    </row>
    <row r="424" spans="1:31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E424" s="1"/>
    </row>
    <row r="425" spans="1:31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E425" s="1"/>
    </row>
    <row r="426" spans="1:31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E426" s="1"/>
    </row>
    <row r="427" spans="1:31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E427" s="1"/>
    </row>
    <row r="428" spans="1:31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E428" s="1"/>
    </row>
    <row r="429" spans="1:31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E429" s="1"/>
    </row>
    <row r="430" spans="1:31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E430" s="1"/>
    </row>
    <row r="431" spans="1: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E431" s="1"/>
    </row>
    <row r="432" spans="1:31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E432" s="1"/>
    </row>
    <row r="433" spans="1:31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E433" s="1"/>
    </row>
    <row r="434" spans="1:31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E434" s="1"/>
    </row>
    <row r="435" spans="1:31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E435" s="1"/>
    </row>
    <row r="436" spans="1:31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E436" s="1"/>
    </row>
    <row r="437" spans="1:31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E437" s="1"/>
    </row>
    <row r="438" spans="1:31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E438" s="1"/>
    </row>
    <row r="439" spans="1:31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E439" s="1"/>
    </row>
    <row r="440" spans="1:31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E440" s="1"/>
    </row>
    <row r="441" spans="1:3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E441" s="1"/>
    </row>
    <row r="442" spans="1:31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E442" s="1"/>
    </row>
    <row r="443" spans="1:31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E443" s="1"/>
    </row>
    <row r="444" spans="1:31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E444" s="1"/>
    </row>
    <row r="445" spans="1:31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E445" s="1"/>
    </row>
    <row r="446" spans="1:31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E446" s="1"/>
    </row>
    <row r="447" spans="1:31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E447" s="1"/>
    </row>
    <row r="448" spans="1:31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E448" s="1"/>
    </row>
    <row r="449" spans="1:31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E449" s="1"/>
    </row>
    <row r="450" spans="1:31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E450" s="1"/>
    </row>
    <row r="451" spans="1:3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E451" s="1"/>
    </row>
    <row r="452" spans="1:31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E452" s="1"/>
    </row>
    <row r="453" spans="1:31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E453" s="1"/>
    </row>
    <row r="454" spans="1:31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E454" s="1"/>
    </row>
    <row r="455" spans="1:31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E455" s="1"/>
    </row>
    <row r="456" spans="1:31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E456" s="1"/>
    </row>
    <row r="457" spans="1:31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E457" s="1"/>
    </row>
    <row r="458" spans="1:31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E458" s="1"/>
    </row>
    <row r="459" spans="1:31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E459" s="1"/>
    </row>
    <row r="460" spans="1:31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E460" s="1"/>
    </row>
    <row r="461" spans="1:3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E461" s="1"/>
    </row>
    <row r="462" spans="1:31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E462" s="1"/>
    </row>
    <row r="463" spans="1:31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E463" s="1"/>
    </row>
    <row r="464" spans="1:31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E464" s="1"/>
    </row>
    <row r="465" spans="1:31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E465" s="1"/>
    </row>
    <row r="466" spans="1:31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E466" s="1"/>
    </row>
    <row r="467" spans="1:31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E467" s="1"/>
    </row>
    <row r="468" spans="1:31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E468" s="1"/>
    </row>
    <row r="469" spans="1:31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E469" s="1"/>
    </row>
    <row r="470" spans="1:31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E470" s="1"/>
    </row>
    <row r="471" spans="1:3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E471" s="1"/>
    </row>
    <row r="472" spans="1:31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E472" s="1"/>
    </row>
    <row r="473" spans="1:31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E473" s="1"/>
    </row>
    <row r="474" spans="1:31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E474" s="1"/>
    </row>
    <row r="475" spans="1:31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E475" s="1"/>
    </row>
    <row r="476" spans="1:31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E476" s="1"/>
    </row>
    <row r="477" spans="1:31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E477" s="1"/>
    </row>
    <row r="478" spans="1:31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E478" s="1"/>
    </row>
    <row r="479" spans="1:31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E479" s="1"/>
    </row>
    <row r="480" spans="1:31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E480" s="1"/>
    </row>
    <row r="481" spans="1:3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E481" s="1"/>
    </row>
    <row r="482" spans="1:31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E482" s="1"/>
    </row>
    <row r="483" spans="1:31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E483" s="1"/>
    </row>
    <row r="484" spans="1:31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E484" s="1"/>
    </row>
    <row r="485" spans="1:31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E485" s="1"/>
    </row>
    <row r="486" spans="1:31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E486" s="1"/>
    </row>
    <row r="487" spans="1:31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E487" s="1"/>
    </row>
    <row r="488" spans="1:31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E488" s="1"/>
    </row>
    <row r="489" spans="1:31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E489" s="1"/>
    </row>
    <row r="490" spans="1:31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E490" s="1"/>
    </row>
    <row r="491" spans="1:3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E491" s="1"/>
    </row>
    <row r="492" spans="1:31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E492" s="1"/>
    </row>
    <row r="493" spans="1:31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E493" s="1"/>
    </row>
    <row r="494" spans="1:31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E494" s="1"/>
    </row>
    <row r="495" spans="1:31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E495" s="1"/>
    </row>
    <row r="496" spans="1:31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E496" s="1"/>
    </row>
    <row r="497" spans="1:31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E497" s="1"/>
    </row>
    <row r="498" spans="1:31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E498" s="1"/>
    </row>
    <row r="499" spans="1:31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E499" s="1"/>
    </row>
    <row r="500" spans="1:31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E500" s="1"/>
    </row>
    <row r="501" spans="1:3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E501" s="1"/>
    </row>
    <row r="502" spans="1:31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E502" s="1"/>
    </row>
    <row r="503" spans="1:31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E503" s="1"/>
    </row>
    <row r="504" spans="1:31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E504" s="1"/>
    </row>
    <row r="505" spans="1:31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E505" s="1"/>
    </row>
    <row r="506" spans="1:31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E506" s="1"/>
    </row>
    <row r="507" spans="1:31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E507" s="1"/>
    </row>
    <row r="508" spans="1:31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E508" s="1"/>
    </row>
    <row r="509" spans="1:31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E509" s="1"/>
    </row>
    <row r="510" spans="1:31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E510" s="1"/>
    </row>
    <row r="511" spans="1:3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E511" s="1"/>
    </row>
    <row r="512" spans="1:31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E512" s="1"/>
    </row>
    <row r="513" spans="1:31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E513" s="1"/>
    </row>
    <row r="514" spans="1:31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E514" s="1"/>
    </row>
    <row r="515" spans="1:31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E515" s="1"/>
    </row>
    <row r="516" spans="1:31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E516" s="1"/>
    </row>
    <row r="517" spans="1:31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E517" s="1"/>
    </row>
    <row r="518" spans="1:31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E518" s="1"/>
    </row>
    <row r="519" spans="1:31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E519" s="1"/>
    </row>
    <row r="520" spans="1:31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E520" s="1"/>
    </row>
    <row r="521" spans="1:3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E521" s="1"/>
    </row>
    <row r="522" spans="1:31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E522" s="1"/>
    </row>
    <row r="523" spans="1:31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E523" s="1"/>
    </row>
    <row r="524" spans="1:31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E524" s="1"/>
    </row>
    <row r="525" spans="1:31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E525" s="1"/>
    </row>
    <row r="526" spans="1:31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E526" s="1"/>
    </row>
    <row r="527" spans="1:31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E527" s="1"/>
    </row>
    <row r="528" spans="1:31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E528" s="1"/>
    </row>
    <row r="529" spans="1:31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E529" s="1"/>
    </row>
    <row r="530" spans="1:31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E530" s="1"/>
    </row>
    <row r="531" spans="1: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E531" s="1"/>
    </row>
    <row r="532" spans="1:31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E532" s="1"/>
    </row>
    <row r="533" spans="1:31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E533" s="1"/>
    </row>
    <row r="534" spans="1:31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E534" s="1"/>
    </row>
    <row r="535" spans="1:31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E535" s="1"/>
    </row>
    <row r="536" spans="1:31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E536" s="1"/>
    </row>
    <row r="537" spans="1:31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E537" s="1"/>
    </row>
    <row r="538" spans="1:31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E538" s="1"/>
    </row>
    <row r="539" spans="1:31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E539" s="1"/>
    </row>
    <row r="540" spans="1:31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E540" s="1"/>
    </row>
    <row r="541" spans="1:3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E541" s="1"/>
    </row>
    <row r="542" spans="1:31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E542" s="1"/>
    </row>
    <row r="543" spans="1:31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E543" s="1"/>
    </row>
    <row r="544" spans="1:31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E544" s="1"/>
    </row>
    <row r="545" spans="1:31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E545" s="1"/>
    </row>
    <row r="546" spans="1:31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E546" s="1"/>
    </row>
    <row r="547" spans="1:31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E547" s="1"/>
    </row>
    <row r="548" spans="1:31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E548" s="1"/>
    </row>
    <row r="549" spans="1:31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E549" s="1"/>
    </row>
    <row r="550" spans="1:31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E550" s="1"/>
    </row>
    <row r="551" spans="1:3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E551" s="1"/>
    </row>
    <row r="552" spans="1:31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E552" s="1"/>
    </row>
    <row r="553" spans="1:31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E553" s="1"/>
    </row>
    <row r="554" spans="1:31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E554" s="1"/>
    </row>
    <row r="555" spans="1:31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E555" s="1"/>
    </row>
    <row r="556" spans="1:31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E556" s="1"/>
    </row>
    <row r="557" spans="1:31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E557" s="1"/>
    </row>
    <row r="558" spans="1:31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E558" s="1"/>
    </row>
    <row r="559" spans="1:31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E559" s="1"/>
    </row>
    <row r="560" spans="1:31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E560" s="1"/>
    </row>
    <row r="561" spans="1:3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E561" s="1"/>
    </row>
    <row r="562" spans="1:31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E562" s="1"/>
    </row>
    <row r="563" spans="1:31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E563" s="1"/>
    </row>
    <row r="564" spans="1:31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E564" s="1"/>
    </row>
    <row r="565" spans="1:31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E565" s="1"/>
    </row>
    <row r="566" spans="1:31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E566" s="1"/>
    </row>
    <row r="567" spans="1:31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E567" s="1"/>
    </row>
    <row r="568" spans="1:31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E568" s="1"/>
    </row>
    <row r="569" spans="1:31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E569" s="1"/>
    </row>
    <row r="570" spans="1:31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E570" s="1"/>
    </row>
    <row r="571" spans="1:3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E571" s="1"/>
    </row>
    <row r="572" spans="1:31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E572" s="1"/>
    </row>
    <row r="573" spans="1:31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E573" s="1"/>
    </row>
    <row r="574" spans="1:31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E574" s="1"/>
    </row>
    <row r="575" spans="1:31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E575" s="1"/>
    </row>
    <row r="576" spans="1:31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E576" s="1"/>
    </row>
    <row r="577" spans="1:31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E577" s="1"/>
    </row>
    <row r="578" spans="1:31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E578" s="1"/>
    </row>
    <row r="579" spans="1:31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E579" s="1"/>
    </row>
    <row r="580" spans="1:31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E580" s="1"/>
    </row>
    <row r="581" spans="1:3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E581" s="1"/>
    </row>
    <row r="582" spans="1:31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E582" s="1"/>
    </row>
    <row r="583" spans="1:31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E583" s="1"/>
    </row>
    <row r="584" spans="1:31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E584" s="1"/>
    </row>
    <row r="585" spans="1:31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E585" s="1"/>
    </row>
    <row r="586" spans="1:31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E586" s="1"/>
    </row>
    <row r="587" spans="1:31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E587" s="1"/>
    </row>
    <row r="588" spans="1:31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E588" s="1"/>
    </row>
    <row r="589" spans="1:31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E589" s="1"/>
    </row>
    <row r="590" spans="1:31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E590" s="1"/>
    </row>
    <row r="591" spans="1:3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E591" s="1"/>
    </row>
    <row r="592" spans="1:31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E592" s="1"/>
    </row>
    <row r="593" spans="1:31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E593" s="1"/>
    </row>
    <row r="594" spans="1:31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E594" s="1"/>
    </row>
    <row r="595" spans="1:31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E595" s="1"/>
    </row>
    <row r="596" spans="1:31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E596" s="1"/>
    </row>
    <row r="597" spans="1:31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E597" s="1"/>
    </row>
    <row r="598" spans="1:31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E598" s="1"/>
    </row>
    <row r="599" spans="1:31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E599" s="1"/>
    </row>
    <row r="600" spans="1:31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E600" s="1"/>
    </row>
    <row r="601" spans="1:3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E601" s="1"/>
    </row>
    <row r="602" spans="1:31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E602" s="1"/>
    </row>
    <row r="603" spans="1:31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E603" s="1"/>
    </row>
    <row r="604" spans="1:31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E604" s="1"/>
    </row>
    <row r="605" spans="1:31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E605" s="1"/>
    </row>
    <row r="606" spans="1:31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E606" s="1"/>
    </row>
    <row r="607" spans="1:31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E607" s="1"/>
    </row>
    <row r="608" spans="1:31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E608" s="1"/>
    </row>
    <row r="609" spans="1:31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E609" s="1"/>
    </row>
    <row r="610" spans="1:31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E610" s="1"/>
    </row>
    <row r="611" spans="1:3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E611" s="1"/>
    </row>
    <row r="612" spans="1:31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E612" s="1"/>
    </row>
    <row r="613" spans="1:31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E613" s="1"/>
    </row>
    <row r="614" spans="1:31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E614" s="1"/>
    </row>
    <row r="615" spans="1:31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E615" s="1"/>
    </row>
    <row r="616" spans="1:31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E616" s="1"/>
    </row>
    <row r="617" spans="1:31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E617" s="1"/>
    </row>
    <row r="618" spans="1:31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E618" s="1"/>
    </row>
    <row r="619" spans="1:31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E619" s="1"/>
    </row>
    <row r="620" spans="1:31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E620" s="1"/>
    </row>
    <row r="621" spans="1:3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E621" s="1"/>
    </row>
    <row r="622" spans="1:31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E622" s="1"/>
    </row>
    <row r="623" spans="1:31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E623" s="1"/>
    </row>
    <row r="624" spans="1:31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E624" s="1"/>
    </row>
    <row r="625" spans="1:31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E625" s="1"/>
    </row>
    <row r="626" spans="1:31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E626" s="1"/>
    </row>
    <row r="627" spans="1:31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E627" s="1"/>
    </row>
    <row r="628" spans="1:31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E628" s="1"/>
    </row>
    <row r="629" spans="1:31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E629" s="1"/>
    </row>
    <row r="630" spans="1:31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E630" s="1"/>
    </row>
    <row r="631" spans="1: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E631" s="1"/>
    </row>
    <row r="632" spans="1:31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E632" s="1"/>
    </row>
    <row r="633" spans="1:31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E633" s="1"/>
    </row>
    <row r="634" spans="1:31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E634" s="1"/>
    </row>
    <row r="635" spans="1:31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E635" s="1"/>
    </row>
    <row r="636" spans="1:31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E636" s="1"/>
    </row>
    <row r="637" spans="1:31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E637" s="1"/>
    </row>
    <row r="638" spans="1:31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E638" s="1"/>
    </row>
    <row r="639" spans="1:31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E639" s="1"/>
    </row>
    <row r="640" spans="1:31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E640" s="1"/>
    </row>
    <row r="641" spans="1:3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E641" s="1"/>
    </row>
    <row r="642" spans="1:31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E642" s="1"/>
    </row>
    <row r="643" spans="1:31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E643" s="1"/>
    </row>
    <row r="644" spans="1:31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E644" s="1"/>
    </row>
    <row r="645" spans="1:31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E645" s="1"/>
    </row>
    <row r="646" spans="1:31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E646" s="1"/>
    </row>
    <row r="647" spans="1:31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E647" s="1"/>
    </row>
    <row r="648" spans="1:31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E648" s="1"/>
    </row>
    <row r="649" spans="1:31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E649" s="1"/>
    </row>
    <row r="650" spans="1:31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E650" s="1"/>
    </row>
    <row r="651" spans="1:3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E651" s="1"/>
    </row>
    <row r="652" spans="1:31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E652" s="1"/>
    </row>
    <row r="653" spans="1:31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E653" s="1"/>
    </row>
    <row r="654" spans="1:31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E654" s="1"/>
    </row>
    <row r="655" spans="1:31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E655" s="1"/>
    </row>
    <row r="656" spans="1:31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E656" s="1"/>
    </row>
    <row r="657" spans="1:31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E657" s="1"/>
    </row>
    <row r="658" spans="1:31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E658" s="1"/>
    </row>
    <row r="659" spans="1:31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E659" s="1"/>
    </row>
    <row r="660" spans="1:31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E660" s="1"/>
    </row>
    <row r="661" spans="1:3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E661" s="1"/>
    </row>
    <row r="662" spans="1:31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E662" s="1"/>
    </row>
    <row r="663" spans="1:31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E663" s="1"/>
    </row>
    <row r="664" spans="1:31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E664" s="1"/>
    </row>
    <row r="665" spans="1:31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E665" s="1"/>
    </row>
    <row r="666" spans="1:31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E666" s="1"/>
    </row>
    <row r="667" spans="1:31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E667" s="1"/>
    </row>
    <row r="668" spans="1:31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E668" s="1"/>
    </row>
    <row r="669" spans="1:31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E669" s="1"/>
    </row>
    <row r="670" spans="1:31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E670" s="1"/>
    </row>
    <row r="671" spans="1:3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E671" s="1"/>
    </row>
    <row r="672" spans="1:31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E672" s="1"/>
    </row>
    <row r="673" spans="1:31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E673" s="1"/>
    </row>
    <row r="674" spans="1:31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E674" s="1"/>
    </row>
    <row r="675" spans="1:31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E675" s="1"/>
    </row>
    <row r="676" spans="1:31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E676" s="1"/>
    </row>
    <row r="677" spans="1:31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E677" s="1"/>
    </row>
    <row r="678" spans="1:31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E678" s="1"/>
    </row>
    <row r="679" spans="1:31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E679" s="1"/>
    </row>
    <row r="680" spans="1:31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E680" s="1"/>
    </row>
    <row r="681" spans="1:3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E681" s="1"/>
    </row>
    <row r="682" spans="1:31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E682" s="1"/>
    </row>
    <row r="683" spans="1:31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E683" s="1"/>
    </row>
    <row r="684" spans="1:31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E684" s="1"/>
    </row>
    <row r="685" spans="1:31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E685" s="1"/>
    </row>
    <row r="686" spans="1:31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E686" s="1"/>
    </row>
    <row r="687" spans="1:31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E687" s="1"/>
    </row>
    <row r="688" spans="1:31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E688" s="1"/>
    </row>
    <row r="689" spans="1:31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E689" s="1"/>
    </row>
    <row r="690" spans="1:31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E690" s="1"/>
    </row>
    <row r="691" spans="1:3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E691" s="1"/>
    </row>
    <row r="692" spans="1:31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E692" s="1"/>
    </row>
    <row r="693" spans="1:31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E693" s="1"/>
    </row>
    <row r="694" spans="1:31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E694" s="1"/>
    </row>
    <row r="695" spans="1:31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E695" s="1"/>
    </row>
    <row r="696" spans="1:31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E696" s="1"/>
    </row>
    <row r="697" spans="1:31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E697" s="1"/>
    </row>
    <row r="698" spans="1:31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E698" s="1"/>
    </row>
    <row r="699" spans="1:31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E699" s="1"/>
    </row>
    <row r="700" spans="1:31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E700" s="1"/>
    </row>
    <row r="701" spans="1:3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E701" s="1"/>
    </row>
    <row r="702" spans="1:31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E702" s="1"/>
    </row>
    <row r="703" spans="1:31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E703" s="1"/>
    </row>
    <row r="704" spans="1:31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E704" s="1"/>
    </row>
    <row r="705" spans="1:31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E705" s="1"/>
    </row>
    <row r="706" spans="1:31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E706" s="1"/>
    </row>
    <row r="707" spans="1:31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E707" s="1"/>
    </row>
    <row r="708" spans="1:31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E708" s="1"/>
    </row>
    <row r="709" spans="1:31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E709" s="1"/>
    </row>
    <row r="710" spans="1:31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E710" s="1"/>
    </row>
    <row r="711" spans="1:3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E711" s="1"/>
    </row>
    <row r="712" spans="1:31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E712" s="1"/>
    </row>
    <row r="713" spans="1:31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E713" s="1"/>
    </row>
    <row r="714" spans="1:31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E714" s="1"/>
    </row>
    <row r="715" spans="1:31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E715" s="1"/>
    </row>
    <row r="716" spans="1:31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E716" s="1"/>
    </row>
    <row r="717" spans="1:31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E717" s="1"/>
    </row>
    <row r="718" spans="1:31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E718" s="1"/>
    </row>
    <row r="719" spans="1:31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E719" s="1"/>
    </row>
    <row r="720" spans="1:31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E720" s="1"/>
    </row>
    <row r="721" spans="1:3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E721" s="1"/>
    </row>
    <row r="722" spans="1:31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E722" s="1"/>
    </row>
    <row r="723" spans="1:31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E723" s="1"/>
    </row>
    <row r="724" spans="1:31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E724" s="1"/>
    </row>
    <row r="725" spans="1:31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E725" s="1"/>
    </row>
    <row r="726" spans="1:31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E726" s="1"/>
    </row>
    <row r="727" spans="1:31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E727" s="1"/>
    </row>
    <row r="728" spans="1:31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E728" s="1"/>
    </row>
    <row r="729" spans="1:31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E729" s="1"/>
    </row>
    <row r="730" spans="1:31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E730" s="1"/>
    </row>
    <row r="731" spans="1: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E731" s="1"/>
    </row>
    <row r="732" spans="1:31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E732" s="1"/>
    </row>
    <row r="733" spans="1:31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E733" s="1"/>
    </row>
    <row r="734" spans="1:31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E734" s="1"/>
    </row>
    <row r="735" spans="1:31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E735" s="1"/>
    </row>
    <row r="736" spans="1:31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E736" s="1"/>
    </row>
    <row r="737" spans="1:31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E737" s="1"/>
    </row>
    <row r="738" spans="1:31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E738" s="1"/>
    </row>
    <row r="739" spans="1:31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E739" s="1"/>
    </row>
    <row r="740" spans="1:31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E740" s="1"/>
    </row>
    <row r="741" spans="1:3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E741" s="1"/>
    </row>
    <row r="742" spans="1:31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E742" s="1"/>
    </row>
    <row r="743" spans="1:31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E743" s="1"/>
    </row>
    <row r="744" spans="1:31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E744" s="1"/>
    </row>
    <row r="745" spans="1:31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E745" s="1"/>
    </row>
    <row r="746" spans="1:31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E746" s="1"/>
    </row>
    <row r="747" spans="1:31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E747" s="1"/>
    </row>
    <row r="748" spans="1:31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E748" s="1"/>
    </row>
    <row r="749" spans="1:31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E749" s="1"/>
    </row>
    <row r="750" spans="1:31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E750" s="1"/>
    </row>
    <row r="751" spans="1:3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E751" s="1"/>
    </row>
    <row r="752" spans="1:31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E752" s="1"/>
    </row>
    <row r="753" spans="1:31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E753" s="1"/>
    </row>
    <row r="754" spans="1:31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E754" s="1"/>
    </row>
    <row r="755" spans="1:31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E755" s="1"/>
    </row>
    <row r="756" spans="1:31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E756" s="1"/>
    </row>
    <row r="757" spans="1:31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E757" s="1"/>
    </row>
    <row r="758" spans="1:31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E758" s="1"/>
    </row>
    <row r="759" spans="1:31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E759" s="1"/>
    </row>
    <row r="760" spans="1:31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E760" s="1"/>
    </row>
    <row r="761" spans="1:3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E761" s="1"/>
    </row>
    <row r="762" spans="1:31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E762" s="1"/>
    </row>
    <row r="763" spans="1:31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E763" s="1"/>
    </row>
    <row r="764" spans="1:31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E764" s="1"/>
    </row>
    <row r="765" spans="1:31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E765" s="1"/>
    </row>
    <row r="766" spans="1:31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E766" s="1"/>
    </row>
    <row r="767" spans="1:31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E767" s="1"/>
    </row>
    <row r="768" spans="1:31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E768" s="1"/>
    </row>
    <row r="769" spans="1:31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E769" s="1"/>
    </row>
    <row r="770" spans="1:31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E770" s="1"/>
    </row>
    <row r="771" spans="1:3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E771" s="1"/>
    </row>
    <row r="772" spans="1:31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E772" s="1"/>
    </row>
    <row r="773" spans="1:31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E773" s="1"/>
    </row>
    <row r="774" spans="1:31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E774" s="1"/>
    </row>
    <row r="775" spans="1:31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E775" s="1"/>
    </row>
    <row r="776" spans="1:31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E776" s="1"/>
    </row>
    <row r="777" spans="1:31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E777" s="1"/>
    </row>
    <row r="778" spans="1:31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E778" s="1"/>
    </row>
    <row r="779" spans="1:31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E779" s="1"/>
    </row>
    <row r="780" spans="1:31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E780" s="1"/>
    </row>
    <row r="781" spans="1:3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E781" s="1"/>
    </row>
    <row r="782" spans="1:31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E782" s="1"/>
    </row>
    <row r="783" spans="1:31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E783" s="1"/>
    </row>
    <row r="784" spans="1:31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E784" s="1"/>
    </row>
    <row r="785" spans="1:31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E785" s="1"/>
    </row>
    <row r="786" spans="1:31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E786" s="1"/>
    </row>
    <row r="787" spans="1:31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E787" s="1"/>
    </row>
    <row r="788" spans="1:31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E788" s="1"/>
    </row>
    <row r="789" spans="1:31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E789" s="1"/>
    </row>
    <row r="790" spans="1:31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E790" s="1"/>
    </row>
    <row r="791" spans="1:3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E791" s="1"/>
    </row>
    <row r="792" spans="1:31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E792" s="1"/>
    </row>
    <row r="793" spans="1:31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E793" s="1"/>
    </row>
    <row r="794" spans="1:31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E794" s="1"/>
    </row>
    <row r="795" spans="1:31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E795" s="1"/>
    </row>
    <row r="796" spans="1:31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E796" s="1"/>
    </row>
    <row r="797" spans="1:31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E797" s="1"/>
    </row>
    <row r="798" spans="1:31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E798" s="1"/>
    </row>
    <row r="799" spans="1:31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E799" s="1"/>
    </row>
    <row r="800" spans="1:31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E800" s="1"/>
    </row>
    <row r="801" spans="1:3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E801" s="1"/>
    </row>
    <row r="802" spans="1:31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E802" s="1"/>
    </row>
    <row r="803" spans="1:31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E803" s="1"/>
    </row>
    <row r="804" spans="1:31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E804" s="1"/>
    </row>
    <row r="805" spans="1:31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E805" s="1"/>
    </row>
    <row r="806" spans="1:31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E806" s="1"/>
    </row>
    <row r="807" spans="1:31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E807" s="1"/>
    </row>
    <row r="808" spans="1:31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E808" s="1"/>
    </row>
    <row r="809" spans="1:31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E809" s="1"/>
    </row>
    <row r="810" spans="1:31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E810" s="1"/>
    </row>
    <row r="811" spans="1:3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E811" s="1"/>
    </row>
    <row r="812" spans="1:31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E812" s="1"/>
    </row>
    <row r="813" spans="1:31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E813" s="1"/>
    </row>
    <row r="814" spans="1:31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E814" s="1"/>
    </row>
    <row r="815" spans="1:31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E815" s="1"/>
    </row>
    <row r="816" spans="1:31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E816" s="1"/>
    </row>
    <row r="817" spans="1:31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E817" s="1"/>
    </row>
    <row r="818" spans="1:31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E818" s="1"/>
    </row>
    <row r="819" spans="1:31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E819" s="1"/>
    </row>
    <row r="820" spans="1:31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E820" s="1"/>
    </row>
    <row r="821" spans="1:3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E821" s="1"/>
    </row>
    <row r="822" spans="1:31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E822" s="1"/>
    </row>
    <row r="823" spans="1:31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E823" s="1"/>
    </row>
    <row r="824" spans="1:31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E824" s="1"/>
    </row>
    <row r="825" spans="1:31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E825" s="1"/>
    </row>
    <row r="826" spans="1:31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E826" s="1"/>
    </row>
    <row r="827" spans="1:31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E827" s="1"/>
    </row>
    <row r="828" spans="1:31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E828" s="1"/>
    </row>
    <row r="829" spans="1:31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E829" s="1"/>
    </row>
    <row r="830" spans="1:31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E830" s="1"/>
    </row>
    <row r="831" spans="1: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E831" s="1"/>
    </row>
    <row r="832" spans="1:31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E832" s="1"/>
    </row>
    <row r="833" spans="1:31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E833" s="1"/>
    </row>
    <row r="834" spans="1:31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E834" s="1"/>
    </row>
    <row r="835" spans="1:31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E835" s="1"/>
    </row>
    <row r="836" spans="1:31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E836" s="1"/>
    </row>
    <row r="837" spans="1:31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E837" s="1"/>
    </row>
    <row r="838" spans="1:31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E838" s="1"/>
    </row>
    <row r="839" spans="1:31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E839" s="1"/>
    </row>
    <row r="840" spans="1:31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E840" s="1"/>
    </row>
    <row r="841" spans="1:3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E841" s="1"/>
    </row>
    <row r="842" spans="1:31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E842" s="1"/>
    </row>
    <row r="843" spans="1:31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E843" s="1"/>
    </row>
    <row r="844" spans="1:31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E844" s="1"/>
    </row>
    <row r="845" spans="1:31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E845" s="1"/>
    </row>
    <row r="846" spans="1:31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E846" s="1"/>
    </row>
    <row r="847" spans="1:31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E847" s="1"/>
    </row>
    <row r="848" spans="1:31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E848" s="1"/>
    </row>
    <row r="849" spans="1:31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E849" s="1"/>
    </row>
    <row r="850" spans="1:31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E850" s="1"/>
    </row>
    <row r="851" spans="1:3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E851" s="1"/>
    </row>
    <row r="852" spans="1:31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E852" s="1"/>
    </row>
    <row r="853" spans="1:31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E853" s="1"/>
    </row>
    <row r="854" spans="1:31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E854" s="1"/>
    </row>
    <row r="855" spans="1:31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E855" s="1"/>
    </row>
    <row r="856" spans="1:31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E856" s="1"/>
    </row>
    <row r="857" spans="1:31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E857" s="1"/>
    </row>
    <row r="858" spans="1:31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E858" s="1"/>
    </row>
    <row r="859" spans="1:31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E859" s="1"/>
    </row>
    <row r="860" spans="1:31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E860" s="1"/>
    </row>
    <row r="861" spans="1:3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E861" s="1"/>
    </row>
    <row r="862" spans="1:31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E862" s="1"/>
    </row>
    <row r="863" spans="1:31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E863" s="1"/>
    </row>
    <row r="864" spans="1:31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E864" s="1"/>
    </row>
    <row r="865" spans="1:31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E865" s="1"/>
    </row>
    <row r="866" spans="1:31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E866" s="1"/>
    </row>
    <row r="867" spans="1:31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E867" s="1"/>
    </row>
    <row r="868" spans="1:31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E868" s="1"/>
    </row>
    <row r="869" spans="1:31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E869" s="1"/>
    </row>
    <row r="870" spans="1:31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E870" s="1"/>
    </row>
    <row r="871" spans="1:3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E871" s="1"/>
    </row>
    <row r="872" spans="1:31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E872" s="1"/>
    </row>
    <row r="873" spans="1:31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E873" s="1"/>
    </row>
    <row r="874" spans="1:31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E874" s="1"/>
    </row>
    <row r="875" spans="1:31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E875" s="1"/>
    </row>
    <row r="876" spans="1:31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E876" s="1"/>
    </row>
    <row r="877" spans="1:31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E877" s="1"/>
    </row>
    <row r="878" spans="1:31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E878" s="1"/>
    </row>
    <row r="879" spans="1:31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E879" s="1"/>
    </row>
    <row r="880" spans="1:31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E880" s="1"/>
    </row>
    <row r="881" spans="1:3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E881" s="1"/>
    </row>
    <row r="882" spans="1:31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E882" s="1"/>
    </row>
    <row r="883" spans="1:31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E883" s="1"/>
    </row>
    <row r="884" spans="1:31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E884" s="1"/>
    </row>
    <row r="885" spans="1:31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E885" s="1"/>
    </row>
    <row r="886" spans="1:31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E886" s="1"/>
    </row>
    <row r="887" spans="1:31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E887" s="1"/>
    </row>
    <row r="888" spans="1:31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E888" s="1"/>
    </row>
    <row r="889" spans="1:31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E889" s="1"/>
    </row>
    <row r="890" spans="1:31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E890" s="1"/>
    </row>
    <row r="891" spans="1:3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E891" s="1"/>
    </row>
    <row r="892" spans="1:31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E892" s="1"/>
    </row>
    <row r="893" spans="1:31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E893" s="1"/>
    </row>
    <row r="894" spans="1:31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E894" s="1"/>
    </row>
    <row r="895" spans="1:31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E895" s="1"/>
    </row>
    <row r="896" spans="1:31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E896" s="1"/>
    </row>
    <row r="897" spans="1:31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E897" s="1"/>
    </row>
    <row r="898" spans="1:31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E898" s="1"/>
    </row>
    <row r="899" spans="1:31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E899" s="1"/>
    </row>
    <row r="900" spans="1:31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E900" s="1"/>
    </row>
    <row r="901" spans="1:3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E901" s="1"/>
    </row>
    <row r="902" spans="1:31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E902" s="1"/>
    </row>
    <row r="903" spans="1:31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E903" s="1"/>
    </row>
    <row r="904" spans="1:31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E904" s="1"/>
    </row>
    <row r="905" spans="1:31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E905" s="1"/>
    </row>
    <row r="906" spans="1:31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E906" s="1"/>
    </row>
    <row r="907" spans="1:31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E907" s="1"/>
    </row>
    <row r="908" spans="1:31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E908" s="1"/>
    </row>
    <row r="909" spans="1:31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E909" s="1"/>
    </row>
    <row r="910" spans="1:31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E910" s="1"/>
    </row>
    <row r="911" spans="1:3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E911" s="1"/>
    </row>
    <row r="912" spans="1:31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E912" s="1"/>
    </row>
    <row r="913" spans="1:31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E913" s="1"/>
    </row>
    <row r="914" spans="1:31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E914" s="1"/>
    </row>
    <row r="915" spans="1:31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E915" s="1"/>
    </row>
    <row r="916" spans="1:31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E916" s="1"/>
    </row>
    <row r="917" spans="1:31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E917" s="1"/>
    </row>
    <row r="918" spans="1:31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E918" s="1"/>
    </row>
    <row r="919" spans="1:31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E919" s="1"/>
    </row>
    <row r="920" spans="1:31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E920" s="1"/>
    </row>
    <row r="921" spans="1:3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E921" s="1"/>
    </row>
    <row r="922" spans="1:31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E922" s="1"/>
    </row>
    <row r="923" spans="1:31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E923" s="1"/>
    </row>
    <row r="924" spans="1:31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E924" s="1"/>
    </row>
    <row r="925" spans="1:31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E925" s="1"/>
    </row>
    <row r="926" spans="1:31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E926" s="1"/>
    </row>
    <row r="927" spans="1:31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E927" s="1"/>
    </row>
    <row r="928" spans="1:31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E928" s="1"/>
    </row>
    <row r="929" spans="1:31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E929" s="1"/>
    </row>
    <row r="930" spans="1:31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E930" s="1"/>
    </row>
    <row r="931" spans="1: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E931" s="1"/>
    </row>
    <row r="932" spans="1:31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E932" s="1"/>
    </row>
    <row r="933" spans="1:31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E933" s="1"/>
    </row>
    <row r="934" spans="1:31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E934" s="1"/>
    </row>
    <row r="935" spans="1:31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E935" s="1"/>
    </row>
    <row r="936" spans="1:31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E936" s="1"/>
    </row>
    <row r="937" spans="1:31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E937" s="1"/>
    </row>
    <row r="938" spans="1:31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E938" s="1"/>
    </row>
    <row r="939" spans="1:31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E939" s="1"/>
    </row>
    <row r="940" spans="1:31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E940" s="1"/>
    </row>
    <row r="941" spans="1:3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E941" s="1"/>
    </row>
    <row r="942" spans="1:31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E942" s="1"/>
    </row>
    <row r="943" spans="1:31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E943" s="1"/>
    </row>
    <row r="944" spans="1:31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E944" s="1"/>
    </row>
    <row r="945" spans="1:31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E945" s="1"/>
    </row>
    <row r="946" spans="1:31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E946" s="1"/>
    </row>
    <row r="947" spans="1:31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E947" s="1"/>
    </row>
    <row r="948" spans="1:31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E948" s="1"/>
    </row>
    <row r="949" spans="1:31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E949" s="1"/>
    </row>
    <row r="950" spans="1:31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E950" s="1"/>
    </row>
    <row r="951" spans="1:3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E951" s="1"/>
    </row>
    <row r="952" spans="1:31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E952" s="1"/>
    </row>
    <row r="953" spans="1:31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E953" s="1"/>
    </row>
    <row r="954" spans="1:31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E954" s="1"/>
    </row>
    <row r="955" spans="1:31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E955" s="1"/>
    </row>
    <row r="956" spans="1:31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E956" s="1"/>
    </row>
    <row r="957" spans="1:31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E957" s="1"/>
    </row>
    <row r="958" spans="1:31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E958" s="1"/>
    </row>
    <row r="959" spans="1:31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E959" s="1"/>
    </row>
    <row r="960" spans="1:31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E960" s="1"/>
    </row>
    <row r="961" spans="1:3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E961" s="1"/>
    </row>
    <row r="962" spans="1:31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E962" s="1"/>
    </row>
    <row r="963" spans="1:31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E963" s="1"/>
    </row>
    <row r="964" spans="1:31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E964" s="1"/>
    </row>
    <row r="965" spans="1:31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E965" s="1"/>
    </row>
    <row r="966" spans="1:31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E966" s="1"/>
    </row>
    <row r="967" spans="1:31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E967" s="1"/>
    </row>
    <row r="968" spans="1:31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E968" s="1"/>
    </row>
    <row r="969" spans="1:31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E969" s="1"/>
    </row>
    <row r="970" spans="1:31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E970" s="1"/>
    </row>
    <row r="971" spans="1:3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E971" s="1"/>
    </row>
    <row r="972" spans="1:31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E972" s="1"/>
    </row>
    <row r="973" spans="1:31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E973" s="1"/>
    </row>
    <row r="974" spans="1:31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E974" s="1"/>
    </row>
    <row r="975" spans="1:31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E975" s="1"/>
    </row>
    <row r="976" spans="1:31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E976" s="1"/>
    </row>
    <row r="977" spans="1:31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E977" s="1"/>
    </row>
    <row r="978" spans="1:31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E978" s="1"/>
    </row>
    <row r="979" spans="1:31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E979" s="1"/>
    </row>
    <row r="980" spans="1:31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E980" s="1"/>
    </row>
    <row r="981" spans="1:3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E981" s="1"/>
    </row>
    <row r="982" spans="1:31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E982" s="1"/>
    </row>
    <row r="983" spans="1:31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E983" s="1"/>
    </row>
    <row r="984" spans="1:31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E984" s="1"/>
    </row>
    <row r="985" spans="1:31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E985" s="1"/>
    </row>
    <row r="986" spans="1:31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E986" s="1"/>
    </row>
    <row r="987" spans="1:31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E987" s="1"/>
    </row>
    <row r="988" spans="1:31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E988" s="1"/>
    </row>
    <row r="989" spans="1:31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E989" s="1"/>
    </row>
    <row r="990" spans="1:31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E990" s="1"/>
    </row>
    <row r="991" spans="1:3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E991" s="1"/>
    </row>
    <row r="992" spans="1:31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E992" s="1"/>
    </row>
    <row r="993" spans="1:31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E993" s="1"/>
    </row>
    <row r="994" spans="1:31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E994" s="1"/>
    </row>
    <row r="995" spans="1:31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E995" s="1"/>
    </row>
    <row r="996" spans="1:31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E996" s="1"/>
    </row>
    <row r="997" spans="1:31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E997" s="1"/>
    </row>
    <row r="998" spans="1:31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E998" s="1"/>
    </row>
    <row r="999" spans="1:31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E999" s="1"/>
    </row>
    <row r="1000" spans="1:31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E1000" s="1"/>
    </row>
    <row r="1001" spans="1:3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E1001" s="1"/>
    </row>
    <row r="1002" spans="1:31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E1002" s="1"/>
    </row>
    <row r="1003" spans="1:31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E1003" s="1"/>
    </row>
    <row r="1004" spans="1:31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E1004" s="1"/>
    </row>
    <row r="1005" spans="1:31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E1005" s="1"/>
    </row>
    <row r="1006" spans="1:31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E1006" s="1"/>
    </row>
    <row r="1007" spans="1:31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E1007" s="1"/>
    </row>
  </sheetData>
  <conditionalFormatting sqref="A6:AW6 A49:AW49">
    <cfRule type="notContainsBlanks" dxfId="2" priority="1">
      <formula>LEN(TRIM(A6))&gt;0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7"/>
  <sheetViews>
    <sheetView tabSelected="1" topLeftCell="K48" zoomScaleNormal="100" workbookViewId="0">
      <selection activeCell="O69" sqref="O69"/>
    </sheetView>
  </sheetViews>
  <sheetFormatPr defaultColWidth="15.109375" defaultRowHeight="15" customHeight="1"/>
  <cols>
    <col min="1" max="1" width="9.6640625" customWidth="1"/>
    <col min="2" max="2" width="15.6640625" customWidth="1"/>
    <col min="3" max="28" width="5" customWidth="1"/>
    <col min="29" max="30" width="7.6640625" customWidth="1"/>
    <col min="31" max="31" width="11.44140625" customWidth="1"/>
    <col min="32" max="49" width="7.6640625" customWidth="1"/>
  </cols>
  <sheetData>
    <row r="1" spans="1:4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</row>
    <row r="2" spans="1:4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E2" s="1"/>
    </row>
    <row r="3" spans="1:49" ht="14.25" customHeight="1">
      <c r="A3" s="1"/>
      <c r="B3" s="2" t="s"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E3" s="1"/>
    </row>
    <row r="4" spans="1:49" ht="14.2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E4" s="1"/>
    </row>
    <row r="5" spans="1:49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E5" s="1"/>
    </row>
    <row r="6" spans="1:49" ht="14.25" customHeight="1">
      <c r="A6" s="1"/>
      <c r="B6" s="3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31</v>
      </c>
      <c r="AF6" s="1" t="s">
        <v>32</v>
      </c>
    </row>
    <row r="7" spans="1:49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E7" s="1"/>
    </row>
    <row r="8" spans="1:49" ht="14.25" customHeight="1">
      <c r="A8" s="3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E8" s="1"/>
    </row>
    <row r="9" spans="1:49" ht="14.25" customHeight="1">
      <c r="A9" s="1" t="s">
        <v>34</v>
      </c>
      <c r="B9" s="3" t="s">
        <v>35</v>
      </c>
      <c r="C9" s="4">
        <v>26</v>
      </c>
      <c r="D9" s="4">
        <v>12</v>
      </c>
      <c r="E9" s="4">
        <v>14</v>
      </c>
      <c r="F9" s="4">
        <v>10</v>
      </c>
      <c r="G9" s="4">
        <v>4</v>
      </c>
      <c r="H9" s="1"/>
      <c r="I9" s="1"/>
      <c r="J9" s="1"/>
      <c r="K9" s="4">
        <v>12</v>
      </c>
      <c r="L9" s="1">
        <v>1</v>
      </c>
      <c r="M9" s="4">
        <v>0</v>
      </c>
      <c r="N9" s="4">
        <v>22</v>
      </c>
      <c r="O9" s="4">
        <v>4</v>
      </c>
      <c r="P9" s="4">
        <v>18</v>
      </c>
      <c r="Q9" s="4">
        <v>11</v>
      </c>
      <c r="R9" s="4">
        <v>12</v>
      </c>
      <c r="S9" s="4">
        <v>14</v>
      </c>
      <c r="T9" s="4"/>
      <c r="U9" s="4">
        <v>4</v>
      </c>
      <c r="V9" s="1"/>
      <c r="W9" s="1"/>
      <c r="X9" s="4">
        <v>7</v>
      </c>
      <c r="Y9" s="4">
        <v>3</v>
      </c>
      <c r="Z9" s="4">
        <v>1</v>
      </c>
      <c r="AA9" s="4">
        <v>27</v>
      </c>
      <c r="AB9" s="4">
        <v>24</v>
      </c>
      <c r="AC9" s="1">
        <f t="shared" ref="AC9:AC10" si="0">SUM(C9:F9)+SUM(P9:S9)</f>
        <v>117</v>
      </c>
      <c r="AD9" s="1">
        <f t="shared" ref="AD9:AD10" si="1">SUM(G9:O9)+SUM(T9:AB9)</f>
        <v>109</v>
      </c>
      <c r="AE9" s="1">
        <f t="shared" ref="AE9:AE10" si="2">AC9+AD9</f>
        <v>226</v>
      </c>
      <c r="AF9" s="4">
        <v>57</v>
      </c>
    </row>
    <row r="10" spans="1:49" ht="14.25" customHeight="1">
      <c r="A10" s="1"/>
      <c r="B10" s="2" t="s">
        <v>36</v>
      </c>
      <c r="C10" s="4">
        <v>31</v>
      </c>
      <c r="D10" s="4">
        <v>11</v>
      </c>
      <c r="E10" s="4">
        <v>8</v>
      </c>
      <c r="F10" s="4">
        <v>21</v>
      </c>
      <c r="G10" s="4">
        <v>3</v>
      </c>
      <c r="H10" s="1"/>
      <c r="I10" s="1"/>
      <c r="J10" s="1"/>
      <c r="K10" s="4">
        <v>3</v>
      </c>
      <c r="L10" s="4">
        <v>2</v>
      </c>
      <c r="M10" s="4">
        <v>1</v>
      </c>
      <c r="N10" s="4">
        <v>4</v>
      </c>
      <c r="O10" s="4">
        <v>3</v>
      </c>
      <c r="P10" s="4">
        <v>17</v>
      </c>
      <c r="Q10" s="4">
        <v>10</v>
      </c>
      <c r="R10" s="4">
        <v>10</v>
      </c>
      <c r="S10" s="4">
        <v>18</v>
      </c>
      <c r="T10" s="4">
        <v>6</v>
      </c>
      <c r="U10" s="4">
        <v>1</v>
      </c>
      <c r="V10" s="1"/>
      <c r="W10" s="1"/>
      <c r="X10" s="4"/>
      <c r="Y10" s="1">
        <v>1</v>
      </c>
      <c r="Z10" s="4">
        <v>1</v>
      </c>
      <c r="AA10" s="4">
        <v>9</v>
      </c>
      <c r="AB10" s="4">
        <v>1</v>
      </c>
      <c r="AC10" s="1">
        <f t="shared" si="0"/>
        <v>126</v>
      </c>
      <c r="AD10" s="1">
        <f t="shared" si="1"/>
        <v>35</v>
      </c>
      <c r="AE10" s="1">
        <f t="shared" si="2"/>
        <v>161</v>
      </c>
      <c r="AF10" s="4">
        <v>25</v>
      </c>
    </row>
    <row r="11" spans="1:49" ht="14.25" customHeight="1">
      <c r="A11" s="1"/>
      <c r="B11" s="3" t="s">
        <v>37</v>
      </c>
      <c r="C11" s="4">
        <f t="shared" ref="C11:AF11" si="3">C9+C10</f>
        <v>57</v>
      </c>
      <c r="D11" s="4">
        <f t="shared" si="3"/>
        <v>23</v>
      </c>
      <c r="E11" s="4">
        <f t="shared" si="3"/>
        <v>22</v>
      </c>
      <c r="F11" s="4">
        <f t="shared" si="3"/>
        <v>31</v>
      </c>
      <c r="G11" s="4">
        <f t="shared" si="3"/>
        <v>7</v>
      </c>
      <c r="H11" s="4">
        <f t="shared" si="3"/>
        <v>0</v>
      </c>
      <c r="I11" s="4">
        <f t="shared" si="3"/>
        <v>0</v>
      </c>
      <c r="J11" s="4">
        <f t="shared" si="3"/>
        <v>0</v>
      </c>
      <c r="K11" s="4">
        <f t="shared" si="3"/>
        <v>15</v>
      </c>
      <c r="L11" s="4">
        <f t="shared" si="3"/>
        <v>3</v>
      </c>
      <c r="M11" s="4">
        <f t="shared" si="3"/>
        <v>1</v>
      </c>
      <c r="N11" s="4">
        <f t="shared" si="3"/>
        <v>26</v>
      </c>
      <c r="O11" s="4">
        <f t="shared" si="3"/>
        <v>7</v>
      </c>
      <c r="P11" s="4">
        <f t="shared" si="3"/>
        <v>35</v>
      </c>
      <c r="Q11" s="4">
        <f t="shared" si="3"/>
        <v>21</v>
      </c>
      <c r="R11" s="4">
        <f t="shared" si="3"/>
        <v>22</v>
      </c>
      <c r="S11" s="4">
        <f t="shared" si="3"/>
        <v>32</v>
      </c>
      <c r="T11" s="4">
        <f t="shared" si="3"/>
        <v>6</v>
      </c>
      <c r="U11" s="4">
        <f t="shared" si="3"/>
        <v>5</v>
      </c>
      <c r="V11" s="4">
        <f t="shared" si="3"/>
        <v>0</v>
      </c>
      <c r="W11" s="4">
        <f t="shared" si="3"/>
        <v>0</v>
      </c>
      <c r="X11" s="4">
        <f t="shared" si="3"/>
        <v>7</v>
      </c>
      <c r="Y11" s="4">
        <f t="shared" si="3"/>
        <v>4</v>
      </c>
      <c r="Z11" s="4">
        <f t="shared" si="3"/>
        <v>2</v>
      </c>
      <c r="AA11" s="4">
        <f t="shared" si="3"/>
        <v>36</v>
      </c>
      <c r="AB11" s="4">
        <f t="shared" si="3"/>
        <v>25</v>
      </c>
      <c r="AC11" s="4">
        <f t="shared" si="3"/>
        <v>243</v>
      </c>
      <c r="AD11" s="4">
        <f t="shared" si="3"/>
        <v>144</v>
      </c>
      <c r="AE11" s="4">
        <f t="shared" si="3"/>
        <v>387</v>
      </c>
      <c r="AF11" s="1">
        <f t="shared" si="3"/>
        <v>82</v>
      </c>
      <c r="AG11">
        <f>AE11+AF11</f>
        <v>469</v>
      </c>
    </row>
    <row r="12" spans="1:49" ht="14.25" customHeight="1">
      <c r="A12" s="5"/>
      <c r="B12" s="6" t="s">
        <v>38</v>
      </c>
      <c r="C12" s="5">
        <f t="shared" ref="C12:AF12" si="4">100*(C9/C11)</f>
        <v>45.614035087719294</v>
      </c>
      <c r="D12" s="5">
        <f t="shared" si="4"/>
        <v>52.173913043478258</v>
      </c>
      <c r="E12" s="5">
        <f t="shared" si="4"/>
        <v>63.636363636363633</v>
      </c>
      <c r="F12" s="5">
        <f t="shared" si="4"/>
        <v>32.258064516129032</v>
      </c>
      <c r="G12" s="5">
        <f t="shared" si="4"/>
        <v>57.142857142857139</v>
      </c>
      <c r="H12" s="5" t="e">
        <f t="shared" si="4"/>
        <v>#DIV/0!</v>
      </c>
      <c r="I12" s="5" t="e">
        <f t="shared" si="4"/>
        <v>#DIV/0!</v>
      </c>
      <c r="J12" s="5" t="e">
        <f t="shared" si="4"/>
        <v>#DIV/0!</v>
      </c>
      <c r="K12" s="5">
        <f t="shared" si="4"/>
        <v>80</v>
      </c>
      <c r="L12" s="5">
        <f t="shared" si="4"/>
        <v>33.333333333333329</v>
      </c>
      <c r="M12" s="5">
        <f t="shared" si="4"/>
        <v>0</v>
      </c>
      <c r="N12" s="5">
        <f t="shared" si="4"/>
        <v>84.615384615384613</v>
      </c>
      <c r="O12" s="5">
        <f t="shared" si="4"/>
        <v>57.142857142857139</v>
      </c>
      <c r="P12" s="5">
        <f t="shared" si="4"/>
        <v>51.428571428571423</v>
      </c>
      <c r="Q12" s="5">
        <f t="shared" si="4"/>
        <v>52.380952380952387</v>
      </c>
      <c r="R12" s="5">
        <f t="shared" si="4"/>
        <v>54.54545454545454</v>
      </c>
      <c r="S12" s="5">
        <f t="shared" si="4"/>
        <v>43.75</v>
      </c>
      <c r="T12" s="5">
        <f t="shared" si="4"/>
        <v>0</v>
      </c>
      <c r="U12" s="5">
        <f t="shared" si="4"/>
        <v>80</v>
      </c>
      <c r="V12" s="5" t="e">
        <f t="shared" si="4"/>
        <v>#DIV/0!</v>
      </c>
      <c r="W12" s="5" t="e">
        <f t="shared" si="4"/>
        <v>#DIV/0!</v>
      </c>
      <c r="X12" s="5">
        <f t="shared" si="4"/>
        <v>100</v>
      </c>
      <c r="Y12" s="5">
        <f t="shared" si="4"/>
        <v>75</v>
      </c>
      <c r="Z12" s="5">
        <f t="shared" si="4"/>
        <v>50</v>
      </c>
      <c r="AA12" s="5">
        <f t="shared" si="4"/>
        <v>75</v>
      </c>
      <c r="AB12" s="5">
        <f t="shared" si="4"/>
        <v>96</v>
      </c>
      <c r="AC12" s="7">
        <f t="shared" si="4"/>
        <v>48.148148148148145</v>
      </c>
      <c r="AD12" s="7">
        <f t="shared" si="4"/>
        <v>75.694444444444443</v>
      </c>
      <c r="AE12" s="7">
        <f t="shared" si="4"/>
        <v>58.39793281653747</v>
      </c>
      <c r="AF12" s="7">
        <f t="shared" si="4"/>
        <v>69.512195121951208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s="1"/>
    </row>
    <row r="14" spans="1:49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E14" s="1"/>
    </row>
    <row r="15" spans="1:49" ht="14.25" customHeigh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E15" s="1"/>
    </row>
    <row r="16" spans="1:49" ht="14.25" customHeight="1">
      <c r="A16" s="3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E16" s="1"/>
    </row>
    <row r="17" spans="1:49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E17" s="1"/>
    </row>
    <row r="18" spans="1:49" ht="14.25" customHeight="1">
      <c r="A18" s="1" t="s">
        <v>34</v>
      </c>
      <c r="B18" s="3" t="s">
        <v>35</v>
      </c>
      <c r="C18" s="1"/>
      <c r="D18" s="1"/>
      <c r="E18" s="1"/>
      <c r="F18" s="4">
        <v>1</v>
      </c>
      <c r="G18" s="1"/>
      <c r="H18" s="1"/>
      <c r="I18" s="1"/>
      <c r="J18" s="1"/>
      <c r="K18" s="4">
        <v>2</v>
      </c>
      <c r="L18" s="1"/>
      <c r="M18" s="1"/>
      <c r="N18" s="4">
        <v>1</v>
      </c>
      <c r="O18" s="1"/>
      <c r="P18" s="1"/>
      <c r="Q18" s="1"/>
      <c r="R18" s="1"/>
      <c r="S18" s="1"/>
      <c r="T18" s="1"/>
      <c r="U18" s="1"/>
      <c r="V18" s="1"/>
      <c r="W18" s="1"/>
      <c r="X18" s="4">
        <v>1</v>
      </c>
      <c r="Y18" s="1"/>
      <c r="Z18" s="4">
        <v>1</v>
      </c>
      <c r="AA18" s="1">
        <v>2</v>
      </c>
      <c r="AB18" s="4">
        <v>3</v>
      </c>
      <c r="AC18" s="1">
        <f>SUM(C18:F18)+SUM(P18:S18)</f>
        <v>1</v>
      </c>
      <c r="AD18" s="1">
        <f t="shared" ref="AD18:AD19" si="5">SUM(G18:O18)+SUM(T18:AB18)</f>
        <v>10</v>
      </c>
      <c r="AE18" s="1">
        <f t="shared" ref="AE18:AE19" si="6">AC18+AD18</f>
        <v>11</v>
      </c>
    </row>
    <row r="19" spans="1:49" ht="14.25" customHeight="1">
      <c r="A19" s="1"/>
      <c r="B19" s="3" t="s">
        <v>36</v>
      </c>
      <c r="C19" s="4">
        <v>1</v>
      </c>
      <c r="D19" s="1"/>
      <c r="E19" s="1"/>
      <c r="F19" s="4">
        <v>2</v>
      </c>
      <c r="G19" s="4">
        <v>1</v>
      </c>
      <c r="H19" s="1"/>
      <c r="I19" s="1"/>
      <c r="J19" s="1"/>
      <c r="K19" s="1"/>
      <c r="L19" s="4">
        <v>1</v>
      </c>
      <c r="M19" s="1"/>
      <c r="N19" s="4">
        <v>1</v>
      </c>
      <c r="O19" s="1"/>
      <c r="P19" s="1"/>
      <c r="Q19" s="1"/>
      <c r="R19" s="4">
        <v>3</v>
      </c>
      <c r="S19" s="1"/>
      <c r="T19" s="1"/>
      <c r="U19" s="1">
        <v>1</v>
      </c>
      <c r="V19" s="1"/>
      <c r="W19" s="1"/>
      <c r="X19" s="1"/>
      <c r="Y19" s="1"/>
      <c r="Z19" s="1"/>
      <c r="AA19" s="4">
        <v>5</v>
      </c>
      <c r="AB19" s="4">
        <v>4</v>
      </c>
      <c r="AC19" s="1">
        <f>(SUM(C19:F19)+SUM(P19:S19))</f>
        <v>6</v>
      </c>
      <c r="AD19" s="1">
        <f t="shared" si="5"/>
        <v>13</v>
      </c>
      <c r="AE19" s="1">
        <f t="shared" si="6"/>
        <v>19</v>
      </c>
    </row>
    <row r="20" spans="1:49" ht="14.25" customHeight="1">
      <c r="A20" s="1"/>
      <c r="B20" s="3" t="s">
        <v>37</v>
      </c>
      <c r="C20" s="1">
        <f t="shared" ref="C20:AF20" si="7">C18+C19</f>
        <v>1</v>
      </c>
      <c r="D20" s="1">
        <f t="shared" si="7"/>
        <v>0</v>
      </c>
      <c r="E20" s="1">
        <f t="shared" si="7"/>
        <v>0</v>
      </c>
      <c r="F20" s="1">
        <f t="shared" si="7"/>
        <v>3</v>
      </c>
      <c r="G20" s="1">
        <f t="shared" si="7"/>
        <v>1</v>
      </c>
      <c r="H20" s="1">
        <f t="shared" si="7"/>
        <v>0</v>
      </c>
      <c r="I20" s="1">
        <f t="shared" si="7"/>
        <v>0</v>
      </c>
      <c r="J20" s="1">
        <f t="shared" si="7"/>
        <v>0</v>
      </c>
      <c r="K20" s="1">
        <f t="shared" si="7"/>
        <v>2</v>
      </c>
      <c r="L20" s="1">
        <f t="shared" si="7"/>
        <v>1</v>
      </c>
      <c r="M20" s="1">
        <f t="shared" si="7"/>
        <v>0</v>
      </c>
      <c r="N20" s="1">
        <f t="shared" si="7"/>
        <v>2</v>
      </c>
      <c r="O20" s="1">
        <f t="shared" si="7"/>
        <v>0</v>
      </c>
      <c r="P20" s="1">
        <f t="shared" si="7"/>
        <v>0</v>
      </c>
      <c r="Q20" s="1">
        <f t="shared" si="7"/>
        <v>0</v>
      </c>
      <c r="R20" s="1">
        <f t="shared" si="7"/>
        <v>3</v>
      </c>
      <c r="S20" s="1">
        <f t="shared" si="7"/>
        <v>0</v>
      </c>
      <c r="T20" s="1">
        <f t="shared" si="7"/>
        <v>0</v>
      </c>
      <c r="U20" s="1">
        <f t="shared" si="7"/>
        <v>1</v>
      </c>
      <c r="V20" s="1">
        <f t="shared" si="7"/>
        <v>0</v>
      </c>
      <c r="W20" s="1">
        <f t="shared" si="7"/>
        <v>0</v>
      </c>
      <c r="X20" s="1">
        <f t="shared" si="7"/>
        <v>1</v>
      </c>
      <c r="Y20" s="1">
        <f t="shared" si="7"/>
        <v>0</v>
      </c>
      <c r="Z20" s="1">
        <f t="shared" si="7"/>
        <v>1</v>
      </c>
      <c r="AA20" s="1">
        <f t="shared" si="7"/>
        <v>7</v>
      </c>
      <c r="AB20" s="1">
        <f t="shared" si="7"/>
        <v>7</v>
      </c>
      <c r="AC20" s="1">
        <f t="shared" si="7"/>
        <v>7</v>
      </c>
      <c r="AD20" s="1">
        <f t="shared" si="7"/>
        <v>23</v>
      </c>
      <c r="AE20" s="1">
        <f t="shared" si="7"/>
        <v>30</v>
      </c>
      <c r="AF20" s="1">
        <f t="shared" si="7"/>
        <v>0</v>
      </c>
    </row>
    <row r="21" spans="1:49" ht="14.25" customHeight="1">
      <c r="A21" s="5"/>
      <c r="B21" s="6" t="s">
        <v>38</v>
      </c>
      <c r="C21" s="5">
        <f t="shared" ref="C21:AF21" si="8">100*(C18/C20)</f>
        <v>0</v>
      </c>
      <c r="D21" s="5" t="e">
        <f t="shared" si="8"/>
        <v>#DIV/0!</v>
      </c>
      <c r="E21" s="5" t="e">
        <f t="shared" si="8"/>
        <v>#DIV/0!</v>
      </c>
      <c r="F21" s="5">
        <f t="shared" si="8"/>
        <v>33.333333333333329</v>
      </c>
      <c r="G21" s="5">
        <f t="shared" si="8"/>
        <v>0</v>
      </c>
      <c r="H21" s="5" t="e">
        <f t="shared" si="8"/>
        <v>#DIV/0!</v>
      </c>
      <c r="I21" s="5" t="e">
        <f t="shared" si="8"/>
        <v>#DIV/0!</v>
      </c>
      <c r="J21" s="5" t="e">
        <f t="shared" si="8"/>
        <v>#DIV/0!</v>
      </c>
      <c r="K21" s="5">
        <f t="shared" si="8"/>
        <v>100</v>
      </c>
      <c r="L21" s="5">
        <f t="shared" si="8"/>
        <v>0</v>
      </c>
      <c r="M21" s="5" t="e">
        <f t="shared" si="8"/>
        <v>#DIV/0!</v>
      </c>
      <c r="N21" s="5">
        <f t="shared" si="8"/>
        <v>50</v>
      </c>
      <c r="O21" s="5" t="e">
        <f t="shared" si="8"/>
        <v>#DIV/0!</v>
      </c>
      <c r="P21" s="5" t="e">
        <f t="shared" si="8"/>
        <v>#DIV/0!</v>
      </c>
      <c r="Q21" s="5" t="e">
        <f t="shared" si="8"/>
        <v>#DIV/0!</v>
      </c>
      <c r="R21" s="5">
        <f t="shared" si="8"/>
        <v>0</v>
      </c>
      <c r="S21" s="5" t="e">
        <f t="shared" si="8"/>
        <v>#DIV/0!</v>
      </c>
      <c r="T21" s="5" t="e">
        <f t="shared" si="8"/>
        <v>#DIV/0!</v>
      </c>
      <c r="U21" s="5">
        <f t="shared" si="8"/>
        <v>0</v>
      </c>
      <c r="V21" s="5" t="e">
        <f t="shared" si="8"/>
        <v>#DIV/0!</v>
      </c>
      <c r="W21" s="5" t="e">
        <f t="shared" si="8"/>
        <v>#DIV/0!</v>
      </c>
      <c r="X21" s="5">
        <f t="shared" si="8"/>
        <v>100</v>
      </c>
      <c r="Y21" s="5" t="e">
        <f t="shared" si="8"/>
        <v>#DIV/0!</v>
      </c>
      <c r="Z21" s="5">
        <f t="shared" si="8"/>
        <v>100</v>
      </c>
      <c r="AA21" s="5">
        <f t="shared" si="8"/>
        <v>28.571428571428569</v>
      </c>
      <c r="AB21" s="5">
        <f t="shared" si="8"/>
        <v>42.857142857142854</v>
      </c>
      <c r="AC21" s="5">
        <f t="shared" si="8"/>
        <v>14.285714285714285</v>
      </c>
      <c r="AD21" s="5">
        <f t="shared" si="8"/>
        <v>43.478260869565219</v>
      </c>
      <c r="AE21" s="5">
        <f t="shared" si="8"/>
        <v>36.666666666666664</v>
      </c>
      <c r="AF21" s="5" t="e">
        <f t="shared" si="8"/>
        <v>#DIV/0!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14.25" customHeight="1">
      <c r="A22" s="1"/>
      <c r="B22" s="3" t="s">
        <v>41</v>
      </c>
      <c r="C22" s="1">
        <f>C20/AE20</f>
        <v>3.3333333333333333E-2</v>
      </c>
      <c r="D22" s="1">
        <f>D20/AE20</f>
        <v>0</v>
      </c>
      <c r="E22" s="1">
        <f>E20/AE20</f>
        <v>0</v>
      </c>
      <c r="F22" s="1">
        <f>F20/AE20</f>
        <v>0.1</v>
      </c>
      <c r="G22" s="1">
        <f>G20/AE20</f>
        <v>3.3333333333333333E-2</v>
      </c>
      <c r="H22" s="1">
        <f>H20/AE20</f>
        <v>0</v>
      </c>
      <c r="I22" s="1">
        <f>I20/AE20</f>
        <v>0</v>
      </c>
      <c r="J22" s="1">
        <f>J20/AE20</f>
        <v>0</v>
      </c>
      <c r="K22" s="1">
        <f>K20/AE20</f>
        <v>6.6666666666666666E-2</v>
      </c>
      <c r="L22" s="1">
        <f>L20/AE20</f>
        <v>3.3333333333333333E-2</v>
      </c>
      <c r="M22" s="1">
        <f>M20/AE20</f>
        <v>0</v>
      </c>
      <c r="N22" s="1">
        <f>N20/AE20</f>
        <v>6.6666666666666666E-2</v>
      </c>
      <c r="O22" s="1">
        <f>O20/AE20</f>
        <v>0</v>
      </c>
      <c r="P22" s="1">
        <f>P20/AE20</f>
        <v>0</v>
      </c>
      <c r="Q22" s="1">
        <f>Q20/AE20</f>
        <v>0</v>
      </c>
      <c r="R22" s="1">
        <f>R20/AE20</f>
        <v>0.1</v>
      </c>
      <c r="S22" s="1">
        <f>S20/AE20</f>
        <v>0</v>
      </c>
      <c r="T22" s="1">
        <f>T20/AE20</f>
        <v>0</v>
      </c>
      <c r="U22" s="1">
        <f>U20/AE20</f>
        <v>3.3333333333333333E-2</v>
      </c>
      <c r="V22" s="1">
        <f>V20/AE20</f>
        <v>0</v>
      </c>
      <c r="W22" s="1">
        <f>W20/AE20</f>
        <v>0</v>
      </c>
      <c r="X22" s="1">
        <f>X20/AE20</f>
        <v>3.3333333333333333E-2</v>
      </c>
      <c r="Y22" s="1">
        <f>Y20/AE20</f>
        <v>0</v>
      </c>
      <c r="Z22" s="1">
        <f>Z20/AE20</f>
        <v>3.3333333333333333E-2</v>
      </c>
      <c r="AA22" s="1">
        <f>AA20/AE20</f>
        <v>0.23333333333333334</v>
      </c>
      <c r="AB22" s="1">
        <f>AB20/AE20</f>
        <v>0.23333333333333334</v>
      </c>
      <c r="AC22" s="10">
        <f>AC20/AE20</f>
        <v>0.23333333333333334</v>
      </c>
      <c r="AD22" s="10">
        <f>AD20/AE20</f>
        <v>0.76666666666666672</v>
      </c>
      <c r="AE22" s="1">
        <f>SUM(C22:AB22)</f>
        <v>1</v>
      </c>
    </row>
    <row r="23" spans="1:49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E23" s="1"/>
    </row>
    <row r="24" spans="1:49" ht="14.25" customHeight="1">
      <c r="A24" s="25" t="s">
        <v>43</v>
      </c>
      <c r="B24" s="3" t="s">
        <v>46</v>
      </c>
      <c r="C24" s="4">
        <v>15</v>
      </c>
      <c r="D24" s="4">
        <v>1</v>
      </c>
      <c r="E24" s="4">
        <v>6</v>
      </c>
      <c r="F24" s="4">
        <v>1</v>
      </c>
      <c r="G24" s="4">
        <v>3</v>
      </c>
      <c r="H24" s="1"/>
      <c r="I24" s="1"/>
      <c r="J24" s="1"/>
      <c r="K24" s="4">
        <v>1</v>
      </c>
      <c r="L24" s="4">
        <v>1</v>
      </c>
      <c r="M24" s="4">
        <v>1</v>
      </c>
      <c r="N24" s="1"/>
      <c r="O24" s="4">
        <v>1</v>
      </c>
      <c r="P24" s="4">
        <v>14</v>
      </c>
      <c r="Q24" s="4">
        <v>6</v>
      </c>
      <c r="R24" s="4">
        <v>5</v>
      </c>
      <c r="S24" s="4">
        <v>1</v>
      </c>
      <c r="T24" s="4">
        <v>3</v>
      </c>
      <c r="U24" s="1"/>
      <c r="V24" s="1"/>
      <c r="W24" s="1"/>
      <c r="X24" s="4">
        <v>3</v>
      </c>
      <c r="Y24" s="4">
        <v>1</v>
      </c>
      <c r="Z24" s="1">
        <v>1</v>
      </c>
      <c r="AA24" s="1"/>
      <c r="AB24" s="1"/>
      <c r="AE24" s="1">
        <f t="shared" ref="AE24:AE25" si="9">SUM(C24:AB24)</f>
        <v>64</v>
      </c>
    </row>
    <row r="25" spans="1:49" ht="14.25" customHeight="1">
      <c r="A25" s="1"/>
      <c r="B25" s="3" t="s">
        <v>47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4">
        <v>1</v>
      </c>
      <c r="S25" s="4">
        <v>1</v>
      </c>
      <c r="T25" s="1"/>
      <c r="U25" s="1"/>
      <c r="V25" s="1"/>
      <c r="W25" s="1"/>
      <c r="X25" s="1"/>
      <c r="Y25" s="4">
        <v>1</v>
      </c>
      <c r="Z25" s="1"/>
      <c r="AA25" s="1"/>
      <c r="AB25" s="1"/>
      <c r="AE25" s="1">
        <f t="shared" si="9"/>
        <v>3</v>
      </c>
    </row>
    <row r="26" spans="1:49" ht="14.25" customHeight="1">
      <c r="A26" s="1"/>
      <c r="B26" s="2" t="s">
        <v>45</v>
      </c>
      <c r="C26" s="4"/>
      <c r="D26" s="1"/>
      <c r="E26" s="4">
        <v>1</v>
      </c>
      <c r="F26" s="4"/>
      <c r="G26" s="4"/>
      <c r="H26" s="1"/>
      <c r="I26" s="1"/>
      <c r="J26" s="1"/>
      <c r="K26" s="4"/>
      <c r="L26" s="4"/>
      <c r="M26" s="4"/>
      <c r="N26" s="1"/>
      <c r="O26" s="4"/>
      <c r="P26" s="4"/>
      <c r="Q26" s="4"/>
      <c r="R26" s="4"/>
      <c r="S26" s="4"/>
      <c r="T26" s="4"/>
      <c r="U26" s="4">
        <v>1</v>
      </c>
      <c r="V26" s="1"/>
      <c r="W26" s="1"/>
      <c r="X26" s="4">
        <v>2</v>
      </c>
      <c r="Y26" s="1"/>
      <c r="Z26" s="1"/>
      <c r="AA26" s="1"/>
      <c r="AB26" s="1"/>
      <c r="AE26" s="1">
        <f>SUM(C26:AB26)</f>
        <v>4</v>
      </c>
    </row>
    <row r="27" spans="1:49" ht="14.25" customHeight="1">
      <c r="A27" s="1"/>
      <c r="B27" s="3" t="s">
        <v>44</v>
      </c>
      <c r="C27" s="1"/>
      <c r="D27" s="1"/>
      <c r="E27" s="1"/>
      <c r="F27" s="1"/>
      <c r="G27" s="1"/>
      <c r="H27" s="1"/>
      <c r="I27" s="1"/>
      <c r="J27" s="1"/>
      <c r="K27" s="1"/>
      <c r="L27" s="4">
        <v>1</v>
      </c>
      <c r="M27" s="1"/>
      <c r="N27" s="1"/>
      <c r="O27" s="1"/>
      <c r="P27" s="4">
        <v>1</v>
      </c>
      <c r="Q27" s="1"/>
      <c r="R27" s="1"/>
      <c r="S27" s="1"/>
      <c r="T27" s="4">
        <v>1</v>
      </c>
      <c r="U27" s="1"/>
      <c r="V27" s="1"/>
      <c r="W27" s="1"/>
      <c r="X27" s="1"/>
      <c r="Y27" s="1"/>
      <c r="Z27" s="1"/>
      <c r="AA27" s="1"/>
      <c r="AB27" s="1"/>
      <c r="AE27" s="1">
        <f>SUM(C27:AB27)</f>
        <v>3</v>
      </c>
    </row>
    <row r="28" spans="1:49" s="4" customFormat="1" ht="14.25" customHeight="1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Z28" s="1"/>
      <c r="AA28" s="1"/>
      <c r="AB28" s="1"/>
      <c r="AE28" s="1"/>
    </row>
    <row r="29" spans="1:49" ht="14.25" customHeight="1">
      <c r="A29" s="1"/>
      <c r="B29" s="3" t="s">
        <v>48</v>
      </c>
      <c r="C29" s="1">
        <f>SUM(C24:C25)</f>
        <v>15</v>
      </c>
      <c r="D29" s="1">
        <f>SUM(D24:D25)</f>
        <v>1</v>
      </c>
      <c r="E29" s="1">
        <f>SUM(E24:E25)</f>
        <v>6</v>
      </c>
      <c r="F29" s="1">
        <f>SUM(F24:F25)</f>
        <v>1</v>
      </c>
      <c r="G29" s="1">
        <f>SUM(G24:G25)</f>
        <v>3</v>
      </c>
      <c r="H29" s="1">
        <f>SUM(H24:H25)</f>
        <v>0</v>
      </c>
      <c r="I29" s="1">
        <f>SUM(I24:I25)</f>
        <v>0</v>
      </c>
      <c r="J29" s="1">
        <f>SUM(J24:J25)</f>
        <v>0</v>
      </c>
      <c r="K29" s="1">
        <f>SUM(K24:K25)</f>
        <v>1</v>
      </c>
      <c r="L29" s="1">
        <f>SUM(L24:L25)</f>
        <v>1</v>
      </c>
      <c r="M29" s="1">
        <f>SUM(M24:M25)</f>
        <v>1</v>
      </c>
      <c r="N29" s="1">
        <f>SUM(N24:N25)</f>
        <v>0</v>
      </c>
      <c r="O29" s="1">
        <f>SUM(O24:O25)</f>
        <v>1</v>
      </c>
      <c r="P29" s="1">
        <f>SUM(P24:P25)</f>
        <v>14</v>
      </c>
      <c r="Q29" s="1">
        <f>SUM(Q24:Q25)</f>
        <v>6</v>
      </c>
      <c r="R29" s="1">
        <f>SUM(R24:R25)</f>
        <v>6</v>
      </c>
      <c r="S29" s="1">
        <f>SUM(S24:S25)</f>
        <v>2</v>
      </c>
      <c r="T29" s="1">
        <f>SUM(T24:T25)</f>
        <v>3</v>
      </c>
      <c r="U29" s="1">
        <f>SUM(U24:U25)</f>
        <v>0</v>
      </c>
      <c r="V29" s="1">
        <f>SUM(V24:V25)</f>
        <v>0</v>
      </c>
      <c r="W29" s="1">
        <f>SUM(W24:W25)</f>
        <v>0</v>
      </c>
      <c r="X29" s="1">
        <f>SUM(X24:X25)</f>
        <v>3</v>
      </c>
      <c r="Y29" s="1">
        <f>SUM(Y24:Y25)</f>
        <v>2</v>
      </c>
      <c r="Z29" s="1">
        <f>SUM(Z24:Z25)</f>
        <v>1</v>
      </c>
      <c r="AA29" s="1">
        <f>SUM(AA24:AA25)</f>
        <v>0</v>
      </c>
      <c r="AB29" s="1">
        <f>SUM(AB24:AB25)</f>
        <v>0</v>
      </c>
      <c r="AC29" s="1"/>
      <c r="AD29" s="1"/>
      <c r="AE29" s="1">
        <f>SUM(AE24:AE25)</f>
        <v>67</v>
      </c>
    </row>
    <row r="30" spans="1:49" ht="14.25" customHeight="1">
      <c r="A30" s="5"/>
      <c r="B30" s="6" t="s">
        <v>49</v>
      </c>
      <c r="C30" s="5">
        <f t="shared" ref="C30:AB30" si="10">100*(C24/C29)</f>
        <v>100</v>
      </c>
      <c r="D30" s="5">
        <f t="shared" si="10"/>
        <v>100</v>
      </c>
      <c r="E30" s="5">
        <f t="shared" si="10"/>
        <v>100</v>
      </c>
      <c r="F30" s="5">
        <f t="shared" si="10"/>
        <v>100</v>
      </c>
      <c r="G30" s="5">
        <f t="shared" si="10"/>
        <v>100</v>
      </c>
      <c r="H30" s="5" t="e">
        <f t="shared" si="10"/>
        <v>#DIV/0!</v>
      </c>
      <c r="I30" s="5" t="e">
        <f t="shared" si="10"/>
        <v>#DIV/0!</v>
      </c>
      <c r="J30" s="5" t="e">
        <f t="shared" si="10"/>
        <v>#DIV/0!</v>
      </c>
      <c r="K30" s="5">
        <f t="shared" si="10"/>
        <v>100</v>
      </c>
      <c r="L30" s="5">
        <f t="shared" si="10"/>
        <v>100</v>
      </c>
      <c r="M30" s="5">
        <f t="shared" si="10"/>
        <v>100</v>
      </c>
      <c r="N30" s="5" t="e">
        <f t="shared" si="10"/>
        <v>#DIV/0!</v>
      </c>
      <c r="O30" s="5">
        <f t="shared" si="10"/>
        <v>100</v>
      </c>
      <c r="P30" s="5">
        <f t="shared" si="10"/>
        <v>100</v>
      </c>
      <c r="Q30" s="5">
        <f t="shared" si="10"/>
        <v>100</v>
      </c>
      <c r="R30" s="5">
        <f t="shared" si="10"/>
        <v>83.333333333333343</v>
      </c>
      <c r="S30" s="5">
        <f t="shared" si="10"/>
        <v>50</v>
      </c>
      <c r="T30" s="5">
        <f t="shared" si="10"/>
        <v>100</v>
      </c>
      <c r="U30" s="5" t="e">
        <f t="shared" si="10"/>
        <v>#DIV/0!</v>
      </c>
      <c r="V30" s="5" t="e">
        <f t="shared" si="10"/>
        <v>#DIV/0!</v>
      </c>
      <c r="W30" s="5" t="e">
        <f t="shared" si="10"/>
        <v>#DIV/0!</v>
      </c>
      <c r="X30" s="5">
        <f t="shared" si="10"/>
        <v>100</v>
      </c>
      <c r="Y30" s="5">
        <f t="shared" si="10"/>
        <v>50</v>
      </c>
      <c r="Z30" s="5">
        <f t="shared" si="10"/>
        <v>100</v>
      </c>
      <c r="AA30" s="5" t="e">
        <f t="shared" si="10"/>
        <v>#DIV/0!</v>
      </c>
      <c r="AB30" s="5" t="e">
        <f t="shared" si="10"/>
        <v>#DIV/0!</v>
      </c>
      <c r="AC30" s="5"/>
      <c r="AD30" s="5"/>
      <c r="AE30" s="5">
        <f>100*(AE24/AE29)</f>
        <v>95.522388059701484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14.25" customHeight="1">
      <c r="A31" s="5"/>
      <c r="B31" s="13" t="s">
        <v>50</v>
      </c>
      <c r="C31" s="5">
        <f>100*((C27+C26)/C29)</f>
        <v>0</v>
      </c>
      <c r="D31" s="5">
        <f>100*((D27+D26)/D29)</f>
        <v>0</v>
      </c>
      <c r="E31" s="5">
        <f>100*((E27+E26)/E29)</f>
        <v>16.666666666666664</v>
      </c>
      <c r="F31" s="5">
        <f>100*((F27+F26)/F29)</f>
        <v>0</v>
      </c>
      <c r="G31" s="5">
        <f>100*((G27+G26)/G29)</f>
        <v>0</v>
      </c>
      <c r="H31" s="5" t="e">
        <f>100*((H27+H26)/H29)</f>
        <v>#DIV/0!</v>
      </c>
      <c r="I31" s="5" t="e">
        <f>100*((I27+I26)/I29)</f>
        <v>#DIV/0!</v>
      </c>
      <c r="J31" s="5" t="e">
        <f>100*((J27+J26)/J29)</f>
        <v>#DIV/0!</v>
      </c>
      <c r="K31" s="5">
        <f>100*((K27+K26)/K29)</f>
        <v>0</v>
      </c>
      <c r="L31" s="5">
        <f>100*((L27+L26)/L29)</f>
        <v>100</v>
      </c>
      <c r="M31" s="5">
        <f>100*((M27+M26)/M29)</f>
        <v>0</v>
      </c>
      <c r="N31" s="5" t="e">
        <f>100*((N27+N26)/N29)</f>
        <v>#DIV/0!</v>
      </c>
      <c r="O31" s="5">
        <f>100*((O27+O26)/O29)</f>
        <v>0</v>
      </c>
      <c r="P31" s="5">
        <f>100*((P27+P26)/P29)</f>
        <v>7.1428571428571423</v>
      </c>
      <c r="Q31" s="5">
        <f>100*((Q27+Q26)/Q29)</f>
        <v>0</v>
      </c>
      <c r="R31" s="5">
        <f>100*((R27+R26)/R29)</f>
        <v>0</v>
      </c>
      <c r="S31" s="5">
        <f>100*((S27+S26)/S29)</f>
        <v>0</v>
      </c>
      <c r="T31" s="5">
        <f>100*((T27+T26)/T29)</f>
        <v>33.333333333333329</v>
      </c>
      <c r="U31" s="5" t="e">
        <f>100*((U27+U26)/U29)</f>
        <v>#DIV/0!</v>
      </c>
      <c r="V31" s="5" t="e">
        <f>100*((V27+V26)/V29)</f>
        <v>#DIV/0!</v>
      </c>
      <c r="W31" s="5" t="e">
        <f>100*((W27+W26)/W29)</f>
        <v>#DIV/0!</v>
      </c>
      <c r="X31" s="5">
        <f>100*((X27+X26)/X29)</f>
        <v>66.666666666666657</v>
      </c>
      <c r="Y31" s="5">
        <f>100*((Y27+Y26)/Y29)</f>
        <v>0</v>
      </c>
      <c r="Z31" s="5">
        <f>100*((Z27+Z26)/Z29)</f>
        <v>0</v>
      </c>
      <c r="AA31" s="5" t="e">
        <f>100*((AA27+AA26)/AA29)</f>
        <v>#DIV/0!</v>
      </c>
      <c r="AB31" s="5" t="e">
        <f>100*((AB27+AB26)/AB29)</f>
        <v>#DIV/0!</v>
      </c>
      <c r="AC31" s="5"/>
      <c r="AD31" s="5"/>
      <c r="AE31" s="5">
        <f>100*((AE27+AE26)/AE29)</f>
        <v>10.44776119402985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ht="14.25" customHeight="1">
      <c r="A32" s="5"/>
      <c r="B32" s="14" t="s">
        <v>51</v>
      </c>
      <c r="C32" s="5">
        <f t="shared" ref="C32:AB32" si="11">C30+C31</f>
        <v>100</v>
      </c>
      <c r="D32" s="5">
        <f t="shared" si="11"/>
        <v>100</v>
      </c>
      <c r="E32" s="5">
        <f t="shared" si="11"/>
        <v>116.66666666666666</v>
      </c>
      <c r="F32" s="5">
        <f t="shared" si="11"/>
        <v>100</v>
      </c>
      <c r="G32" s="5">
        <f t="shared" si="11"/>
        <v>100</v>
      </c>
      <c r="H32" s="5" t="e">
        <f t="shared" si="11"/>
        <v>#DIV/0!</v>
      </c>
      <c r="I32" s="5" t="e">
        <f t="shared" si="11"/>
        <v>#DIV/0!</v>
      </c>
      <c r="J32" s="5" t="e">
        <f t="shared" si="11"/>
        <v>#DIV/0!</v>
      </c>
      <c r="K32" s="5">
        <f t="shared" si="11"/>
        <v>100</v>
      </c>
      <c r="L32" s="5">
        <f t="shared" si="11"/>
        <v>200</v>
      </c>
      <c r="M32" s="5">
        <f t="shared" si="11"/>
        <v>100</v>
      </c>
      <c r="N32" s="5" t="e">
        <f t="shared" si="11"/>
        <v>#DIV/0!</v>
      </c>
      <c r="O32" s="5">
        <f t="shared" si="11"/>
        <v>100</v>
      </c>
      <c r="P32" s="5">
        <f t="shared" si="11"/>
        <v>107.14285714285714</v>
      </c>
      <c r="Q32" s="5">
        <f t="shared" si="11"/>
        <v>100</v>
      </c>
      <c r="R32" s="5">
        <f t="shared" si="11"/>
        <v>83.333333333333343</v>
      </c>
      <c r="S32" s="5">
        <f t="shared" si="11"/>
        <v>50</v>
      </c>
      <c r="T32" s="5">
        <f t="shared" si="11"/>
        <v>133.33333333333331</v>
      </c>
      <c r="U32" s="5" t="e">
        <f t="shared" si="11"/>
        <v>#DIV/0!</v>
      </c>
      <c r="V32" s="5" t="e">
        <f t="shared" si="11"/>
        <v>#DIV/0!</v>
      </c>
      <c r="W32" s="5" t="e">
        <f t="shared" si="11"/>
        <v>#DIV/0!</v>
      </c>
      <c r="X32" s="5">
        <f t="shared" si="11"/>
        <v>166.66666666666666</v>
      </c>
      <c r="Y32" s="5">
        <f t="shared" si="11"/>
        <v>50</v>
      </c>
      <c r="Z32" s="5">
        <f t="shared" si="11"/>
        <v>100</v>
      </c>
      <c r="AA32" s="5" t="e">
        <f t="shared" si="11"/>
        <v>#DIV/0!</v>
      </c>
      <c r="AB32" s="5" t="e">
        <f t="shared" si="11"/>
        <v>#DIV/0!</v>
      </c>
      <c r="AC32" s="5"/>
      <c r="AD32" s="5"/>
      <c r="AE32" s="5">
        <f>AE30+AE31</f>
        <v>105.97014925373134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ht="14.25" customHeight="1">
      <c r="A33" s="5"/>
      <c r="B33" s="1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8"/>
      <c r="AD33" s="8"/>
      <c r="AE33" s="5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ht="14.25" customHeight="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E34" s="1">
        <f>SUM(C34:AB34)</f>
        <v>0</v>
      </c>
    </row>
    <row r="35" spans="1:49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E35" s="1"/>
    </row>
    <row r="36" spans="1:49" ht="14.25" customHeight="1">
      <c r="A36" s="1" t="s">
        <v>53</v>
      </c>
      <c r="B36" s="1"/>
      <c r="C36" s="1">
        <f>C20+C29+C34</f>
        <v>16</v>
      </c>
      <c r="D36" s="1">
        <f>D20+D29+D34</f>
        <v>1</v>
      </c>
      <c r="E36" s="1">
        <f>E20+E29+E34</f>
        <v>6</v>
      </c>
      <c r="F36" s="1">
        <f>F20+F29+F34</f>
        <v>4</v>
      </c>
      <c r="G36" s="1">
        <f>G20+G29+G34</f>
        <v>4</v>
      </c>
      <c r="H36" s="1">
        <f>H20+H29+H34</f>
        <v>0</v>
      </c>
      <c r="I36" s="1">
        <f>I20+I29+I34</f>
        <v>0</v>
      </c>
      <c r="J36" s="1">
        <f>J20+J29+J34</f>
        <v>0</v>
      </c>
      <c r="K36" s="1">
        <f>K20+K29+K34</f>
        <v>3</v>
      </c>
      <c r="L36" s="1">
        <f>L20+L29+L34</f>
        <v>2</v>
      </c>
      <c r="M36" s="1">
        <f>M20+M29+M34</f>
        <v>1</v>
      </c>
      <c r="N36" s="1">
        <f>N20+N29+N34</f>
        <v>2</v>
      </c>
      <c r="O36" s="1">
        <f>O20+O29+O34</f>
        <v>1</v>
      </c>
      <c r="P36" s="1">
        <f>P20+P29+P34</f>
        <v>14</v>
      </c>
      <c r="Q36" s="1">
        <f>Q20+Q29+Q34</f>
        <v>6</v>
      </c>
      <c r="R36" s="1">
        <f>R20+R29+R34</f>
        <v>9</v>
      </c>
      <c r="S36" s="1">
        <f>S20+S29+S34</f>
        <v>2</v>
      </c>
      <c r="T36" s="1">
        <f>T20+T29+T34</f>
        <v>3</v>
      </c>
      <c r="U36" s="1">
        <f>U20+U29+U34</f>
        <v>1</v>
      </c>
      <c r="V36" s="1">
        <f>V20+V29+V34</f>
        <v>0</v>
      </c>
      <c r="W36" s="1">
        <f>W20+W29+W34</f>
        <v>0</v>
      </c>
      <c r="X36" s="1">
        <f>X20+X29+X34</f>
        <v>4</v>
      </c>
      <c r="Y36" s="1">
        <f>Y20+Y29+Y34</f>
        <v>2</v>
      </c>
      <c r="Z36" s="1">
        <f>Z20+Z29+Z34</f>
        <v>2</v>
      </c>
      <c r="AA36" s="1">
        <f>AA20+AA29+AA34</f>
        <v>7</v>
      </c>
      <c r="AB36" s="1">
        <f>AB20+AB29+AB34</f>
        <v>7</v>
      </c>
      <c r="AE36" s="1">
        <f>SUM(C36:AB36)</f>
        <v>97</v>
      </c>
    </row>
    <row r="37" spans="1:49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E37" s="1"/>
    </row>
    <row r="38" spans="1:49" ht="14.25" customHeight="1">
      <c r="A38" s="1" t="s">
        <v>54</v>
      </c>
      <c r="B38" s="3" t="s">
        <v>34</v>
      </c>
      <c r="C38" s="1">
        <f>C20/C36</f>
        <v>6.25E-2</v>
      </c>
      <c r="D38" s="1">
        <f>D20/D36</f>
        <v>0</v>
      </c>
      <c r="E38" s="1">
        <f>E20/E36</f>
        <v>0</v>
      </c>
      <c r="F38" s="1">
        <f>F20/F36</f>
        <v>0.75</v>
      </c>
      <c r="G38" s="1">
        <f>G20/G36</f>
        <v>0.25</v>
      </c>
      <c r="H38" s="1" t="e">
        <f>H20/H36</f>
        <v>#DIV/0!</v>
      </c>
      <c r="I38" s="1" t="e">
        <f>I20/I36</f>
        <v>#DIV/0!</v>
      </c>
      <c r="J38" s="1" t="e">
        <f>J20/J36</f>
        <v>#DIV/0!</v>
      </c>
      <c r="K38" s="1">
        <f>K20/K36</f>
        <v>0.66666666666666663</v>
      </c>
      <c r="L38" s="1">
        <f>L20/L36</f>
        <v>0.5</v>
      </c>
      <c r="M38" s="1">
        <f>M20/M36</f>
        <v>0</v>
      </c>
      <c r="N38" s="1">
        <f>N20/N36</f>
        <v>1</v>
      </c>
      <c r="O38" s="1">
        <f>O20/O36</f>
        <v>0</v>
      </c>
      <c r="P38" s="1">
        <f>P20/P36</f>
        <v>0</v>
      </c>
      <c r="Q38" s="1">
        <f>Q20/Q36</f>
        <v>0</v>
      </c>
      <c r="R38" s="1">
        <f>R20/R36</f>
        <v>0.33333333333333331</v>
      </c>
      <c r="S38" s="1">
        <f>S20/S36</f>
        <v>0</v>
      </c>
      <c r="T38" s="1">
        <f>T20/T36</f>
        <v>0</v>
      </c>
      <c r="U38" s="1">
        <f>U20/U36</f>
        <v>1</v>
      </c>
      <c r="V38" s="1" t="e">
        <f>V20/V36</f>
        <v>#DIV/0!</v>
      </c>
      <c r="W38" s="1" t="e">
        <f>W20/W36</f>
        <v>#DIV/0!</v>
      </c>
      <c r="X38" s="1">
        <f>X20/X36</f>
        <v>0.25</v>
      </c>
      <c r="Y38" s="1">
        <f>Y20/Y36</f>
        <v>0</v>
      </c>
      <c r="Z38" s="1">
        <f>Z20/Z36</f>
        <v>0.5</v>
      </c>
      <c r="AA38" s="1">
        <f>AA20/AA36</f>
        <v>1</v>
      </c>
      <c r="AB38" s="1">
        <f>AB20/AB36</f>
        <v>1</v>
      </c>
      <c r="AE38" s="10">
        <f>AE20/AE36</f>
        <v>0.30927835051546393</v>
      </c>
    </row>
    <row r="39" spans="1:49" ht="14.25" customHeight="1">
      <c r="A39" s="1"/>
      <c r="B39" s="3" t="s">
        <v>43</v>
      </c>
      <c r="C39" s="1">
        <f t="shared" ref="C39:AB39" si="12">C29/C36</f>
        <v>0.9375</v>
      </c>
      <c r="D39" s="1">
        <f t="shared" si="12"/>
        <v>1</v>
      </c>
      <c r="E39" s="1">
        <f t="shared" si="12"/>
        <v>1</v>
      </c>
      <c r="F39" s="1">
        <f t="shared" si="12"/>
        <v>0.25</v>
      </c>
      <c r="G39" s="1">
        <f t="shared" si="12"/>
        <v>0.75</v>
      </c>
      <c r="H39" s="1" t="e">
        <f t="shared" si="12"/>
        <v>#DIV/0!</v>
      </c>
      <c r="I39" s="1" t="e">
        <f t="shared" si="12"/>
        <v>#DIV/0!</v>
      </c>
      <c r="J39" s="1" t="e">
        <f t="shared" si="12"/>
        <v>#DIV/0!</v>
      </c>
      <c r="K39" s="1">
        <f t="shared" si="12"/>
        <v>0.33333333333333331</v>
      </c>
      <c r="L39" s="1">
        <f t="shared" si="12"/>
        <v>0.5</v>
      </c>
      <c r="M39" s="1">
        <f t="shared" si="12"/>
        <v>1</v>
      </c>
      <c r="N39" s="1">
        <f t="shared" si="12"/>
        <v>0</v>
      </c>
      <c r="O39" s="1">
        <f t="shared" si="12"/>
        <v>1</v>
      </c>
      <c r="P39" s="1">
        <f t="shared" si="12"/>
        <v>1</v>
      </c>
      <c r="Q39" s="1">
        <f t="shared" si="12"/>
        <v>1</v>
      </c>
      <c r="R39" s="1">
        <f t="shared" si="12"/>
        <v>0.66666666666666663</v>
      </c>
      <c r="S39" s="1">
        <f t="shared" si="12"/>
        <v>1</v>
      </c>
      <c r="T39" s="1">
        <f t="shared" si="12"/>
        <v>1</v>
      </c>
      <c r="U39" s="1">
        <f t="shared" si="12"/>
        <v>0</v>
      </c>
      <c r="V39" s="1" t="e">
        <f t="shared" si="12"/>
        <v>#DIV/0!</v>
      </c>
      <c r="W39" s="1" t="e">
        <f t="shared" si="12"/>
        <v>#DIV/0!</v>
      </c>
      <c r="X39" s="1">
        <f t="shared" si="12"/>
        <v>0.75</v>
      </c>
      <c r="Y39" s="1">
        <f t="shared" si="12"/>
        <v>1</v>
      </c>
      <c r="Z39" s="1">
        <f t="shared" si="12"/>
        <v>0.5</v>
      </c>
      <c r="AA39" s="1">
        <f t="shared" si="12"/>
        <v>0</v>
      </c>
      <c r="AB39" s="1">
        <f t="shared" si="12"/>
        <v>0</v>
      </c>
      <c r="AE39" s="10">
        <f>AE29/AE36</f>
        <v>0.69072164948453607</v>
      </c>
    </row>
    <row r="40" spans="1:49" ht="14.25" customHeight="1">
      <c r="A40" s="1"/>
      <c r="B40" s="3" t="s">
        <v>55</v>
      </c>
      <c r="C40" s="1">
        <f t="shared" ref="C40:AB40" si="13">C34/C36</f>
        <v>0</v>
      </c>
      <c r="D40" s="1">
        <f t="shared" si="13"/>
        <v>0</v>
      </c>
      <c r="E40" s="1">
        <f t="shared" si="13"/>
        <v>0</v>
      </c>
      <c r="F40" s="1">
        <f t="shared" si="13"/>
        <v>0</v>
      </c>
      <c r="G40" s="1">
        <f t="shared" si="13"/>
        <v>0</v>
      </c>
      <c r="H40" s="1" t="e">
        <f t="shared" si="13"/>
        <v>#DIV/0!</v>
      </c>
      <c r="I40" s="1" t="e">
        <f t="shared" si="13"/>
        <v>#DIV/0!</v>
      </c>
      <c r="J40" s="1" t="e">
        <f t="shared" si="13"/>
        <v>#DIV/0!</v>
      </c>
      <c r="K40" s="1">
        <f t="shared" si="13"/>
        <v>0</v>
      </c>
      <c r="L40" s="1">
        <f t="shared" si="13"/>
        <v>0</v>
      </c>
      <c r="M40" s="1">
        <f t="shared" si="13"/>
        <v>0</v>
      </c>
      <c r="N40" s="1">
        <f t="shared" si="13"/>
        <v>0</v>
      </c>
      <c r="O40" s="1">
        <f t="shared" si="13"/>
        <v>0</v>
      </c>
      <c r="P40" s="1">
        <f t="shared" si="13"/>
        <v>0</v>
      </c>
      <c r="Q40" s="1">
        <f t="shared" si="13"/>
        <v>0</v>
      </c>
      <c r="R40" s="1">
        <f t="shared" si="13"/>
        <v>0</v>
      </c>
      <c r="S40" s="1">
        <f t="shared" si="13"/>
        <v>0</v>
      </c>
      <c r="T40" s="1">
        <f t="shared" si="13"/>
        <v>0</v>
      </c>
      <c r="U40" s="1">
        <f t="shared" si="13"/>
        <v>0</v>
      </c>
      <c r="V40" s="1" t="e">
        <f t="shared" si="13"/>
        <v>#DIV/0!</v>
      </c>
      <c r="W40" s="1" t="e">
        <f t="shared" si="13"/>
        <v>#DIV/0!</v>
      </c>
      <c r="X40" s="1">
        <f t="shared" si="13"/>
        <v>0</v>
      </c>
      <c r="Y40" s="1">
        <f t="shared" si="13"/>
        <v>0</v>
      </c>
      <c r="Z40" s="1">
        <f t="shared" si="13"/>
        <v>0</v>
      </c>
      <c r="AA40" s="1">
        <f t="shared" si="13"/>
        <v>0</v>
      </c>
      <c r="AB40" s="1">
        <f t="shared" si="13"/>
        <v>0</v>
      </c>
      <c r="AE40" s="10">
        <f>AE34/AE36</f>
        <v>0</v>
      </c>
    </row>
    <row r="41" spans="1:4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E41" s="10"/>
    </row>
    <row r="42" spans="1:49" ht="14.25" customHeight="1">
      <c r="A42" s="1" t="s">
        <v>56</v>
      </c>
      <c r="B42" s="3" t="s">
        <v>35</v>
      </c>
      <c r="C42" s="1">
        <f>C18/C36</f>
        <v>0</v>
      </c>
      <c r="D42" s="1">
        <f>D18/D36</f>
        <v>0</v>
      </c>
      <c r="E42" s="1">
        <f>E18/E36</f>
        <v>0</v>
      </c>
      <c r="F42" s="1">
        <f>F18/F36</f>
        <v>0.25</v>
      </c>
      <c r="G42" s="1">
        <f>G18/G36</f>
        <v>0</v>
      </c>
      <c r="H42" s="1" t="e">
        <f>H18/H36</f>
        <v>#DIV/0!</v>
      </c>
      <c r="I42" s="1" t="e">
        <f>I18/I36</f>
        <v>#DIV/0!</v>
      </c>
      <c r="J42" s="1" t="e">
        <f>J18/J36</f>
        <v>#DIV/0!</v>
      </c>
      <c r="K42" s="1">
        <f>K18/K36</f>
        <v>0.66666666666666663</v>
      </c>
      <c r="L42" s="1">
        <f>L18/L36</f>
        <v>0</v>
      </c>
      <c r="M42" s="1">
        <f>M18/M36</f>
        <v>0</v>
      </c>
      <c r="N42" s="1">
        <f>N18/N36</f>
        <v>0.5</v>
      </c>
      <c r="O42" s="1">
        <f>O18/O36</f>
        <v>0</v>
      </c>
      <c r="P42" s="1">
        <f>P18/P36</f>
        <v>0</v>
      </c>
      <c r="Q42" s="1">
        <f>Q18/Q36</f>
        <v>0</v>
      </c>
      <c r="R42" s="1">
        <f>R18/R36</f>
        <v>0</v>
      </c>
      <c r="S42" s="1">
        <f>S18/S36</f>
        <v>0</v>
      </c>
      <c r="T42" s="1">
        <f>T18/T36</f>
        <v>0</v>
      </c>
      <c r="U42" s="1">
        <f>U18/U36</f>
        <v>0</v>
      </c>
      <c r="V42" s="1" t="e">
        <f>V18/V36</f>
        <v>#DIV/0!</v>
      </c>
      <c r="W42" s="1" t="e">
        <f>W18/W36</f>
        <v>#DIV/0!</v>
      </c>
      <c r="X42" s="1">
        <f>X18/X36</f>
        <v>0.25</v>
      </c>
      <c r="Y42" s="1">
        <f>Y18/Y36</f>
        <v>0</v>
      </c>
      <c r="Z42" s="1">
        <f>Z18/Z36</f>
        <v>0.5</v>
      </c>
      <c r="AA42" s="1">
        <f>AA18/AA36</f>
        <v>0.2857142857142857</v>
      </c>
      <c r="AB42" s="1">
        <f>AB18/AB36</f>
        <v>0.42857142857142855</v>
      </c>
      <c r="AE42" s="10">
        <f>AE18/AE36</f>
        <v>0.1134020618556701</v>
      </c>
    </row>
    <row r="43" spans="1:49" ht="14.25" customHeight="1">
      <c r="A43" s="1"/>
      <c r="B43" s="3" t="s">
        <v>36</v>
      </c>
      <c r="C43" s="1">
        <f>C19/C36</f>
        <v>6.25E-2</v>
      </c>
      <c r="D43" s="1">
        <f>D19/D36</f>
        <v>0</v>
      </c>
      <c r="E43" s="1">
        <f>E19/E36</f>
        <v>0</v>
      </c>
      <c r="F43" s="1">
        <f>F19/F36</f>
        <v>0.5</v>
      </c>
      <c r="G43" s="1">
        <f>G19/G36</f>
        <v>0.25</v>
      </c>
      <c r="H43" s="1" t="e">
        <f>H19/H36</f>
        <v>#DIV/0!</v>
      </c>
      <c r="I43" s="1" t="e">
        <f>I19/I36</f>
        <v>#DIV/0!</v>
      </c>
      <c r="J43" s="1" t="e">
        <f>J19/J36</f>
        <v>#DIV/0!</v>
      </c>
      <c r="K43" s="1">
        <f>K19/K36</f>
        <v>0</v>
      </c>
      <c r="L43" s="1">
        <f>L19/L36</f>
        <v>0.5</v>
      </c>
      <c r="M43" s="1">
        <f>M19/M36</f>
        <v>0</v>
      </c>
      <c r="N43" s="1">
        <f>N19/N36</f>
        <v>0.5</v>
      </c>
      <c r="O43" s="1">
        <f>O19/O36</f>
        <v>0</v>
      </c>
      <c r="P43" s="1">
        <f>P19/P36</f>
        <v>0</v>
      </c>
      <c r="Q43" s="1">
        <f>Q19/Q36</f>
        <v>0</v>
      </c>
      <c r="R43" s="1">
        <f>R19/R36</f>
        <v>0.33333333333333331</v>
      </c>
      <c r="S43" s="1">
        <f>S19/S36</f>
        <v>0</v>
      </c>
      <c r="T43" s="1">
        <f>T19/T36</f>
        <v>0</v>
      </c>
      <c r="U43" s="1">
        <f>U19/U36</f>
        <v>1</v>
      </c>
      <c r="V43" s="1" t="e">
        <f>V19/V36</f>
        <v>#DIV/0!</v>
      </c>
      <c r="W43" s="1" t="e">
        <f>W19/W36</f>
        <v>#DIV/0!</v>
      </c>
      <c r="X43" s="1">
        <f>X19/X36</f>
        <v>0</v>
      </c>
      <c r="Y43" s="1">
        <f>Y19/Y36</f>
        <v>0</v>
      </c>
      <c r="Z43" s="1">
        <f>Z19/Z36</f>
        <v>0</v>
      </c>
      <c r="AA43" s="1">
        <f>AA19/AA36</f>
        <v>0.7142857142857143</v>
      </c>
      <c r="AB43" s="1">
        <f>AB19/AB36</f>
        <v>0.5714285714285714</v>
      </c>
      <c r="AE43" s="10">
        <f>AE19/AE36</f>
        <v>0.19587628865979381</v>
      </c>
    </row>
    <row r="44" spans="1:49" ht="14.25" customHeight="1">
      <c r="A44" s="1"/>
      <c r="B44" s="2" t="s">
        <v>45</v>
      </c>
      <c r="C44" s="19">
        <f>(C27+C26)/C36</f>
        <v>0</v>
      </c>
      <c r="D44" s="19">
        <f>(D27+D26)/D36</f>
        <v>0</v>
      </c>
      <c r="E44" s="19">
        <f>(E27+E26)/E36</f>
        <v>0.16666666666666666</v>
      </c>
      <c r="F44" s="19">
        <f>(F27+F26)/F36</f>
        <v>0</v>
      </c>
      <c r="G44" s="19">
        <f>(G27+G26)/G36</f>
        <v>0</v>
      </c>
      <c r="H44" s="19" t="e">
        <f>(H27+H26)/H36</f>
        <v>#DIV/0!</v>
      </c>
      <c r="I44" s="19" t="e">
        <f>(I27+I26)/I36</f>
        <v>#DIV/0!</v>
      </c>
      <c r="J44" s="19" t="e">
        <f>(J27+J26)/J36</f>
        <v>#DIV/0!</v>
      </c>
      <c r="K44" s="19">
        <f>(K27+K26)/K36</f>
        <v>0</v>
      </c>
      <c r="L44" s="19">
        <f>(L27+L26)/L36</f>
        <v>0.5</v>
      </c>
      <c r="M44" s="19">
        <f>(M27+M26)/M36</f>
        <v>0</v>
      </c>
      <c r="N44" s="19">
        <f>(N27+N26)/N36</f>
        <v>0</v>
      </c>
      <c r="O44" s="19">
        <f>(O27+O26)/O36</f>
        <v>0</v>
      </c>
      <c r="P44" s="19">
        <f>(P27+P26)/P36</f>
        <v>7.1428571428571425E-2</v>
      </c>
      <c r="Q44" s="19">
        <f>(Q27+Q26)/Q36</f>
        <v>0</v>
      </c>
      <c r="R44" s="19">
        <f>(R27+R26)/R36</f>
        <v>0</v>
      </c>
      <c r="S44" s="19">
        <f>(S27+S26)/S36</f>
        <v>0</v>
      </c>
      <c r="T44" s="19">
        <f>(T27+T26)/T36</f>
        <v>0.33333333333333331</v>
      </c>
      <c r="U44" s="19">
        <f>(U27+U26)/U36</f>
        <v>1</v>
      </c>
      <c r="V44" s="19" t="e">
        <f>(V27+V26)/V36</f>
        <v>#DIV/0!</v>
      </c>
      <c r="W44" s="19" t="e">
        <f>(W27+W26)/W36</f>
        <v>#DIV/0!</v>
      </c>
      <c r="X44" s="19">
        <f>(X27+X26)/X36</f>
        <v>0.5</v>
      </c>
      <c r="Y44" s="19">
        <f>(Y27+Y26)/Y36</f>
        <v>0</v>
      </c>
      <c r="Z44" s="19">
        <f>(Z27+Z26)/Z36</f>
        <v>0</v>
      </c>
      <c r="AA44" s="19">
        <f>(AA27+AA26)/AA36</f>
        <v>0</v>
      </c>
      <c r="AB44" s="19">
        <f>(AB27+AB26)/AB36</f>
        <v>0</v>
      </c>
      <c r="AC44" s="19"/>
      <c r="AD44" s="19"/>
      <c r="AE44" s="18">
        <f>(AE27+AE26)/AE36</f>
        <v>7.2164948453608241E-2</v>
      </c>
    </row>
    <row r="45" spans="1:49" ht="14.25" customHeight="1">
      <c r="A45" s="1"/>
      <c r="B45" s="3" t="s">
        <v>57</v>
      </c>
      <c r="C45" s="1">
        <f t="shared" ref="C45:AB45" si="14">C24/C36</f>
        <v>0.9375</v>
      </c>
      <c r="D45" s="1">
        <f t="shared" si="14"/>
        <v>1</v>
      </c>
      <c r="E45" s="1">
        <f t="shared" si="14"/>
        <v>1</v>
      </c>
      <c r="F45" s="1">
        <f t="shared" si="14"/>
        <v>0.25</v>
      </c>
      <c r="G45" s="1">
        <f t="shared" si="14"/>
        <v>0.75</v>
      </c>
      <c r="H45" s="1" t="e">
        <f t="shared" si="14"/>
        <v>#DIV/0!</v>
      </c>
      <c r="I45" s="1" t="e">
        <f t="shared" si="14"/>
        <v>#DIV/0!</v>
      </c>
      <c r="J45" s="1" t="e">
        <f t="shared" si="14"/>
        <v>#DIV/0!</v>
      </c>
      <c r="K45" s="1">
        <f t="shared" si="14"/>
        <v>0.33333333333333331</v>
      </c>
      <c r="L45" s="1">
        <f t="shared" si="14"/>
        <v>0.5</v>
      </c>
      <c r="M45" s="1">
        <f t="shared" si="14"/>
        <v>1</v>
      </c>
      <c r="N45" s="1">
        <f t="shared" si="14"/>
        <v>0</v>
      </c>
      <c r="O45" s="1">
        <f t="shared" si="14"/>
        <v>1</v>
      </c>
      <c r="P45" s="1">
        <f t="shared" si="14"/>
        <v>1</v>
      </c>
      <c r="Q45" s="1">
        <f t="shared" si="14"/>
        <v>1</v>
      </c>
      <c r="R45" s="1">
        <f t="shared" si="14"/>
        <v>0.55555555555555558</v>
      </c>
      <c r="S45" s="1">
        <f t="shared" si="14"/>
        <v>0.5</v>
      </c>
      <c r="T45" s="1">
        <f t="shared" si="14"/>
        <v>1</v>
      </c>
      <c r="U45" s="1">
        <f t="shared" si="14"/>
        <v>0</v>
      </c>
      <c r="V45" s="1" t="e">
        <f t="shared" si="14"/>
        <v>#DIV/0!</v>
      </c>
      <c r="W45" s="1" t="e">
        <f t="shared" si="14"/>
        <v>#DIV/0!</v>
      </c>
      <c r="X45" s="1">
        <f t="shared" si="14"/>
        <v>0.75</v>
      </c>
      <c r="Y45" s="1">
        <f t="shared" si="14"/>
        <v>0.5</v>
      </c>
      <c r="Z45" s="1">
        <f t="shared" si="14"/>
        <v>0.5</v>
      </c>
      <c r="AA45" s="1">
        <f t="shared" si="14"/>
        <v>0</v>
      </c>
      <c r="AB45" s="1">
        <f t="shared" si="14"/>
        <v>0</v>
      </c>
      <c r="AE45" s="10">
        <f>AE24/AE36</f>
        <v>0.65979381443298968</v>
      </c>
    </row>
    <row r="46" spans="1:49" ht="14.25" customHeight="1">
      <c r="A46" s="1"/>
      <c r="B46" s="3" t="s">
        <v>58</v>
      </c>
      <c r="C46" s="1">
        <f t="shared" ref="C46:AB46" si="15">C25/C36</f>
        <v>0</v>
      </c>
      <c r="D46" s="1">
        <f t="shared" si="15"/>
        <v>0</v>
      </c>
      <c r="E46" s="1">
        <f t="shared" si="15"/>
        <v>0</v>
      </c>
      <c r="F46" s="1">
        <f t="shared" si="15"/>
        <v>0</v>
      </c>
      <c r="G46" s="1">
        <f t="shared" si="15"/>
        <v>0</v>
      </c>
      <c r="H46" s="1" t="e">
        <f t="shared" si="15"/>
        <v>#DIV/0!</v>
      </c>
      <c r="I46" s="1" t="e">
        <f t="shared" si="15"/>
        <v>#DIV/0!</v>
      </c>
      <c r="J46" s="1" t="e">
        <f t="shared" si="15"/>
        <v>#DIV/0!</v>
      </c>
      <c r="K46" s="1">
        <f t="shared" si="15"/>
        <v>0</v>
      </c>
      <c r="L46" s="1">
        <f t="shared" si="15"/>
        <v>0</v>
      </c>
      <c r="M46" s="1">
        <f t="shared" si="15"/>
        <v>0</v>
      </c>
      <c r="N46" s="1">
        <f t="shared" si="15"/>
        <v>0</v>
      </c>
      <c r="O46" s="1">
        <f t="shared" si="15"/>
        <v>0</v>
      </c>
      <c r="P46" s="1">
        <f t="shared" si="15"/>
        <v>0</v>
      </c>
      <c r="Q46" s="1">
        <f t="shared" si="15"/>
        <v>0</v>
      </c>
      <c r="R46" s="1">
        <f t="shared" si="15"/>
        <v>0.1111111111111111</v>
      </c>
      <c r="S46" s="1">
        <f t="shared" si="15"/>
        <v>0.5</v>
      </c>
      <c r="T46" s="1">
        <f t="shared" si="15"/>
        <v>0</v>
      </c>
      <c r="U46" s="1">
        <f t="shared" si="15"/>
        <v>0</v>
      </c>
      <c r="V46" s="1" t="e">
        <f t="shared" si="15"/>
        <v>#DIV/0!</v>
      </c>
      <c r="W46" s="1" t="e">
        <f t="shared" si="15"/>
        <v>#DIV/0!</v>
      </c>
      <c r="X46" s="1">
        <f t="shared" si="15"/>
        <v>0</v>
      </c>
      <c r="Y46" s="1">
        <f t="shared" si="15"/>
        <v>0.5</v>
      </c>
      <c r="Z46" s="1">
        <f t="shared" si="15"/>
        <v>0</v>
      </c>
      <c r="AA46" s="1">
        <f t="shared" si="15"/>
        <v>0</v>
      </c>
      <c r="AB46" s="1">
        <f t="shared" si="15"/>
        <v>0</v>
      </c>
      <c r="AE46" s="10">
        <f>AE25/AE36</f>
        <v>3.0927835051546393E-2</v>
      </c>
    </row>
    <row r="47" spans="1:49" ht="14.25" customHeight="1">
      <c r="A47" s="1"/>
      <c r="B47" s="3" t="s">
        <v>52</v>
      </c>
      <c r="C47" s="1">
        <f t="shared" ref="C47:AB47" si="16">C34/C36</f>
        <v>0</v>
      </c>
      <c r="D47" s="1">
        <f t="shared" si="16"/>
        <v>0</v>
      </c>
      <c r="E47" s="1">
        <f t="shared" si="16"/>
        <v>0</v>
      </c>
      <c r="F47" s="1">
        <f t="shared" si="16"/>
        <v>0</v>
      </c>
      <c r="G47" s="1">
        <f t="shared" si="16"/>
        <v>0</v>
      </c>
      <c r="H47" s="1" t="e">
        <f t="shared" si="16"/>
        <v>#DIV/0!</v>
      </c>
      <c r="I47" s="1" t="e">
        <f t="shared" si="16"/>
        <v>#DIV/0!</v>
      </c>
      <c r="J47" s="1" t="e">
        <f t="shared" si="16"/>
        <v>#DIV/0!</v>
      </c>
      <c r="K47" s="1">
        <f t="shared" si="16"/>
        <v>0</v>
      </c>
      <c r="L47" s="1">
        <f t="shared" si="16"/>
        <v>0</v>
      </c>
      <c r="M47" s="1">
        <f t="shared" si="16"/>
        <v>0</v>
      </c>
      <c r="N47" s="1">
        <f t="shared" si="16"/>
        <v>0</v>
      </c>
      <c r="O47" s="1">
        <f t="shared" si="16"/>
        <v>0</v>
      </c>
      <c r="P47" s="1">
        <f t="shared" si="16"/>
        <v>0</v>
      </c>
      <c r="Q47" s="1">
        <f t="shared" si="16"/>
        <v>0</v>
      </c>
      <c r="R47" s="1">
        <f t="shared" si="16"/>
        <v>0</v>
      </c>
      <c r="S47" s="1">
        <f t="shared" si="16"/>
        <v>0</v>
      </c>
      <c r="T47" s="1">
        <f t="shared" si="16"/>
        <v>0</v>
      </c>
      <c r="U47" s="1">
        <f t="shared" si="16"/>
        <v>0</v>
      </c>
      <c r="V47" s="1" t="e">
        <f t="shared" si="16"/>
        <v>#DIV/0!</v>
      </c>
      <c r="W47" s="1" t="e">
        <f t="shared" si="16"/>
        <v>#DIV/0!</v>
      </c>
      <c r="X47" s="1">
        <f t="shared" si="16"/>
        <v>0</v>
      </c>
      <c r="Y47" s="1">
        <f t="shared" si="16"/>
        <v>0</v>
      </c>
      <c r="Z47" s="1">
        <f t="shared" si="16"/>
        <v>0</v>
      </c>
      <c r="AA47" s="1">
        <f t="shared" si="16"/>
        <v>0</v>
      </c>
      <c r="AB47" s="1">
        <f t="shared" si="16"/>
        <v>0</v>
      </c>
      <c r="AE47" s="10">
        <f>AE34/AE36</f>
        <v>0</v>
      </c>
    </row>
    <row r="48" spans="1:4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E48" s="1"/>
    </row>
    <row r="49" spans="1:49" ht="14.25" customHeight="1">
      <c r="A49" s="1"/>
      <c r="B49" s="3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31</v>
      </c>
      <c r="AF49" s="1" t="s">
        <v>32</v>
      </c>
    </row>
    <row r="50" spans="1:4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E50" s="1"/>
    </row>
    <row r="51" spans="1:49" ht="14.25" customHeight="1">
      <c r="A51" s="3" t="s">
        <v>59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E51" s="1"/>
    </row>
    <row r="52" spans="1:4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E52" s="1"/>
    </row>
    <row r="53" spans="1:49" ht="14.25" customHeight="1">
      <c r="A53" s="1" t="s">
        <v>34</v>
      </c>
      <c r="B53" s="3" t="s">
        <v>35</v>
      </c>
      <c r="C53" s="1"/>
      <c r="D53" s="1"/>
      <c r="E53" s="4">
        <v>1</v>
      </c>
      <c r="F53" s="4">
        <v>4</v>
      </c>
      <c r="G53" s="4">
        <v>1</v>
      </c>
      <c r="H53" s="1"/>
      <c r="I53" s="1"/>
      <c r="J53" s="1"/>
      <c r="K53" s="1"/>
      <c r="L53" s="4">
        <v>1</v>
      </c>
      <c r="M53" s="1"/>
      <c r="N53" s="1">
        <v>1</v>
      </c>
      <c r="O53" s="1"/>
      <c r="P53" s="1"/>
      <c r="Q53" s="1"/>
      <c r="R53" s="1">
        <v>1</v>
      </c>
      <c r="S53" s="4">
        <v>3</v>
      </c>
      <c r="T53" s="1"/>
      <c r="U53" s="1"/>
      <c r="V53" s="1"/>
      <c r="W53" s="1"/>
      <c r="X53" s="1"/>
      <c r="Y53" s="1"/>
      <c r="Z53" s="1"/>
      <c r="AA53" s="4">
        <v>1</v>
      </c>
      <c r="AB53" s="1"/>
      <c r="AC53" s="1">
        <f>SUM(C53:F53)+SUM(P53:S53)</f>
        <v>9</v>
      </c>
      <c r="AD53" s="1">
        <f t="shared" ref="AD53:AD54" si="17">SUM(G53:O53)+SUM(T53:AB53)</f>
        <v>4</v>
      </c>
      <c r="AE53" s="1">
        <f t="shared" ref="AE53:AE54" si="18">AC53+AD53</f>
        <v>13</v>
      </c>
      <c r="AF53" s="9">
        <v>3</v>
      </c>
    </row>
    <row r="54" spans="1:49" ht="14.25" customHeight="1">
      <c r="A54" s="1"/>
      <c r="B54" s="3" t="s">
        <v>36</v>
      </c>
      <c r="C54" s="1"/>
      <c r="D54" s="1"/>
      <c r="E54" s="4">
        <v>2</v>
      </c>
      <c r="F54" s="4">
        <v>2</v>
      </c>
      <c r="G54" s="1"/>
      <c r="H54" s="1"/>
      <c r="I54" s="1"/>
      <c r="J54" s="1"/>
      <c r="K54" s="1"/>
      <c r="L54" s="1"/>
      <c r="M54" s="1"/>
      <c r="N54" s="4">
        <v>1</v>
      </c>
      <c r="O54" s="1"/>
      <c r="P54" s="4">
        <v>2</v>
      </c>
      <c r="Q54" s="4">
        <v>1</v>
      </c>
      <c r="R54" s="4">
        <v>1</v>
      </c>
      <c r="S54" s="1"/>
      <c r="T54" s="1"/>
      <c r="U54" s="1"/>
      <c r="V54" s="1"/>
      <c r="W54" s="1"/>
      <c r="X54" s="1">
        <v>1</v>
      </c>
      <c r="Y54" s="1"/>
      <c r="Z54" s="1"/>
      <c r="AA54" s="4">
        <v>3</v>
      </c>
      <c r="AB54" s="1"/>
      <c r="AC54" s="1">
        <f>(SUM(C54:F54)+SUM(P54:S54))</f>
        <v>8</v>
      </c>
      <c r="AD54" s="1">
        <f t="shared" si="17"/>
        <v>5</v>
      </c>
      <c r="AE54" s="1">
        <f t="shared" si="18"/>
        <v>13</v>
      </c>
      <c r="AF54" s="9">
        <v>3</v>
      </c>
    </row>
    <row r="55" spans="1:49" ht="14.25" customHeight="1">
      <c r="A55" s="1"/>
      <c r="B55" s="3" t="s">
        <v>37</v>
      </c>
      <c r="C55" s="1">
        <f t="shared" ref="C55:AF55" si="19">C53+C54</f>
        <v>0</v>
      </c>
      <c r="D55" s="1">
        <f t="shared" si="19"/>
        <v>0</v>
      </c>
      <c r="E55" s="1">
        <f t="shared" si="19"/>
        <v>3</v>
      </c>
      <c r="F55" s="1">
        <f t="shared" si="19"/>
        <v>6</v>
      </c>
      <c r="G55" s="1">
        <f t="shared" si="19"/>
        <v>1</v>
      </c>
      <c r="H55" s="1">
        <f t="shared" si="19"/>
        <v>0</v>
      </c>
      <c r="I55" s="1">
        <f t="shared" si="19"/>
        <v>0</v>
      </c>
      <c r="J55" s="1">
        <f t="shared" si="19"/>
        <v>0</v>
      </c>
      <c r="K55" s="1">
        <f t="shared" si="19"/>
        <v>0</v>
      </c>
      <c r="L55" s="1">
        <f t="shared" si="19"/>
        <v>1</v>
      </c>
      <c r="M55" s="1">
        <f t="shared" si="19"/>
        <v>0</v>
      </c>
      <c r="N55" s="1">
        <f t="shared" si="19"/>
        <v>2</v>
      </c>
      <c r="O55" s="1">
        <f t="shared" si="19"/>
        <v>0</v>
      </c>
      <c r="P55" s="1">
        <f t="shared" si="19"/>
        <v>2</v>
      </c>
      <c r="Q55" s="1">
        <f t="shared" si="19"/>
        <v>1</v>
      </c>
      <c r="R55" s="1">
        <f t="shared" si="19"/>
        <v>2</v>
      </c>
      <c r="S55" s="1">
        <f t="shared" si="19"/>
        <v>3</v>
      </c>
      <c r="T55" s="1">
        <f t="shared" si="19"/>
        <v>0</v>
      </c>
      <c r="U55" s="1">
        <f t="shared" si="19"/>
        <v>0</v>
      </c>
      <c r="V55" s="1">
        <f t="shared" si="19"/>
        <v>0</v>
      </c>
      <c r="W55" s="1">
        <f t="shared" si="19"/>
        <v>0</v>
      </c>
      <c r="X55" s="1">
        <f t="shared" si="19"/>
        <v>1</v>
      </c>
      <c r="Y55" s="1">
        <f t="shared" si="19"/>
        <v>0</v>
      </c>
      <c r="Z55" s="1">
        <f t="shared" si="19"/>
        <v>0</v>
      </c>
      <c r="AA55" s="1">
        <f t="shared" si="19"/>
        <v>4</v>
      </c>
      <c r="AB55" s="1">
        <f t="shared" si="19"/>
        <v>0</v>
      </c>
      <c r="AC55" s="1">
        <f t="shared" si="19"/>
        <v>17</v>
      </c>
      <c r="AD55" s="1">
        <f t="shared" si="19"/>
        <v>9</v>
      </c>
      <c r="AE55" s="1">
        <f t="shared" si="19"/>
        <v>26</v>
      </c>
      <c r="AF55" s="1">
        <f t="shared" si="19"/>
        <v>6</v>
      </c>
    </row>
    <row r="56" spans="1:49" ht="14.25" customHeight="1">
      <c r="A56" s="5"/>
      <c r="B56" s="6" t="s">
        <v>38</v>
      </c>
      <c r="C56" s="5" t="e">
        <f t="shared" ref="C56:AF56" si="20">100*(C53/C55)</f>
        <v>#DIV/0!</v>
      </c>
      <c r="D56" s="5" t="e">
        <f t="shared" si="20"/>
        <v>#DIV/0!</v>
      </c>
      <c r="E56" s="5">
        <f t="shared" si="20"/>
        <v>33.333333333333329</v>
      </c>
      <c r="F56" s="5">
        <f t="shared" si="20"/>
        <v>66.666666666666657</v>
      </c>
      <c r="G56" s="5">
        <f t="shared" si="20"/>
        <v>100</v>
      </c>
      <c r="H56" s="5" t="e">
        <f t="shared" si="20"/>
        <v>#DIV/0!</v>
      </c>
      <c r="I56" s="5" t="e">
        <f t="shared" si="20"/>
        <v>#DIV/0!</v>
      </c>
      <c r="J56" s="5" t="e">
        <f t="shared" si="20"/>
        <v>#DIV/0!</v>
      </c>
      <c r="K56" s="5" t="e">
        <f t="shared" si="20"/>
        <v>#DIV/0!</v>
      </c>
      <c r="L56" s="5">
        <f t="shared" si="20"/>
        <v>100</v>
      </c>
      <c r="M56" s="5" t="e">
        <f t="shared" si="20"/>
        <v>#DIV/0!</v>
      </c>
      <c r="N56" s="5">
        <f t="shared" si="20"/>
        <v>50</v>
      </c>
      <c r="O56" s="5" t="e">
        <f t="shared" si="20"/>
        <v>#DIV/0!</v>
      </c>
      <c r="P56" s="5">
        <f t="shared" si="20"/>
        <v>0</v>
      </c>
      <c r="Q56" s="5">
        <f t="shared" si="20"/>
        <v>0</v>
      </c>
      <c r="R56" s="5">
        <f t="shared" si="20"/>
        <v>50</v>
      </c>
      <c r="S56" s="5">
        <f t="shared" si="20"/>
        <v>100</v>
      </c>
      <c r="T56" s="5" t="e">
        <f t="shared" si="20"/>
        <v>#DIV/0!</v>
      </c>
      <c r="U56" s="5" t="e">
        <f t="shared" si="20"/>
        <v>#DIV/0!</v>
      </c>
      <c r="V56" s="5" t="e">
        <f t="shared" si="20"/>
        <v>#DIV/0!</v>
      </c>
      <c r="W56" s="5" t="e">
        <f t="shared" si="20"/>
        <v>#DIV/0!</v>
      </c>
      <c r="X56" s="5">
        <f t="shared" si="20"/>
        <v>0</v>
      </c>
      <c r="Y56" s="5" t="e">
        <f t="shared" si="20"/>
        <v>#DIV/0!</v>
      </c>
      <c r="Z56" s="5" t="e">
        <f t="shared" si="20"/>
        <v>#DIV/0!</v>
      </c>
      <c r="AA56" s="5">
        <f t="shared" si="20"/>
        <v>25</v>
      </c>
      <c r="AB56" s="5" t="e">
        <f t="shared" si="20"/>
        <v>#DIV/0!</v>
      </c>
      <c r="AC56" s="5">
        <f t="shared" si="20"/>
        <v>52.941176470588239</v>
      </c>
      <c r="AD56" s="5">
        <f t="shared" si="20"/>
        <v>44.444444444444443</v>
      </c>
      <c r="AE56" s="7">
        <f t="shared" si="20"/>
        <v>50</v>
      </c>
      <c r="AF56" s="5">
        <f t="shared" si="20"/>
        <v>50</v>
      </c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ht="14.25" customHeight="1">
      <c r="A57" s="1"/>
      <c r="B57" s="3" t="s">
        <v>41</v>
      </c>
      <c r="C57" s="1">
        <f>C55/AE55</f>
        <v>0</v>
      </c>
      <c r="D57" s="1">
        <f>D55/AE55</f>
        <v>0</v>
      </c>
      <c r="E57" s="1">
        <f>E55/AE55</f>
        <v>0.11538461538461539</v>
      </c>
      <c r="F57" s="1">
        <f>F55/AE55</f>
        <v>0.23076923076923078</v>
      </c>
      <c r="G57" s="1">
        <f>G55/AE55</f>
        <v>3.8461538461538464E-2</v>
      </c>
      <c r="H57" s="1">
        <f>H55/AE55</f>
        <v>0</v>
      </c>
      <c r="I57" s="1">
        <f>I55/AE55</f>
        <v>0</v>
      </c>
      <c r="J57" s="1">
        <f>J55/AE55</f>
        <v>0</v>
      </c>
      <c r="K57" s="1">
        <f>K55/AE55</f>
        <v>0</v>
      </c>
      <c r="L57" s="1">
        <f>L55/AE55</f>
        <v>3.8461538461538464E-2</v>
      </c>
      <c r="M57" s="1">
        <f>M55/AE55</f>
        <v>0</v>
      </c>
      <c r="N57" s="1">
        <f>N55/AE55</f>
        <v>7.6923076923076927E-2</v>
      </c>
      <c r="O57" s="1">
        <f>O55/AE55</f>
        <v>0</v>
      </c>
      <c r="P57" s="1">
        <f>P55/AE55</f>
        <v>7.6923076923076927E-2</v>
      </c>
      <c r="Q57" s="1">
        <f>Q55/AE55</f>
        <v>3.8461538461538464E-2</v>
      </c>
      <c r="R57" s="1">
        <f>R55/AE55</f>
        <v>7.6923076923076927E-2</v>
      </c>
      <c r="S57" s="1">
        <f>S55/AE55</f>
        <v>0.11538461538461539</v>
      </c>
      <c r="T57" s="1">
        <f>T55/AE55</f>
        <v>0</v>
      </c>
      <c r="U57" s="1">
        <f>U55/AE55</f>
        <v>0</v>
      </c>
      <c r="V57" s="1">
        <f>V55/AE55</f>
        <v>0</v>
      </c>
      <c r="W57" s="1">
        <f>W55/AE55</f>
        <v>0</v>
      </c>
      <c r="X57" s="1">
        <f>X55/AE55</f>
        <v>3.8461538461538464E-2</v>
      </c>
      <c r="Y57" s="1">
        <f>Y55/AE55</f>
        <v>0</v>
      </c>
      <c r="Z57" s="1">
        <f>Z55/AE55</f>
        <v>0</v>
      </c>
      <c r="AA57" s="1">
        <f>AA55/AE55</f>
        <v>0.15384615384615385</v>
      </c>
      <c r="AB57" s="1">
        <f>AB55/AE55</f>
        <v>0</v>
      </c>
      <c r="AC57" s="10">
        <f>AC55/AE55</f>
        <v>0.65384615384615385</v>
      </c>
      <c r="AD57" s="10">
        <f>AD55/AE55</f>
        <v>0.34615384615384615</v>
      </c>
      <c r="AE57" s="1">
        <f>SUM(C57:AB57)</f>
        <v>1</v>
      </c>
    </row>
    <row r="58" spans="1:4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E58" s="1"/>
    </row>
    <row r="59" spans="1:49" ht="14.25" customHeight="1">
      <c r="A59" s="25" t="s">
        <v>43</v>
      </c>
      <c r="B59" s="3" t="s">
        <v>46</v>
      </c>
      <c r="C59" s="4">
        <v>6</v>
      </c>
      <c r="D59" s="4">
        <v>3</v>
      </c>
      <c r="E59" s="4">
        <v>8</v>
      </c>
      <c r="F59" s="4">
        <v>2</v>
      </c>
      <c r="G59" s="1"/>
      <c r="H59" s="1"/>
      <c r="I59" s="4">
        <v>1</v>
      </c>
      <c r="J59" s="1"/>
      <c r="K59" s="4">
        <v>2</v>
      </c>
      <c r="L59" s="1"/>
      <c r="M59" s="1"/>
      <c r="N59" s="4">
        <v>1</v>
      </c>
      <c r="O59" s="1"/>
      <c r="P59" s="4">
        <v>4</v>
      </c>
      <c r="Q59" s="4">
        <v>2</v>
      </c>
      <c r="R59" s="4">
        <v>7</v>
      </c>
      <c r="S59" s="1"/>
      <c r="T59" s="4">
        <v>1</v>
      </c>
      <c r="U59" s="1"/>
      <c r="V59" s="1"/>
      <c r="W59" s="1"/>
      <c r="X59" s="1"/>
      <c r="Y59" s="4">
        <v>1</v>
      </c>
      <c r="Z59" s="1"/>
      <c r="AA59" s="1"/>
      <c r="AB59" s="1"/>
      <c r="AE59" s="1">
        <f t="shared" ref="AE59:AE60" si="21">SUM(C59:AB59)</f>
        <v>38</v>
      </c>
    </row>
    <row r="60" spans="1:49" ht="14.25" customHeight="1">
      <c r="A60" s="1"/>
      <c r="B60" s="3" t="s">
        <v>47</v>
      </c>
      <c r="C60" s="1"/>
      <c r="D60" s="4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4">
        <v>1</v>
      </c>
      <c r="Y60" s="1"/>
      <c r="Z60" s="1"/>
      <c r="AA60" s="1"/>
      <c r="AB60" s="1"/>
      <c r="AE60" s="1">
        <f t="shared" si="21"/>
        <v>2</v>
      </c>
    </row>
    <row r="61" spans="1:49" ht="14.25" customHeight="1">
      <c r="A61" s="1"/>
      <c r="B61" s="2" t="s">
        <v>45</v>
      </c>
      <c r="C61" s="4"/>
      <c r="D61" s="4"/>
      <c r="E61" s="4"/>
      <c r="F61" s="4"/>
      <c r="G61" s="1"/>
      <c r="H61" s="1"/>
      <c r="I61" s="4"/>
      <c r="J61" s="1"/>
      <c r="K61" s="4"/>
      <c r="L61" s="1"/>
      <c r="M61" s="1"/>
      <c r="N61" s="4"/>
      <c r="O61" s="1"/>
      <c r="P61" s="4"/>
      <c r="Q61" s="4"/>
      <c r="R61" s="4"/>
      <c r="S61" s="1"/>
      <c r="T61" s="4"/>
      <c r="U61" s="1"/>
      <c r="V61" s="1"/>
      <c r="W61" s="1"/>
      <c r="X61" s="1"/>
      <c r="Y61" s="4"/>
      <c r="Z61" s="1"/>
      <c r="AA61" s="1"/>
      <c r="AB61" s="1"/>
      <c r="AE61" s="1">
        <f>SUM(C61:AB61)</f>
        <v>0</v>
      </c>
    </row>
    <row r="62" spans="1:49" ht="14.25" customHeight="1">
      <c r="A62" s="1"/>
      <c r="B62" s="3" t="s">
        <v>44</v>
      </c>
      <c r="C62" s="1"/>
      <c r="D62" s="1"/>
      <c r="E62" s="4">
        <v>1</v>
      </c>
      <c r="F62" s="4">
        <v>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4">
        <v>1</v>
      </c>
      <c r="Y62" s="4">
        <v>1</v>
      </c>
      <c r="Z62" s="4">
        <v>2</v>
      </c>
      <c r="AA62" s="1"/>
      <c r="AB62" s="1"/>
      <c r="AE62" s="1">
        <f>SUM(C62:AB62)</f>
        <v>6</v>
      </c>
    </row>
    <row r="63" spans="1:49" s="4" customFormat="1" ht="14.25" customHeight="1">
      <c r="A63" s="1"/>
      <c r="B63" s="3"/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E63" s="1"/>
    </row>
    <row r="64" spans="1:49" ht="14.25" customHeight="1">
      <c r="A64" s="1"/>
      <c r="B64" s="3" t="s">
        <v>48</v>
      </c>
      <c r="C64" s="1">
        <f>SUM(C59:C60)</f>
        <v>6</v>
      </c>
      <c r="D64" s="1">
        <f>SUM(D59:D60)</f>
        <v>4</v>
      </c>
      <c r="E64" s="1">
        <f>SUM(E59:E60)</f>
        <v>8</v>
      </c>
      <c r="F64" s="1">
        <f>SUM(F59:F60)</f>
        <v>2</v>
      </c>
      <c r="G64" s="1">
        <f>SUM(G59:G60)</f>
        <v>0</v>
      </c>
      <c r="H64" s="1">
        <f>SUM(H59:H60)</f>
        <v>0</v>
      </c>
      <c r="I64" s="1">
        <f>SUM(I59:I60)</f>
        <v>1</v>
      </c>
      <c r="J64" s="1">
        <f>SUM(J59:J60)</f>
        <v>0</v>
      </c>
      <c r="K64" s="1">
        <f>SUM(K59:K60)</f>
        <v>2</v>
      </c>
      <c r="L64" s="1">
        <f>SUM(L59:L60)</f>
        <v>0</v>
      </c>
      <c r="M64" s="1">
        <f>SUM(M59:M60)</f>
        <v>0</v>
      </c>
      <c r="N64" s="1">
        <f>SUM(N59:N60)</f>
        <v>1</v>
      </c>
      <c r="O64" s="1">
        <f>SUM(O59:O60)</f>
        <v>0</v>
      </c>
      <c r="P64" s="1">
        <f>SUM(P59:P60)</f>
        <v>4</v>
      </c>
      <c r="Q64" s="1">
        <f>SUM(Q59:Q60)</f>
        <v>2</v>
      </c>
      <c r="R64" s="1">
        <f>SUM(R59:R60)</f>
        <v>7</v>
      </c>
      <c r="S64" s="1">
        <f>SUM(S59:S60)</f>
        <v>0</v>
      </c>
      <c r="T64" s="1">
        <f>SUM(T59:T60)</f>
        <v>1</v>
      </c>
      <c r="U64" s="1">
        <f>SUM(U59:U60)</f>
        <v>0</v>
      </c>
      <c r="V64" s="1">
        <f>SUM(V59:V60)</f>
        <v>0</v>
      </c>
      <c r="W64" s="1">
        <f>SUM(W59:W60)</f>
        <v>0</v>
      </c>
      <c r="X64" s="1">
        <f>SUM(X59:X60)</f>
        <v>1</v>
      </c>
      <c r="Y64" s="1">
        <f>SUM(Y59:Y60)</f>
        <v>1</v>
      </c>
      <c r="Z64" s="1">
        <f>SUM(Z59:Z60)</f>
        <v>0</v>
      </c>
      <c r="AA64" s="1">
        <f>SUM(AA59:AA60)</f>
        <v>0</v>
      </c>
      <c r="AB64" s="1">
        <f>SUM(AB59:AB60)</f>
        <v>0</v>
      </c>
      <c r="AC64" s="1"/>
      <c r="AD64" s="1"/>
      <c r="AE64" s="1">
        <f>SUM(AE59:AE60)</f>
        <v>40</v>
      </c>
    </row>
    <row r="65" spans="1:49" ht="14.25" customHeight="1">
      <c r="A65" s="5"/>
      <c r="B65" s="6" t="s">
        <v>49</v>
      </c>
      <c r="C65" s="5">
        <f t="shared" ref="C65:AB65" si="22">100*(C59/C64)</f>
        <v>100</v>
      </c>
      <c r="D65" s="5">
        <f t="shared" si="22"/>
        <v>75</v>
      </c>
      <c r="E65" s="5">
        <f t="shared" si="22"/>
        <v>100</v>
      </c>
      <c r="F65" s="5">
        <f t="shared" si="22"/>
        <v>100</v>
      </c>
      <c r="G65" s="5" t="e">
        <f t="shared" si="22"/>
        <v>#DIV/0!</v>
      </c>
      <c r="H65" s="5" t="e">
        <f t="shared" si="22"/>
        <v>#DIV/0!</v>
      </c>
      <c r="I65" s="5">
        <f t="shared" si="22"/>
        <v>100</v>
      </c>
      <c r="J65" s="5" t="e">
        <f t="shared" si="22"/>
        <v>#DIV/0!</v>
      </c>
      <c r="K65" s="5">
        <f t="shared" si="22"/>
        <v>100</v>
      </c>
      <c r="L65" s="5" t="e">
        <f t="shared" si="22"/>
        <v>#DIV/0!</v>
      </c>
      <c r="M65" s="5" t="e">
        <f t="shared" si="22"/>
        <v>#DIV/0!</v>
      </c>
      <c r="N65" s="5">
        <f t="shared" si="22"/>
        <v>100</v>
      </c>
      <c r="O65" s="5" t="e">
        <f t="shared" si="22"/>
        <v>#DIV/0!</v>
      </c>
      <c r="P65" s="5">
        <f t="shared" si="22"/>
        <v>100</v>
      </c>
      <c r="Q65" s="5">
        <f t="shared" si="22"/>
        <v>100</v>
      </c>
      <c r="R65" s="5">
        <f t="shared" si="22"/>
        <v>100</v>
      </c>
      <c r="S65" s="5" t="e">
        <f t="shared" si="22"/>
        <v>#DIV/0!</v>
      </c>
      <c r="T65" s="5">
        <f t="shared" si="22"/>
        <v>100</v>
      </c>
      <c r="U65" s="5" t="e">
        <f t="shared" si="22"/>
        <v>#DIV/0!</v>
      </c>
      <c r="V65" s="5" t="e">
        <f t="shared" si="22"/>
        <v>#DIV/0!</v>
      </c>
      <c r="W65" s="5" t="e">
        <f t="shared" si="22"/>
        <v>#DIV/0!</v>
      </c>
      <c r="X65" s="5">
        <f t="shared" si="22"/>
        <v>0</v>
      </c>
      <c r="Y65" s="5">
        <f t="shared" si="22"/>
        <v>100</v>
      </c>
      <c r="Z65" s="5" t="e">
        <f t="shared" si="22"/>
        <v>#DIV/0!</v>
      </c>
      <c r="AA65" s="5" t="e">
        <f t="shared" si="22"/>
        <v>#DIV/0!</v>
      </c>
      <c r="AB65" s="5" t="e">
        <f t="shared" si="22"/>
        <v>#DIV/0!</v>
      </c>
      <c r="AC65" s="5"/>
      <c r="AD65" s="5"/>
      <c r="AE65" s="5">
        <f>100*(AE59/AE64)</f>
        <v>95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ht="14.25" customHeight="1">
      <c r="A66" s="5"/>
      <c r="B66" s="13" t="s">
        <v>50</v>
      </c>
      <c r="C66" s="5">
        <f>100*((C62+C61)/C64)</f>
        <v>0</v>
      </c>
      <c r="D66" s="5">
        <f>100*((D62+D61)/D64)</f>
        <v>0</v>
      </c>
      <c r="E66" s="5">
        <f>100*((E62+E61)/E64)</f>
        <v>12.5</v>
      </c>
      <c r="F66" s="5">
        <f>100*((F62+F61)/F64)</f>
        <v>50</v>
      </c>
      <c r="G66" s="5" t="e">
        <f>100*((G62+G61)/G64)</f>
        <v>#DIV/0!</v>
      </c>
      <c r="H66" s="5" t="e">
        <f>100*((H62+H61)/H64)</f>
        <v>#DIV/0!</v>
      </c>
      <c r="I66" s="5">
        <f>100*((I62+I61)/I64)</f>
        <v>0</v>
      </c>
      <c r="J66" s="5" t="e">
        <f>100*((J62+J61)/J64)</f>
        <v>#DIV/0!</v>
      </c>
      <c r="K66" s="5">
        <f>100*((K62+K61)/K64)</f>
        <v>0</v>
      </c>
      <c r="L66" s="5" t="e">
        <f>100*((L62+L61)/L64)</f>
        <v>#DIV/0!</v>
      </c>
      <c r="M66" s="5" t="e">
        <f>100*((M62+M61)/M64)</f>
        <v>#DIV/0!</v>
      </c>
      <c r="N66" s="5">
        <f>100*((N62+N61)/N64)</f>
        <v>0</v>
      </c>
      <c r="O66" s="5" t="e">
        <f>100*((O62+O61)/O64)</f>
        <v>#DIV/0!</v>
      </c>
      <c r="P66" s="5">
        <f>100*((P62+P61)/P64)</f>
        <v>0</v>
      </c>
      <c r="Q66" s="5">
        <f>100*((Q62+Q61)/Q64)</f>
        <v>0</v>
      </c>
      <c r="R66" s="5">
        <f>100*((R62+R61)/R64)</f>
        <v>0</v>
      </c>
      <c r="S66" s="5" t="e">
        <f>100*((S62+S61)/S64)</f>
        <v>#DIV/0!</v>
      </c>
      <c r="T66" s="5">
        <f>100*((T62+T61)/T64)</f>
        <v>0</v>
      </c>
      <c r="U66" s="5" t="e">
        <f>100*((U62+U61)/U64)</f>
        <v>#DIV/0!</v>
      </c>
      <c r="V66" s="5" t="e">
        <f>100*((V62+V61)/V64)</f>
        <v>#DIV/0!</v>
      </c>
      <c r="W66" s="5" t="e">
        <f>100*((W62+W61)/W64)</f>
        <v>#DIV/0!</v>
      </c>
      <c r="X66" s="5">
        <f>100*((X62+X61)/X64)</f>
        <v>100</v>
      </c>
      <c r="Y66" s="5">
        <f>100*((Y62+Y61)/Y64)</f>
        <v>100</v>
      </c>
      <c r="Z66" s="5" t="e">
        <f>100*((Z62+Z61)/Z64)</f>
        <v>#DIV/0!</v>
      </c>
      <c r="AA66" s="5" t="e">
        <f>100*((AA62+AA61)/AA64)</f>
        <v>#DIV/0!</v>
      </c>
      <c r="AB66" s="5" t="e">
        <f>100*((AB62+AB61)/AB64)</f>
        <v>#DIV/0!</v>
      </c>
      <c r="AC66" s="5"/>
      <c r="AD66" s="5"/>
      <c r="AE66" s="5">
        <f>100*((AE62+AE61)/AE64)</f>
        <v>15</v>
      </c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ht="14.25" customHeight="1">
      <c r="A67" s="5"/>
      <c r="B67" s="14" t="s">
        <v>51</v>
      </c>
      <c r="C67" s="5">
        <f t="shared" ref="C67:AB67" si="23">C65+C66</f>
        <v>100</v>
      </c>
      <c r="D67" s="5">
        <f t="shared" si="23"/>
        <v>75</v>
      </c>
      <c r="E67" s="5">
        <f t="shared" si="23"/>
        <v>112.5</v>
      </c>
      <c r="F67" s="5">
        <f t="shared" si="23"/>
        <v>150</v>
      </c>
      <c r="G67" s="5" t="e">
        <f t="shared" si="23"/>
        <v>#DIV/0!</v>
      </c>
      <c r="H67" s="5" t="e">
        <f t="shared" si="23"/>
        <v>#DIV/0!</v>
      </c>
      <c r="I67" s="5">
        <f t="shared" si="23"/>
        <v>100</v>
      </c>
      <c r="J67" s="5" t="e">
        <f t="shared" si="23"/>
        <v>#DIV/0!</v>
      </c>
      <c r="K67" s="5">
        <f t="shared" si="23"/>
        <v>100</v>
      </c>
      <c r="L67" s="5" t="e">
        <f t="shared" si="23"/>
        <v>#DIV/0!</v>
      </c>
      <c r="M67" s="5" t="e">
        <f t="shared" si="23"/>
        <v>#DIV/0!</v>
      </c>
      <c r="N67" s="5">
        <f t="shared" si="23"/>
        <v>100</v>
      </c>
      <c r="O67" s="5" t="e">
        <f t="shared" si="23"/>
        <v>#DIV/0!</v>
      </c>
      <c r="P67" s="5">
        <f t="shared" si="23"/>
        <v>100</v>
      </c>
      <c r="Q67" s="5">
        <f t="shared" si="23"/>
        <v>100</v>
      </c>
      <c r="R67" s="5">
        <f t="shared" si="23"/>
        <v>100</v>
      </c>
      <c r="S67" s="5" t="e">
        <f t="shared" si="23"/>
        <v>#DIV/0!</v>
      </c>
      <c r="T67" s="5">
        <f t="shared" si="23"/>
        <v>100</v>
      </c>
      <c r="U67" s="5" t="e">
        <f t="shared" si="23"/>
        <v>#DIV/0!</v>
      </c>
      <c r="V67" s="5" t="e">
        <f t="shared" si="23"/>
        <v>#DIV/0!</v>
      </c>
      <c r="W67" s="5" t="e">
        <f t="shared" si="23"/>
        <v>#DIV/0!</v>
      </c>
      <c r="X67" s="5">
        <f t="shared" si="23"/>
        <v>100</v>
      </c>
      <c r="Y67" s="5">
        <f t="shared" si="23"/>
        <v>200</v>
      </c>
      <c r="Z67" s="5" t="e">
        <f t="shared" si="23"/>
        <v>#DIV/0!</v>
      </c>
      <c r="AA67" s="5" t="e">
        <f t="shared" si="23"/>
        <v>#DIV/0!</v>
      </c>
      <c r="AB67" s="5" t="e">
        <f t="shared" si="23"/>
        <v>#DIV/0!</v>
      </c>
      <c r="AC67" s="5"/>
      <c r="AD67" s="5"/>
      <c r="AE67" s="5">
        <f>AE65+AE66</f>
        <v>110</v>
      </c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E68" s="1"/>
    </row>
    <row r="69" spans="1:49" ht="14.25" customHeight="1">
      <c r="A69" s="1" t="s">
        <v>52</v>
      </c>
      <c r="B69" s="1"/>
      <c r="C69" s="4">
        <v>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4">
        <v>1</v>
      </c>
      <c r="O69" s="1"/>
      <c r="P69" s="1"/>
      <c r="Q69" s="1"/>
      <c r="R69" s="1"/>
      <c r="S69" s="1"/>
      <c r="T69" s="1"/>
      <c r="U69" s="1"/>
      <c r="V69" s="4">
        <v>1</v>
      </c>
      <c r="W69" s="1"/>
      <c r="X69" s="1"/>
      <c r="Y69" s="1"/>
      <c r="Z69" s="1"/>
      <c r="AA69" s="1"/>
      <c r="AB69" s="1"/>
      <c r="AE69" s="1">
        <f>SUM(C69:AB69)</f>
        <v>3</v>
      </c>
    </row>
    <row r="70" spans="1:4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E70" s="1"/>
    </row>
    <row r="71" spans="1:49" ht="14.25" customHeight="1">
      <c r="A71" s="1" t="s">
        <v>53</v>
      </c>
      <c r="B71" s="1"/>
      <c r="C71" s="1">
        <f>C55+C64+C69</f>
        <v>7</v>
      </c>
      <c r="D71" s="1">
        <f>D55+D64+D69</f>
        <v>4</v>
      </c>
      <c r="E71" s="1">
        <f>E55+E64+E69</f>
        <v>11</v>
      </c>
      <c r="F71" s="1">
        <f>F55+F64+F69</f>
        <v>8</v>
      </c>
      <c r="G71" s="1">
        <f>G55+G64+G69</f>
        <v>1</v>
      </c>
      <c r="H71" s="1">
        <f>H55+H64+H69</f>
        <v>0</v>
      </c>
      <c r="I71" s="1">
        <f>I55+I64+I69</f>
        <v>1</v>
      </c>
      <c r="J71" s="1">
        <f>J55+J64+J69</f>
        <v>0</v>
      </c>
      <c r="K71" s="1">
        <f>K55+K64+K69</f>
        <v>2</v>
      </c>
      <c r="L71" s="1">
        <f>L55+L64+L69</f>
        <v>1</v>
      </c>
      <c r="M71" s="1">
        <f>M55+M64+M69</f>
        <v>0</v>
      </c>
      <c r="N71" s="1">
        <f>N55+N64+N69</f>
        <v>4</v>
      </c>
      <c r="O71" s="1">
        <f>O55+O64+O69</f>
        <v>0</v>
      </c>
      <c r="P71" s="1">
        <f>P55+P64+P69</f>
        <v>6</v>
      </c>
      <c r="Q71" s="1">
        <f>Q55+Q64+Q69</f>
        <v>3</v>
      </c>
      <c r="R71" s="1">
        <f>R55+R64+R69</f>
        <v>9</v>
      </c>
      <c r="S71" s="1">
        <f>S55+S64+S69</f>
        <v>3</v>
      </c>
      <c r="T71" s="1">
        <f>T55+T64+T69</f>
        <v>1</v>
      </c>
      <c r="U71" s="1">
        <f>U55+U64+U69</f>
        <v>0</v>
      </c>
      <c r="V71" s="1">
        <f>V55+V64+V69</f>
        <v>1</v>
      </c>
      <c r="W71" s="1">
        <f>W55+W64+W69</f>
        <v>0</v>
      </c>
      <c r="X71" s="1">
        <f>X55+X64+X69</f>
        <v>2</v>
      </c>
      <c r="Y71" s="1">
        <f>Y55+Y64+Y69</f>
        <v>1</v>
      </c>
      <c r="Z71" s="1">
        <f>Z55+Z64+Z69</f>
        <v>0</v>
      </c>
      <c r="AA71" s="1">
        <f>AA55+AA64+AA69</f>
        <v>4</v>
      </c>
      <c r="AB71" s="1">
        <f>AB55+AB64+AB69</f>
        <v>0</v>
      </c>
      <c r="AE71" s="1">
        <f>SUM(C71:AB71)</f>
        <v>69</v>
      </c>
    </row>
    <row r="72" spans="1:4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E72" s="1"/>
    </row>
    <row r="73" spans="1:49" ht="14.25" customHeight="1">
      <c r="A73" s="1" t="s">
        <v>54</v>
      </c>
      <c r="B73" s="3" t="s">
        <v>34</v>
      </c>
      <c r="C73" s="1">
        <f>C55/C71</f>
        <v>0</v>
      </c>
      <c r="D73" s="1">
        <f>D55/D71</f>
        <v>0</v>
      </c>
      <c r="E73" s="1">
        <f>E55/E71</f>
        <v>0.27272727272727271</v>
      </c>
      <c r="F73" s="1">
        <f>F55/F71</f>
        <v>0.75</v>
      </c>
      <c r="G73" s="1">
        <f>G55/G71</f>
        <v>1</v>
      </c>
      <c r="H73" s="1" t="e">
        <f>H55/H71</f>
        <v>#DIV/0!</v>
      </c>
      <c r="I73" s="1">
        <f>I55/I71</f>
        <v>0</v>
      </c>
      <c r="J73" s="1" t="e">
        <f>J55/J71</f>
        <v>#DIV/0!</v>
      </c>
      <c r="K73" s="1">
        <f>K55/K71</f>
        <v>0</v>
      </c>
      <c r="L73" s="1">
        <f>L55/L71</f>
        <v>1</v>
      </c>
      <c r="M73" s="1" t="e">
        <f>M55/M71</f>
        <v>#DIV/0!</v>
      </c>
      <c r="N73" s="1">
        <f>N55/N71</f>
        <v>0.5</v>
      </c>
      <c r="O73" s="1" t="e">
        <f>O55/O71</f>
        <v>#DIV/0!</v>
      </c>
      <c r="P73" s="1">
        <f>P55/P71</f>
        <v>0.33333333333333331</v>
      </c>
      <c r="Q73" s="1">
        <f>Q55/Q71</f>
        <v>0.33333333333333331</v>
      </c>
      <c r="R73" s="1">
        <f>R55/R71</f>
        <v>0.22222222222222221</v>
      </c>
      <c r="S73" s="1">
        <f>S55/S71</f>
        <v>1</v>
      </c>
      <c r="T73" s="1">
        <f>T55/T71</f>
        <v>0</v>
      </c>
      <c r="U73" s="1" t="e">
        <f>U55/U71</f>
        <v>#DIV/0!</v>
      </c>
      <c r="V73" s="1">
        <f>V55/V71</f>
        <v>0</v>
      </c>
      <c r="W73" s="1" t="e">
        <f>W55/W71</f>
        <v>#DIV/0!</v>
      </c>
      <c r="X73" s="1">
        <f>X55/X71</f>
        <v>0.5</v>
      </c>
      <c r="Y73" s="1">
        <f>Y55/Y71</f>
        <v>0</v>
      </c>
      <c r="Z73" s="1" t="e">
        <f>Z55/Z71</f>
        <v>#DIV/0!</v>
      </c>
      <c r="AA73" s="1">
        <f>AA55/AA71</f>
        <v>1</v>
      </c>
      <c r="AB73" s="1" t="e">
        <f>AB55/AB71</f>
        <v>#DIV/0!</v>
      </c>
      <c r="AE73" s="10">
        <f>AE55/AE71</f>
        <v>0.37681159420289856</v>
      </c>
    </row>
    <row r="74" spans="1:49" ht="14.25" customHeight="1">
      <c r="A74" s="1"/>
      <c r="B74" s="3" t="s">
        <v>43</v>
      </c>
      <c r="C74" s="1">
        <f t="shared" ref="C74:AB74" si="24">C64/C71</f>
        <v>0.8571428571428571</v>
      </c>
      <c r="D74" s="1">
        <f t="shared" si="24"/>
        <v>1</v>
      </c>
      <c r="E74" s="1">
        <f t="shared" si="24"/>
        <v>0.72727272727272729</v>
      </c>
      <c r="F74" s="1">
        <f t="shared" si="24"/>
        <v>0.25</v>
      </c>
      <c r="G74" s="1">
        <f t="shared" si="24"/>
        <v>0</v>
      </c>
      <c r="H74" s="1" t="e">
        <f t="shared" si="24"/>
        <v>#DIV/0!</v>
      </c>
      <c r="I74" s="1">
        <f t="shared" si="24"/>
        <v>1</v>
      </c>
      <c r="J74" s="1" t="e">
        <f t="shared" si="24"/>
        <v>#DIV/0!</v>
      </c>
      <c r="K74" s="1">
        <f t="shared" si="24"/>
        <v>1</v>
      </c>
      <c r="L74" s="1">
        <f t="shared" si="24"/>
        <v>0</v>
      </c>
      <c r="M74" s="1" t="e">
        <f t="shared" si="24"/>
        <v>#DIV/0!</v>
      </c>
      <c r="N74" s="1">
        <f t="shared" si="24"/>
        <v>0.25</v>
      </c>
      <c r="O74" s="1" t="e">
        <f t="shared" si="24"/>
        <v>#DIV/0!</v>
      </c>
      <c r="P74" s="1">
        <f t="shared" si="24"/>
        <v>0.66666666666666663</v>
      </c>
      <c r="Q74" s="1">
        <f t="shared" si="24"/>
        <v>0.66666666666666663</v>
      </c>
      <c r="R74" s="1">
        <f t="shared" si="24"/>
        <v>0.77777777777777779</v>
      </c>
      <c r="S74" s="1">
        <f t="shared" si="24"/>
        <v>0</v>
      </c>
      <c r="T74" s="1">
        <f t="shared" si="24"/>
        <v>1</v>
      </c>
      <c r="U74" s="1" t="e">
        <f t="shared" si="24"/>
        <v>#DIV/0!</v>
      </c>
      <c r="V74" s="1">
        <f t="shared" si="24"/>
        <v>0</v>
      </c>
      <c r="W74" s="1" t="e">
        <f t="shared" si="24"/>
        <v>#DIV/0!</v>
      </c>
      <c r="X74" s="1">
        <f t="shared" si="24"/>
        <v>0.5</v>
      </c>
      <c r="Y74" s="1">
        <f t="shared" si="24"/>
        <v>1</v>
      </c>
      <c r="Z74" s="1" t="e">
        <f t="shared" si="24"/>
        <v>#DIV/0!</v>
      </c>
      <c r="AA74" s="1">
        <f t="shared" si="24"/>
        <v>0</v>
      </c>
      <c r="AB74" s="1" t="e">
        <f t="shared" si="24"/>
        <v>#DIV/0!</v>
      </c>
      <c r="AE74" s="10">
        <f>AE64/AE71</f>
        <v>0.57971014492753625</v>
      </c>
    </row>
    <row r="75" spans="1:49" ht="14.25" customHeight="1">
      <c r="A75" s="1"/>
      <c r="B75" s="3" t="s">
        <v>55</v>
      </c>
      <c r="C75" s="1">
        <f t="shared" ref="C75:AB75" si="25">C69/C71</f>
        <v>0.14285714285714285</v>
      </c>
      <c r="D75" s="1">
        <f t="shared" si="25"/>
        <v>0</v>
      </c>
      <c r="E75" s="1">
        <f t="shared" si="25"/>
        <v>0</v>
      </c>
      <c r="F75" s="1">
        <f t="shared" si="25"/>
        <v>0</v>
      </c>
      <c r="G75" s="1">
        <f t="shared" si="25"/>
        <v>0</v>
      </c>
      <c r="H75" s="1" t="e">
        <f t="shared" si="25"/>
        <v>#DIV/0!</v>
      </c>
      <c r="I75" s="1">
        <f t="shared" si="25"/>
        <v>0</v>
      </c>
      <c r="J75" s="1" t="e">
        <f t="shared" si="25"/>
        <v>#DIV/0!</v>
      </c>
      <c r="K75" s="1">
        <f t="shared" si="25"/>
        <v>0</v>
      </c>
      <c r="L75" s="1">
        <f t="shared" si="25"/>
        <v>0</v>
      </c>
      <c r="M75" s="1" t="e">
        <f t="shared" si="25"/>
        <v>#DIV/0!</v>
      </c>
      <c r="N75" s="1">
        <f t="shared" si="25"/>
        <v>0.25</v>
      </c>
      <c r="O75" s="1" t="e">
        <f t="shared" si="25"/>
        <v>#DIV/0!</v>
      </c>
      <c r="P75" s="1">
        <f t="shared" si="25"/>
        <v>0</v>
      </c>
      <c r="Q75" s="1">
        <f t="shared" si="25"/>
        <v>0</v>
      </c>
      <c r="R75" s="1">
        <f t="shared" si="25"/>
        <v>0</v>
      </c>
      <c r="S75" s="1">
        <f t="shared" si="25"/>
        <v>0</v>
      </c>
      <c r="T75" s="1">
        <f t="shared" si="25"/>
        <v>0</v>
      </c>
      <c r="U75" s="1" t="e">
        <f t="shared" si="25"/>
        <v>#DIV/0!</v>
      </c>
      <c r="V75" s="1">
        <f t="shared" si="25"/>
        <v>1</v>
      </c>
      <c r="W75" s="1" t="e">
        <f t="shared" si="25"/>
        <v>#DIV/0!</v>
      </c>
      <c r="X75" s="1">
        <f t="shared" si="25"/>
        <v>0</v>
      </c>
      <c r="Y75" s="1">
        <f t="shared" si="25"/>
        <v>0</v>
      </c>
      <c r="Z75" s="1" t="e">
        <f t="shared" si="25"/>
        <v>#DIV/0!</v>
      </c>
      <c r="AA75" s="1">
        <f t="shared" si="25"/>
        <v>0</v>
      </c>
      <c r="AB75" s="1" t="e">
        <f t="shared" si="25"/>
        <v>#DIV/0!</v>
      </c>
      <c r="AE75" s="10">
        <f>AE69/AE71</f>
        <v>4.3478260869565216E-2</v>
      </c>
    </row>
    <row r="76" spans="1:4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E76" s="1"/>
    </row>
    <row r="77" spans="1:49" ht="14.25" customHeight="1">
      <c r="A77" s="1" t="s">
        <v>56</v>
      </c>
      <c r="B77" s="3" t="s">
        <v>35</v>
      </c>
      <c r="C77" s="1">
        <f>C53/C71</f>
        <v>0</v>
      </c>
      <c r="D77" s="1">
        <f>D53/D71</f>
        <v>0</v>
      </c>
      <c r="E77" s="1">
        <f>E53/E71</f>
        <v>9.0909090909090912E-2</v>
      </c>
      <c r="F77" s="1">
        <f>F53/F71</f>
        <v>0.5</v>
      </c>
      <c r="G77" s="1">
        <f>G53/G71</f>
        <v>1</v>
      </c>
      <c r="H77" s="1" t="e">
        <f>H53/H71</f>
        <v>#DIV/0!</v>
      </c>
      <c r="I77" s="1">
        <f>I53/I71</f>
        <v>0</v>
      </c>
      <c r="J77" s="1" t="e">
        <f>J53/J71</f>
        <v>#DIV/0!</v>
      </c>
      <c r="K77" s="1">
        <f>K53/K71</f>
        <v>0</v>
      </c>
      <c r="L77" s="1">
        <f>L53/L71</f>
        <v>1</v>
      </c>
      <c r="M77" s="1" t="e">
        <f>M53/M71</f>
        <v>#DIV/0!</v>
      </c>
      <c r="N77" s="1">
        <f>N53/N71</f>
        <v>0.25</v>
      </c>
      <c r="O77" s="1" t="e">
        <f>O53/O71</f>
        <v>#DIV/0!</v>
      </c>
      <c r="P77" s="1">
        <f>P53/P71</f>
        <v>0</v>
      </c>
      <c r="Q77" s="1">
        <f>Q53/Q71</f>
        <v>0</v>
      </c>
      <c r="R77" s="1">
        <f>R53/R71</f>
        <v>0.1111111111111111</v>
      </c>
      <c r="S77" s="1">
        <f>S53/S71</f>
        <v>1</v>
      </c>
      <c r="T77" s="1">
        <f>T53/T71</f>
        <v>0</v>
      </c>
      <c r="U77" s="1" t="e">
        <f>U53/U71</f>
        <v>#DIV/0!</v>
      </c>
      <c r="V77" s="1">
        <f>V53/V71</f>
        <v>0</v>
      </c>
      <c r="W77" s="1" t="e">
        <f>W53/W71</f>
        <v>#DIV/0!</v>
      </c>
      <c r="X77" s="1">
        <f>X53/X71</f>
        <v>0</v>
      </c>
      <c r="Y77" s="1">
        <f>Y53/Y71</f>
        <v>0</v>
      </c>
      <c r="Z77" s="1" t="e">
        <f>Z53/Z71</f>
        <v>#DIV/0!</v>
      </c>
      <c r="AA77" s="1">
        <f>AA53/AA71</f>
        <v>0.25</v>
      </c>
      <c r="AB77" s="1" t="e">
        <f>AB53/AB71</f>
        <v>#DIV/0!</v>
      </c>
      <c r="AE77" s="10">
        <f>AE53/AE71</f>
        <v>0.18840579710144928</v>
      </c>
    </row>
    <row r="78" spans="1:49" ht="14.25" customHeight="1">
      <c r="A78" s="1"/>
      <c r="B78" s="3" t="s">
        <v>36</v>
      </c>
      <c r="C78" s="1">
        <f>C54/C71</f>
        <v>0</v>
      </c>
      <c r="D78" s="1">
        <f>D54/D71</f>
        <v>0</v>
      </c>
      <c r="E78" s="1">
        <f>E54/E71</f>
        <v>0.18181818181818182</v>
      </c>
      <c r="F78" s="1">
        <f>F54/F71</f>
        <v>0.25</v>
      </c>
      <c r="G78" s="1">
        <f>G54/G71</f>
        <v>0</v>
      </c>
      <c r="H78" s="1" t="e">
        <f>H54/H71</f>
        <v>#DIV/0!</v>
      </c>
      <c r="I78" s="1">
        <f>I54/I71</f>
        <v>0</v>
      </c>
      <c r="J78" s="1" t="e">
        <f>J54/J71</f>
        <v>#DIV/0!</v>
      </c>
      <c r="K78" s="1">
        <f>K54/K71</f>
        <v>0</v>
      </c>
      <c r="L78" s="1">
        <f>L54/L71</f>
        <v>0</v>
      </c>
      <c r="M78" s="1" t="e">
        <f>M54/M71</f>
        <v>#DIV/0!</v>
      </c>
      <c r="N78" s="1">
        <f>N54/N71</f>
        <v>0.25</v>
      </c>
      <c r="O78" s="1" t="e">
        <f>O54/O71</f>
        <v>#DIV/0!</v>
      </c>
      <c r="P78" s="1">
        <f>P54/P71</f>
        <v>0.33333333333333331</v>
      </c>
      <c r="Q78" s="1">
        <f>Q54/Q71</f>
        <v>0.33333333333333331</v>
      </c>
      <c r="R78" s="1">
        <f>R54/R71</f>
        <v>0.1111111111111111</v>
      </c>
      <c r="S78" s="1">
        <f>S54/S71</f>
        <v>0</v>
      </c>
      <c r="T78" s="1">
        <f>T54/T71</f>
        <v>0</v>
      </c>
      <c r="U78" s="1" t="e">
        <f>U54/U71</f>
        <v>#DIV/0!</v>
      </c>
      <c r="V78" s="1">
        <f>V54/V71</f>
        <v>0</v>
      </c>
      <c r="W78" s="1" t="e">
        <f>W54/W71</f>
        <v>#DIV/0!</v>
      </c>
      <c r="X78" s="1">
        <f>X54/X71</f>
        <v>0.5</v>
      </c>
      <c r="Y78" s="1">
        <f>Y54/Y71</f>
        <v>0</v>
      </c>
      <c r="Z78" s="1" t="e">
        <f>Z54/Z71</f>
        <v>#DIV/0!</v>
      </c>
      <c r="AA78" s="1">
        <f>AA54/AA71</f>
        <v>0.75</v>
      </c>
      <c r="AB78" s="1" t="e">
        <f>AB54/AB71</f>
        <v>#DIV/0!</v>
      </c>
      <c r="AE78" s="10">
        <f>AE54/AE71</f>
        <v>0.18840579710144928</v>
      </c>
    </row>
    <row r="79" spans="1:49" ht="14.25" customHeight="1">
      <c r="A79" s="1"/>
      <c r="B79" s="2" t="s">
        <v>45</v>
      </c>
      <c r="C79" s="1">
        <f>(C62+C61)/C71</f>
        <v>0</v>
      </c>
      <c r="D79" s="1">
        <f>(D62+D61)/D71</f>
        <v>0</v>
      </c>
      <c r="E79" s="1">
        <f>(E62+E61)/E71</f>
        <v>9.0909090909090912E-2</v>
      </c>
      <c r="F79" s="1">
        <f>(F62+F61)/F71</f>
        <v>0.125</v>
      </c>
      <c r="G79" s="1">
        <f>(G62+G61)/G71</f>
        <v>0</v>
      </c>
      <c r="H79" s="1" t="e">
        <f>(H62+H61)/H71</f>
        <v>#DIV/0!</v>
      </c>
      <c r="I79" s="1">
        <f>(I62+I61)/I71</f>
        <v>0</v>
      </c>
      <c r="J79" s="1" t="e">
        <f>(J62+J61)/J71</f>
        <v>#DIV/0!</v>
      </c>
      <c r="K79" s="1">
        <f>(K62+K61)/K71</f>
        <v>0</v>
      </c>
      <c r="L79" s="1">
        <f>(L62+L61)/L71</f>
        <v>0</v>
      </c>
      <c r="M79" s="1" t="e">
        <f>(M62+M61)/M71</f>
        <v>#DIV/0!</v>
      </c>
      <c r="N79" s="1">
        <f>(N62+N61)/N71</f>
        <v>0</v>
      </c>
      <c r="O79" s="1" t="e">
        <f>(O62+O61)/O71</f>
        <v>#DIV/0!</v>
      </c>
      <c r="P79" s="1">
        <f>(P62+P61)/P71</f>
        <v>0</v>
      </c>
      <c r="Q79" s="1">
        <f>(Q62+Q61)/Q71</f>
        <v>0</v>
      </c>
      <c r="R79" s="1">
        <f>(R62+R61)/R71</f>
        <v>0</v>
      </c>
      <c r="S79" s="1">
        <f>(S62+S61)/S71</f>
        <v>0</v>
      </c>
      <c r="T79" s="1">
        <f>(T62+T61)/T71</f>
        <v>0</v>
      </c>
      <c r="U79" s="1" t="e">
        <f>(U62+U61)/U71</f>
        <v>#DIV/0!</v>
      </c>
      <c r="V79" s="1">
        <f>(V62+V61)/V71</f>
        <v>0</v>
      </c>
      <c r="W79" s="1" t="e">
        <f>(W62+W61)/W71</f>
        <v>#DIV/0!</v>
      </c>
      <c r="X79" s="1">
        <f>(X62+X61)/X71</f>
        <v>0.5</v>
      </c>
      <c r="Y79" s="1">
        <f>(Y62+Y61)/Y71</f>
        <v>1</v>
      </c>
      <c r="Z79" s="1" t="e">
        <f>(Z62+Z61)/Z71</f>
        <v>#DIV/0!</v>
      </c>
      <c r="AA79" s="1">
        <f>(AA62+AA61)/AA71</f>
        <v>0</v>
      </c>
      <c r="AB79" s="1" t="e">
        <f>(AB62+AB61)/AB71</f>
        <v>#DIV/0!</v>
      </c>
      <c r="AC79" s="1"/>
      <c r="AD79" s="1"/>
      <c r="AE79" s="16">
        <f>(AE62+AE61)/AE71</f>
        <v>8.6956521739130432E-2</v>
      </c>
    </row>
    <row r="80" spans="1:49" ht="14.25" customHeight="1">
      <c r="A80" s="1"/>
      <c r="B80" s="3" t="s">
        <v>57</v>
      </c>
      <c r="C80" s="1">
        <f t="shared" ref="C80:AB80" si="26">C59/C71</f>
        <v>0.8571428571428571</v>
      </c>
      <c r="D80" s="1">
        <f t="shared" si="26"/>
        <v>0.75</v>
      </c>
      <c r="E80" s="1">
        <f t="shared" si="26"/>
        <v>0.72727272727272729</v>
      </c>
      <c r="F80" s="1">
        <f t="shared" si="26"/>
        <v>0.25</v>
      </c>
      <c r="G80" s="1">
        <f t="shared" si="26"/>
        <v>0</v>
      </c>
      <c r="H80" s="1" t="e">
        <f t="shared" si="26"/>
        <v>#DIV/0!</v>
      </c>
      <c r="I80" s="1">
        <f t="shared" si="26"/>
        <v>1</v>
      </c>
      <c r="J80" s="1" t="e">
        <f t="shared" si="26"/>
        <v>#DIV/0!</v>
      </c>
      <c r="K80" s="1">
        <f t="shared" si="26"/>
        <v>1</v>
      </c>
      <c r="L80" s="1">
        <f t="shared" si="26"/>
        <v>0</v>
      </c>
      <c r="M80" s="1" t="e">
        <f t="shared" si="26"/>
        <v>#DIV/0!</v>
      </c>
      <c r="N80" s="1">
        <f t="shared" si="26"/>
        <v>0.25</v>
      </c>
      <c r="O80" s="1" t="e">
        <f t="shared" si="26"/>
        <v>#DIV/0!</v>
      </c>
      <c r="P80" s="1">
        <f t="shared" si="26"/>
        <v>0.66666666666666663</v>
      </c>
      <c r="Q80" s="1">
        <f t="shared" si="26"/>
        <v>0.66666666666666663</v>
      </c>
      <c r="R80" s="1">
        <f t="shared" si="26"/>
        <v>0.77777777777777779</v>
      </c>
      <c r="S80" s="1">
        <f t="shared" si="26"/>
        <v>0</v>
      </c>
      <c r="T80" s="1">
        <f t="shared" si="26"/>
        <v>1</v>
      </c>
      <c r="U80" s="1" t="e">
        <f t="shared" si="26"/>
        <v>#DIV/0!</v>
      </c>
      <c r="V80" s="1">
        <f t="shared" si="26"/>
        <v>0</v>
      </c>
      <c r="W80" s="1" t="e">
        <f t="shared" si="26"/>
        <v>#DIV/0!</v>
      </c>
      <c r="X80" s="1">
        <f t="shared" si="26"/>
        <v>0</v>
      </c>
      <c r="Y80" s="1">
        <f t="shared" si="26"/>
        <v>1</v>
      </c>
      <c r="Z80" s="1" t="e">
        <f t="shared" si="26"/>
        <v>#DIV/0!</v>
      </c>
      <c r="AA80" s="1">
        <f t="shared" si="26"/>
        <v>0</v>
      </c>
      <c r="AB80" s="1" t="e">
        <f t="shared" si="26"/>
        <v>#DIV/0!</v>
      </c>
      <c r="AE80" s="10">
        <f>AE59/AE71</f>
        <v>0.55072463768115942</v>
      </c>
    </row>
    <row r="81" spans="1:31" ht="14.25" customHeight="1">
      <c r="A81" s="1"/>
      <c r="B81" s="3" t="s">
        <v>58</v>
      </c>
      <c r="C81" s="1">
        <f t="shared" ref="C81:AB81" si="27">C60/C71</f>
        <v>0</v>
      </c>
      <c r="D81" s="1">
        <f t="shared" si="27"/>
        <v>0.25</v>
      </c>
      <c r="E81" s="1">
        <f t="shared" si="27"/>
        <v>0</v>
      </c>
      <c r="F81" s="1">
        <f t="shared" si="27"/>
        <v>0</v>
      </c>
      <c r="G81" s="1">
        <f t="shared" si="27"/>
        <v>0</v>
      </c>
      <c r="H81" s="1" t="e">
        <f t="shared" si="27"/>
        <v>#DIV/0!</v>
      </c>
      <c r="I81" s="1">
        <f t="shared" si="27"/>
        <v>0</v>
      </c>
      <c r="J81" s="1" t="e">
        <f t="shared" si="27"/>
        <v>#DIV/0!</v>
      </c>
      <c r="K81" s="1">
        <f t="shared" si="27"/>
        <v>0</v>
      </c>
      <c r="L81" s="1">
        <f t="shared" si="27"/>
        <v>0</v>
      </c>
      <c r="M81" s="1" t="e">
        <f t="shared" si="27"/>
        <v>#DIV/0!</v>
      </c>
      <c r="N81" s="1">
        <f t="shared" si="27"/>
        <v>0</v>
      </c>
      <c r="O81" s="1" t="e">
        <f t="shared" si="27"/>
        <v>#DIV/0!</v>
      </c>
      <c r="P81" s="1">
        <f t="shared" si="27"/>
        <v>0</v>
      </c>
      <c r="Q81" s="1">
        <f t="shared" si="27"/>
        <v>0</v>
      </c>
      <c r="R81" s="1">
        <f t="shared" si="27"/>
        <v>0</v>
      </c>
      <c r="S81" s="1">
        <f t="shared" si="27"/>
        <v>0</v>
      </c>
      <c r="T81" s="1">
        <f t="shared" si="27"/>
        <v>0</v>
      </c>
      <c r="U81" s="1" t="e">
        <f t="shared" si="27"/>
        <v>#DIV/0!</v>
      </c>
      <c r="V81" s="1">
        <f t="shared" si="27"/>
        <v>0</v>
      </c>
      <c r="W81" s="1" t="e">
        <f t="shared" si="27"/>
        <v>#DIV/0!</v>
      </c>
      <c r="X81" s="1">
        <f t="shared" si="27"/>
        <v>0.5</v>
      </c>
      <c r="Y81" s="1">
        <f t="shared" si="27"/>
        <v>0</v>
      </c>
      <c r="Z81" s="1" t="e">
        <f t="shared" si="27"/>
        <v>#DIV/0!</v>
      </c>
      <c r="AA81" s="1">
        <f t="shared" si="27"/>
        <v>0</v>
      </c>
      <c r="AB81" s="1" t="e">
        <f t="shared" si="27"/>
        <v>#DIV/0!</v>
      </c>
      <c r="AE81" s="10">
        <f>AE60/AE71</f>
        <v>2.8985507246376812E-2</v>
      </c>
    </row>
    <row r="82" spans="1:31" ht="14.25" customHeight="1">
      <c r="A82" s="1"/>
      <c r="B82" s="3" t="s">
        <v>52</v>
      </c>
      <c r="C82" s="1">
        <f t="shared" ref="C82:AB82" si="28">C69/C71</f>
        <v>0.14285714285714285</v>
      </c>
      <c r="D82" s="1">
        <f t="shared" si="28"/>
        <v>0</v>
      </c>
      <c r="E82" s="1">
        <f t="shared" si="28"/>
        <v>0</v>
      </c>
      <c r="F82" s="1">
        <f t="shared" si="28"/>
        <v>0</v>
      </c>
      <c r="G82" s="1">
        <f t="shared" si="28"/>
        <v>0</v>
      </c>
      <c r="H82" s="1" t="e">
        <f t="shared" si="28"/>
        <v>#DIV/0!</v>
      </c>
      <c r="I82" s="1">
        <f t="shared" si="28"/>
        <v>0</v>
      </c>
      <c r="J82" s="1" t="e">
        <f t="shared" si="28"/>
        <v>#DIV/0!</v>
      </c>
      <c r="K82" s="1">
        <f t="shared" si="28"/>
        <v>0</v>
      </c>
      <c r="L82" s="1">
        <f t="shared" si="28"/>
        <v>0</v>
      </c>
      <c r="M82" s="1" t="e">
        <f t="shared" si="28"/>
        <v>#DIV/0!</v>
      </c>
      <c r="N82" s="1">
        <f t="shared" si="28"/>
        <v>0.25</v>
      </c>
      <c r="O82" s="1" t="e">
        <f t="shared" si="28"/>
        <v>#DIV/0!</v>
      </c>
      <c r="P82" s="1">
        <f t="shared" si="28"/>
        <v>0</v>
      </c>
      <c r="Q82" s="1">
        <f t="shared" si="28"/>
        <v>0</v>
      </c>
      <c r="R82" s="1">
        <f t="shared" si="28"/>
        <v>0</v>
      </c>
      <c r="S82" s="1">
        <f t="shared" si="28"/>
        <v>0</v>
      </c>
      <c r="T82" s="1">
        <f t="shared" si="28"/>
        <v>0</v>
      </c>
      <c r="U82" s="1" t="e">
        <f t="shared" si="28"/>
        <v>#DIV/0!</v>
      </c>
      <c r="V82" s="1">
        <f t="shared" si="28"/>
        <v>1</v>
      </c>
      <c r="W82" s="1" t="e">
        <f t="shared" si="28"/>
        <v>#DIV/0!</v>
      </c>
      <c r="X82" s="1">
        <f t="shared" si="28"/>
        <v>0</v>
      </c>
      <c r="Y82" s="1">
        <f t="shared" si="28"/>
        <v>0</v>
      </c>
      <c r="Z82" s="1" t="e">
        <f t="shared" si="28"/>
        <v>#DIV/0!</v>
      </c>
      <c r="AA82" s="1">
        <f t="shared" si="28"/>
        <v>0</v>
      </c>
      <c r="AB82" s="1" t="e">
        <f t="shared" si="28"/>
        <v>#DIV/0!</v>
      </c>
      <c r="AE82" s="10">
        <f>AE69/AE71</f>
        <v>4.3478260869565216E-2</v>
      </c>
    </row>
    <row r="83" spans="1:31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E83" s="1"/>
    </row>
    <row r="84" spans="1:31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E84" s="1"/>
    </row>
    <row r="85" spans="1:31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E85" s="1"/>
    </row>
    <row r="86" spans="1:31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E86" s="1"/>
    </row>
    <row r="87" spans="1:31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E87" s="1"/>
    </row>
    <row r="88" spans="1:31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E88" s="1"/>
    </row>
    <row r="89" spans="1:31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E89" s="1"/>
    </row>
    <row r="90" spans="1:31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E90" s="1"/>
    </row>
    <row r="91" spans="1:3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E91" s="1"/>
    </row>
    <row r="92" spans="1:31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E92" s="1"/>
    </row>
    <row r="93" spans="1:31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E93" s="1"/>
    </row>
    <row r="94" spans="1:31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E94" s="1"/>
    </row>
    <row r="95" spans="1:31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E95" s="1"/>
    </row>
    <row r="96" spans="1:31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E96" s="1"/>
    </row>
    <row r="97" spans="1:31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E97" s="1"/>
    </row>
    <row r="98" spans="1:31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E98" s="1"/>
    </row>
    <row r="99" spans="1:31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E99" s="1"/>
    </row>
    <row r="100" spans="1:31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E100" s="1"/>
    </row>
    <row r="101" spans="1:3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E101" s="1"/>
    </row>
    <row r="102" spans="1:31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E102" s="1"/>
    </row>
    <row r="103" spans="1:31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E103" s="1"/>
    </row>
    <row r="104" spans="1:31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E104" s="1"/>
    </row>
    <row r="105" spans="1:31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E105" s="1"/>
    </row>
    <row r="106" spans="1:31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E106" s="1"/>
    </row>
    <row r="107" spans="1:31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E107" s="1"/>
    </row>
    <row r="108" spans="1:31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E108" s="1"/>
    </row>
    <row r="109" spans="1:31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E109" s="1"/>
    </row>
    <row r="110" spans="1:31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E110" s="1"/>
    </row>
    <row r="111" spans="1:3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E111" s="1"/>
    </row>
    <row r="112" spans="1:31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E112" s="1"/>
    </row>
    <row r="113" spans="1:31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E113" s="1"/>
    </row>
    <row r="114" spans="1:31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E114" s="1"/>
    </row>
    <row r="115" spans="1:31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E115" s="1"/>
    </row>
    <row r="116" spans="1:31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E116" s="1"/>
    </row>
    <row r="117" spans="1:31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E117" s="1"/>
    </row>
    <row r="118" spans="1:31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E118" s="1"/>
    </row>
    <row r="119" spans="1:31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E119" s="1"/>
    </row>
    <row r="120" spans="1:31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E120" s="1"/>
    </row>
    <row r="121" spans="1:3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E121" s="1"/>
    </row>
    <row r="122" spans="1:31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E122" s="1"/>
    </row>
    <row r="123" spans="1:31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E123" s="1"/>
    </row>
    <row r="124" spans="1:31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E124" s="1"/>
    </row>
    <row r="125" spans="1:31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E125" s="1"/>
    </row>
    <row r="126" spans="1:31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E126" s="1"/>
    </row>
    <row r="127" spans="1:31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E127" s="1"/>
    </row>
    <row r="128" spans="1:31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E128" s="1"/>
    </row>
    <row r="129" spans="1:31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E129" s="1"/>
    </row>
    <row r="130" spans="1:31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E130" s="1"/>
    </row>
    <row r="131" spans="1: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E131" s="1"/>
    </row>
    <row r="132" spans="1:31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E132" s="1"/>
    </row>
    <row r="133" spans="1:31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E133" s="1"/>
    </row>
    <row r="134" spans="1:31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E134" s="1"/>
    </row>
    <row r="135" spans="1:31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E135" s="1"/>
    </row>
    <row r="136" spans="1:31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E136" s="1"/>
    </row>
    <row r="137" spans="1:31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E137" s="1"/>
    </row>
    <row r="138" spans="1:31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E138" s="1"/>
    </row>
    <row r="139" spans="1:31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E139" s="1"/>
    </row>
    <row r="140" spans="1:31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E140" s="1"/>
    </row>
    <row r="141" spans="1:3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E141" s="1"/>
    </row>
    <row r="142" spans="1:31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E142" s="1"/>
    </row>
    <row r="143" spans="1:31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E143" s="1"/>
    </row>
    <row r="144" spans="1:31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E144" s="1"/>
    </row>
    <row r="145" spans="1:31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E145" s="1"/>
    </row>
    <row r="146" spans="1:31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E146" s="1"/>
    </row>
    <row r="147" spans="1:31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E147" s="1"/>
    </row>
    <row r="148" spans="1:31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E148" s="1"/>
    </row>
    <row r="149" spans="1:31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E149" s="1"/>
    </row>
    <row r="150" spans="1:31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E150" s="1"/>
    </row>
    <row r="151" spans="1:3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E151" s="1"/>
    </row>
    <row r="152" spans="1:31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E152" s="1"/>
    </row>
    <row r="153" spans="1:31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E153" s="1"/>
    </row>
    <row r="154" spans="1:31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E154" s="1"/>
    </row>
    <row r="155" spans="1:31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E155" s="1"/>
    </row>
    <row r="156" spans="1:31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E156" s="1"/>
    </row>
    <row r="157" spans="1:31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E157" s="1"/>
    </row>
    <row r="158" spans="1:31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E158" s="1"/>
    </row>
    <row r="159" spans="1:31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E159" s="1"/>
    </row>
    <row r="160" spans="1:31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E160" s="1"/>
    </row>
    <row r="161" spans="1:3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E161" s="1"/>
    </row>
    <row r="162" spans="1:31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E162" s="1"/>
    </row>
    <row r="163" spans="1:31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E163" s="1"/>
    </row>
    <row r="164" spans="1:31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E164" s="1"/>
    </row>
    <row r="165" spans="1:31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E165" s="1"/>
    </row>
    <row r="166" spans="1:31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E166" s="1"/>
    </row>
    <row r="167" spans="1:31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E167" s="1"/>
    </row>
    <row r="168" spans="1:31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E168" s="1"/>
    </row>
    <row r="169" spans="1:31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E169" s="1"/>
    </row>
    <row r="170" spans="1:31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E170" s="1"/>
    </row>
    <row r="171" spans="1:3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E171" s="1"/>
    </row>
    <row r="172" spans="1:31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E172" s="1"/>
    </row>
    <row r="173" spans="1:31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E173" s="1"/>
    </row>
    <row r="174" spans="1:31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E174" s="1"/>
    </row>
    <row r="175" spans="1:31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E175" s="1"/>
    </row>
    <row r="176" spans="1:31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E176" s="1"/>
    </row>
    <row r="177" spans="1:31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E177" s="1"/>
    </row>
    <row r="178" spans="1:31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E178" s="1"/>
    </row>
    <row r="179" spans="1:31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E179" s="1"/>
    </row>
    <row r="180" spans="1:31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E180" s="1"/>
    </row>
    <row r="181" spans="1:3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E181" s="1"/>
    </row>
    <row r="182" spans="1:31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E182" s="1"/>
    </row>
    <row r="183" spans="1:31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E183" s="1"/>
    </row>
    <row r="184" spans="1:31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E184" s="1"/>
    </row>
    <row r="185" spans="1:31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E185" s="1"/>
    </row>
    <row r="186" spans="1:31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E186" s="1"/>
    </row>
    <row r="187" spans="1:31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E187" s="1"/>
    </row>
    <row r="188" spans="1:31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E188" s="1"/>
    </row>
    <row r="189" spans="1:31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E189" s="1"/>
    </row>
    <row r="190" spans="1:31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E190" s="1"/>
    </row>
    <row r="191" spans="1:3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E191" s="1"/>
    </row>
    <row r="192" spans="1:31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E192" s="1"/>
    </row>
    <row r="193" spans="1:31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E193" s="1"/>
    </row>
    <row r="194" spans="1:31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E194" s="1"/>
    </row>
    <row r="195" spans="1:31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E195" s="1"/>
    </row>
    <row r="196" spans="1:31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E196" s="1"/>
    </row>
    <row r="197" spans="1:31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E197" s="1"/>
    </row>
    <row r="198" spans="1:31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E198" s="1"/>
    </row>
    <row r="199" spans="1:31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E199" s="1"/>
    </row>
    <row r="200" spans="1:31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E200" s="1"/>
    </row>
    <row r="201" spans="1:3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E201" s="1"/>
    </row>
    <row r="202" spans="1:31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E202" s="1"/>
    </row>
    <row r="203" spans="1:31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E203" s="1"/>
    </row>
    <row r="204" spans="1:31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E204" s="1"/>
    </row>
    <row r="205" spans="1:31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E205" s="1"/>
    </row>
    <row r="206" spans="1:31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E206" s="1"/>
    </row>
    <row r="207" spans="1:31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E207" s="1"/>
    </row>
    <row r="208" spans="1:31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E208" s="1"/>
    </row>
    <row r="209" spans="1:31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E209" s="1"/>
    </row>
    <row r="210" spans="1:31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E210" s="1"/>
    </row>
    <row r="211" spans="1:3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E211" s="1"/>
    </row>
    <row r="212" spans="1:31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E212" s="1"/>
    </row>
    <row r="213" spans="1:31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E213" s="1"/>
    </row>
    <row r="214" spans="1:31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E214" s="1"/>
    </row>
    <row r="215" spans="1:31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E215" s="1"/>
    </row>
    <row r="216" spans="1:31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E216" s="1"/>
    </row>
    <row r="217" spans="1:31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E217" s="1"/>
    </row>
    <row r="218" spans="1:31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E218" s="1"/>
    </row>
    <row r="219" spans="1:31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E219" s="1"/>
    </row>
    <row r="220" spans="1:31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E220" s="1"/>
    </row>
    <row r="221" spans="1:3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E221" s="1"/>
    </row>
    <row r="222" spans="1:31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E222" s="1"/>
    </row>
    <row r="223" spans="1:31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E223" s="1"/>
    </row>
    <row r="224" spans="1:31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E224" s="1"/>
    </row>
    <row r="225" spans="1:31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E225" s="1"/>
    </row>
    <row r="226" spans="1:31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E226" s="1"/>
    </row>
    <row r="227" spans="1:31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E227" s="1"/>
    </row>
    <row r="228" spans="1:31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E228" s="1"/>
    </row>
    <row r="229" spans="1:31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E229" s="1"/>
    </row>
    <row r="230" spans="1:31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E230" s="1"/>
    </row>
    <row r="231" spans="1: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E231" s="1"/>
    </row>
    <row r="232" spans="1:31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E232" s="1"/>
    </row>
    <row r="233" spans="1:31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E233" s="1"/>
    </row>
    <row r="234" spans="1:31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E234" s="1"/>
    </row>
    <row r="235" spans="1:31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E235" s="1"/>
    </row>
    <row r="236" spans="1:31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E236" s="1"/>
    </row>
    <row r="237" spans="1:31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E237" s="1"/>
    </row>
    <row r="238" spans="1:31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E238" s="1"/>
    </row>
    <row r="239" spans="1:31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E239" s="1"/>
    </row>
    <row r="240" spans="1:31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E240" s="1"/>
    </row>
    <row r="241" spans="1:3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E241" s="1"/>
    </row>
    <row r="242" spans="1:31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E242" s="1"/>
    </row>
    <row r="243" spans="1:31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E243" s="1"/>
    </row>
    <row r="244" spans="1:31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E244" s="1"/>
    </row>
    <row r="245" spans="1:31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E245" s="1"/>
    </row>
    <row r="246" spans="1:31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E246" s="1"/>
    </row>
    <row r="247" spans="1:31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E247" s="1"/>
    </row>
    <row r="248" spans="1:31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E248" s="1"/>
    </row>
    <row r="249" spans="1:31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E249" s="1"/>
    </row>
    <row r="250" spans="1:31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E250" s="1"/>
    </row>
    <row r="251" spans="1:3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E251" s="1"/>
    </row>
    <row r="252" spans="1:31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E252" s="1"/>
    </row>
    <row r="253" spans="1:31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E253" s="1"/>
    </row>
    <row r="254" spans="1:31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E254" s="1"/>
    </row>
    <row r="255" spans="1:31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E255" s="1"/>
    </row>
    <row r="256" spans="1:31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E256" s="1"/>
    </row>
    <row r="257" spans="1:31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E257" s="1"/>
    </row>
    <row r="258" spans="1:31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E258" s="1"/>
    </row>
    <row r="259" spans="1:31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E259" s="1"/>
    </row>
    <row r="260" spans="1:31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E260" s="1"/>
    </row>
    <row r="261" spans="1:3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E261" s="1"/>
    </row>
    <row r="262" spans="1:31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E262" s="1"/>
    </row>
    <row r="263" spans="1:31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E263" s="1"/>
    </row>
    <row r="264" spans="1:31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E264" s="1"/>
    </row>
    <row r="265" spans="1:31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E265" s="1"/>
    </row>
    <row r="266" spans="1:31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E266" s="1"/>
    </row>
    <row r="267" spans="1:31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E267" s="1"/>
    </row>
    <row r="268" spans="1:31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E268" s="1"/>
    </row>
    <row r="269" spans="1:31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E269" s="1"/>
    </row>
    <row r="270" spans="1:31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E270" s="1"/>
    </row>
    <row r="271" spans="1:3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E271" s="1"/>
    </row>
    <row r="272" spans="1:31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E272" s="1"/>
    </row>
    <row r="273" spans="1:31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E273" s="1"/>
    </row>
    <row r="274" spans="1:31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E274" s="1"/>
    </row>
    <row r="275" spans="1:31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E275" s="1"/>
    </row>
    <row r="276" spans="1:31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E276" s="1"/>
    </row>
    <row r="277" spans="1:31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E277" s="1"/>
    </row>
    <row r="278" spans="1:31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E278" s="1"/>
    </row>
    <row r="279" spans="1:31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E279" s="1"/>
    </row>
    <row r="280" spans="1:31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E280" s="1"/>
    </row>
    <row r="281" spans="1:3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E281" s="1"/>
    </row>
    <row r="282" spans="1:31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E282" s="1"/>
    </row>
    <row r="283" spans="1:31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E283" s="1"/>
    </row>
    <row r="284" spans="1:31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E284" s="1"/>
    </row>
    <row r="285" spans="1:31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E285" s="1"/>
    </row>
    <row r="286" spans="1:31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E286" s="1"/>
    </row>
    <row r="287" spans="1:31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E287" s="1"/>
    </row>
    <row r="288" spans="1:31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E288" s="1"/>
    </row>
    <row r="289" spans="1:31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E289" s="1"/>
    </row>
    <row r="290" spans="1:31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E290" s="1"/>
    </row>
    <row r="291" spans="1:3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E291" s="1"/>
    </row>
    <row r="292" spans="1:31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E292" s="1"/>
    </row>
    <row r="293" spans="1:31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E293" s="1"/>
    </row>
    <row r="294" spans="1:31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E294" s="1"/>
    </row>
    <row r="295" spans="1:31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E295" s="1"/>
    </row>
    <row r="296" spans="1:31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E296" s="1"/>
    </row>
    <row r="297" spans="1:31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E297" s="1"/>
    </row>
    <row r="298" spans="1:31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E298" s="1"/>
    </row>
    <row r="299" spans="1:31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E299" s="1"/>
    </row>
    <row r="300" spans="1:31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E300" s="1"/>
    </row>
    <row r="301" spans="1:3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E301" s="1"/>
    </row>
    <row r="302" spans="1:31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E302" s="1"/>
    </row>
    <row r="303" spans="1:31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E303" s="1"/>
    </row>
    <row r="304" spans="1:31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E304" s="1"/>
    </row>
    <row r="305" spans="1:31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E305" s="1"/>
    </row>
    <row r="306" spans="1:31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E306" s="1"/>
    </row>
    <row r="307" spans="1:31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E307" s="1"/>
    </row>
    <row r="308" spans="1:31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E308" s="1"/>
    </row>
    <row r="309" spans="1:31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E309" s="1"/>
    </row>
    <row r="310" spans="1:31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E310" s="1"/>
    </row>
    <row r="311" spans="1:3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E311" s="1"/>
    </row>
    <row r="312" spans="1:31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E312" s="1"/>
    </row>
    <row r="313" spans="1:31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E313" s="1"/>
    </row>
    <row r="314" spans="1:31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E314" s="1"/>
    </row>
    <row r="315" spans="1:31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E315" s="1"/>
    </row>
    <row r="316" spans="1:31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E316" s="1"/>
    </row>
    <row r="317" spans="1:31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E317" s="1"/>
    </row>
    <row r="318" spans="1:31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E318" s="1"/>
    </row>
    <row r="319" spans="1:31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E319" s="1"/>
    </row>
    <row r="320" spans="1:31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E320" s="1"/>
    </row>
    <row r="321" spans="1:3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E321" s="1"/>
    </row>
    <row r="322" spans="1:31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E322" s="1"/>
    </row>
    <row r="323" spans="1:31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E323" s="1"/>
    </row>
    <row r="324" spans="1:31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E324" s="1"/>
    </row>
    <row r="325" spans="1:31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E325" s="1"/>
    </row>
    <row r="326" spans="1:31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E326" s="1"/>
    </row>
    <row r="327" spans="1:31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E327" s="1"/>
    </row>
    <row r="328" spans="1:31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E328" s="1"/>
    </row>
    <row r="329" spans="1:31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E329" s="1"/>
    </row>
    <row r="330" spans="1:31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E330" s="1"/>
    </row>
    <row r="331" spans="1: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E331" s="1"/>
    </row>
    <row r="332" spans="1:31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E332" s="1"/>
    </row>
    <row r="333" spans="1:31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E333" s="1"/>
    </row>
    <row r="334" spans="1:31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E334" s="1"/>
    </row>
    <row r="335" spans="1:31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E335" s="1"/>
    </row>
    <row r="336" spans="1:31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E336" s="1"/>
    </row>
    <row r="337" spans="1:31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E337" s="1"/>
    </row>
    <row r="338" spans="1:31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E338" s="1"/>
    </row>
    <row r="339" spans="1:31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E339" s="1"/>
    </row>
    <row r="340" spans="1:31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E340" s="1"/>
    </row>
    <row r="341" spans="1:3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E341" s="1"/>
    </row>
    <row r="342" spans="1:31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E342" s="1"/>
    </row>
    <row r="343" spans="1:31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E343" s="1"/>
    </row>
    <row r="344" spans="1:31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E344" s="1"/>
    </row>
    <row r="345" spans="1:31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E345" s="1"/>
    </row>
    <row r="346" spans="1:31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E346" s="1"/>
    </row>
    <row r="347" spans="1:31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E347" s="1"/>
    </row>
    <row r="348" spans="1:31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E348" s="1"/>
    </row>
    <row r="349" spans="1:31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E349" s="1"/>
    </row>
    <row r="350" spans="1:31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E350" s="1"/>
    </row>
    <row r="351" spans="1:3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E351" s="1"/>
    </row>
    <row r="352" spans="1:31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E352" s="1"/>
    </row>
    <row r="353" spans="1:31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E353" s="1"/>
    </row>
    <row r="354" spans="1:31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E354" s="1"/>
    </row>
    <row r="355" spans="1:31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E355" s="1"/>
    </row>
    <row r="356" spans="1:31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E356" s="1"/>
    </row>
    <row r="357" spans="1:31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E357" s="1"/>
    </row>
    <row r="358" spans="1:31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E358" s="1"/>
    </row>
    <row r="359" spans="1:31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E359" s="1"/>
    </row>
    <row r="360" spans="1:31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E360" s="1"/>
    </row>
    <row r="361" spans="1:3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E361" s="1"/>
    </row>
    <row r="362" spans="1:31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E362" s="1"/>
    </row>
    <row r="363" spans="1:31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E363" s="1"/>
    </row>
    <row r="364" spans="1:31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E364" s="1"/>
    </row>
    <row r="365" spans="1:31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E365" s="1"/>
    </row>
    <row r="366" spans="1:31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E366" s="1"/>
    </row>
    <row r="367" spans="1:31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E367" s="1"/>
    </row>
    <row r="368" spans="1:31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E368" s="1"/>
    </row>
    <row r="369" spans="1:31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E369" s="1"/>
    </row>
    <row r="370" spans="1:31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E370" s="1"/>
    </row>
    <row r="371" spans="1:3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E371" s="1"/>
    </row>
    <row r="372" spans="1:31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E372" s="1"/>
    </row>
    <row r="373" spans="1:31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E373" s="1"/>
    </row>
    <row r="374" spans="1:31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E374" s="1"/>
    </row>
    <row r="375" spans="1:31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E375" s="1"/>
    </row>
    <row r="376" spans="1:31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E376" s="1"/>
    </row>
    <row r="377" spans="1:31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E377" s="1"/>
    </row>
    <row r="378" spans="1:31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E378" s="1"/>
    </row>
    <row r="379" spans="1:31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E379" s="1"/>
    </row>
    <row r="380" spans="1:31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E380" s="1"/>
    </row>
    <row r="381" spans="1:3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E381" s="1"/>
    </row>
    <row r="382" spans="1:31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E382" s="1"/>
    </row>
    <row r="383" spans="1:31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E383" s="1"/>
    </row>
    <row r="384" spans="1:31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E384" s="1"/>
    </row>
    <row r="385" spans="1:31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E385" s="1"/>
    </row>
    <row r="386" spans="1:31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E386" s="1"/>
    </row>
    <row r="387" spans="1:31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E387" s="1"/>
    </row>
    <row r="388" spans="1:31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E388" s="1"/>
    </row>
    <row r="389" spans="1:31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E389" s="1"/>
    </row>
    <row r="390" spans="1:31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E390" s="1"/>
    </row>
    <row r="391" spans="1:3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E391" s="1"/>
    </row>
    <row r="392" spans="1:31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E392" s="1"/>
    </row>
    <row r="393" spans="1:31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E393" s="1"/>
    </row>
    <row r="394" spans="1:31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E394" s="1"/>
    </row>
    <row r="395" spans="1:31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E395" s="1"/>
    </row>
    <row r="396" spans="1:31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E396" s="1"/>
    </row>
    <row r="397" spans="1:31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E397" s="1"/>
    </row>
    <row r="398" spans="1:31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E398" s="1"/>
    </row>
    <row r="399" spans="1:31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E399" s="1"/>
    </row>
    <row r="400" spans="1:31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E400" s="1"/>
    </row>
    <row r="401" spans="1:3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E401" s="1"/>
    </row>
    <row r="402" spans="1:31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E402" s="1"/>
    </row>
    <row r="403" spans="1:31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E403" s="1"/>
    </row>
    <row r="404" spans="1:31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E404" s="1"/>
    </row>
    <row r="405" spans="1:31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E405" s="1"/>
    </row>
    <row r="406" spans="1:31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E406" s="1"/>
    </row>
    <row r="407" spans="1:31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E407" s="1"/>
    </row>
    <row r="408" spans="1:31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E408" s="1"/>
    </row>
    <row r="409" spans="1:31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E409" s="1"/>
    </row>
    <row r="410" spans="1:31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E410" s="1"/>
    </row>
    <row r="411" spans="1:3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E411" s="1"/>
    </row>
    <row r="412" spans="1:31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E412" s="1"/>
    </row>
    <row r="413" spans="1:31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E413" s="1"/>
    </row>
    <row r="414" spans="1:31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E414" s="1"/>
    </row>
    <row r="415" spans="1:31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E415" s="1"/>
    </row>
    <row r="416" spans="1:31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E416" s="1"/>
    </row>
    <row r="417" spans="1:31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E417" s="1"/>
    </row>
    <row r="418" spans="1:31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E418" s="1"/>
    </row>
    <row r="419" spans="1:31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E419" s="1"/>
    </row>
    <row r="420" spans="1:31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E420" s="1"/>
    </row>
    <row r="421" spans="1:3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E421" s="1"/>
    </row>
    <row r="422" spans="1:31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E422" s="1"/>
    </row>
    <row r="423" spans="1:31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E423" s="1"/>
    </row>
    <row r="424" spans="1:31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E424" s="1"/>
    </row>
    <row r="425" spans="1:31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E425" s="1"/>
    </row>
    <row r="426" spans="1:31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E426" s="1"/>
    </row>
    <row r="427" spans="1:31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E427" s="1"/>
    </row>
    <row r="428" spans="1:31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E428" s="1"/>
    </row>
    <row r="429" spans="1:31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E429" s="1"/>
    </row>
    <row r="430" spans="1:31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E430" s="1"/>
    </row>
    <row r="431" spans="1: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E431" s="1"/>
    </row>
    <row r="432" spans="1:31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E432" s="1"/>
    </row>
    <row r="433" spans="1:31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E433" s="1"/>
    </row>
    <row r="434" spans="1:31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E434" s="1"/>
    </row>
    <row r="435" spans="1:31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E435" s="1"/>
    </row>
    <row r="436" spans="1:31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E436" s="1"/>
    </row>
    <row r="437" spans="1:31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E437" s="1"/>
    </row>
    <row r="438" spans="1:31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E438" s="1"/>
    </row>
    <row r="439" spans="1:31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E439" s="1"/>
    </row>
    <row r="440" spans="1:31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E440" s="1"/>
    </row>
    <row r="441" spans="1:3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E441" s="1"/>
    </row>
    <row r="442" spans="1:31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E442" s="1"/>
    </row>
    <row r="443" spans="1:31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E443" s="1"/>
    </row>
    <row r="444" spans="1:31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E444" s="1"/>
    </row>
    <row r="445" spans="1:31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E445" s="1"/>
    </row>
    <row r="446" spans="1:31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E446" s="1"/>
    </row>
    <row r="447" spans="1:31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E447" s="1"/>
    </row>
    <row r="448" spans="1:31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E448" s="1"/>
    </row>
    <row r="449" spans="1:31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E449" s="1"/>
    </row>
    <row r="450" spans="1:31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E450" s="1"/>
    </row>
    <row r="451" spans="1:3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E451" s="1"/>
    </row>
    <row r="452" spans="1:31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E452" s="1"/>
    </row>
    <row r="453" spans="1:31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E453" s="1"/>
    </row>
    <row r="454" spans="1:31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E454" s="1"/>
    </row>
    <row r="455" spans="1:31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E455" s="1"/>
    </row>
    <row r="456" spans="1:31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E456" s="1"/>
    </row>
    <row r="457" spans="1:31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E457" s="1"/>
    </row>
    <row r="458" spans="1:31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E458" s="1"/>
    </row>
    <row r="459" spans="1:31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E459" s="1"/>
    </row>
    <row r="460" spans="1:31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E460" s="1"/>
    </row>
    <row r="461" spans="1:3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E461" s="1"/>
    </row>
    <row r="462" spans="1:31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E462" s="1"/>
    </row>
    <row r="463" spans="1:31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E463" s="1"/>
    </row>
    <row r="464" spans="1:31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E464" s="1"/>
    </row>
    <row r="465" spans="1:31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E465" s="1"/>
    </row>
    <row r="466" spans="1:31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E466" s="1"/>
    </row>
    <row r="467" spans="1:31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E467" s="1"/>
    </row>
    <row r="468" spans="1:31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E468" s="1"/>
    </row>
    <row r="469" spans="1:31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E469" s="1"/>
    </row>
    <row r="470" spans="1:31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E470" s="1"/>
    </row>
    <row r="471" spans="1:3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E471" s="1"/>
    </row>
    <row r="472" spans="1:31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E472" s="1"/>
    </row>
    <row r="473" spans="1:31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E473" s="1"/>
    </row>
    <row r="474" spans="1:31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E474" s="1"/>
    </row>
    <row r="475" spans="1:31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E475" s="1"/>
    </row>
    <row r="476" spans="1:31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E476" s="1"/>
    </row>
    <row r="477" spans="1:31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E477" s="1"/>
    </row>
    <row r="478" spans="1:31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E478" s="1"/>
    </row>
    <row r="479" spans="1:31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E479" s="1"/>
    </row>
    <row r="480" spans="1:31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E480" s="1"/>
    </row>
    <row r="481" spans="1:3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E481" s="1"/>
    </row>
    <row r="482" spans="1:31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E482" s="1"/>
    </row>
    <row r="483" spans="1:31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E483" s="1"/>
    </row>
    <row r="484" spans="1:31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E484" s="1"/>
    </row>
    <row r="485" spans="1:31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E485" s="1"/>
    </row>
    <row r="486" spans="1:31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E486" s="1"/>
    </row>
    <row r="487" spans="1:31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E487" s="1"/>
    </row>
    <row r="488" spans="1:31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E488" s="1"/>
    </row>
    <row r="489" spans="1:31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E489" s="1"/>
    </row>
    <row r="490" spans="1:31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E490" s="1"/>
    </row>
    <row r="491" spans="1:3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E491" s="1"/>
    </row>
    <row r="492" spans="1:31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E492" s="1"/>
    </row>
    <row r="493" spans="1:31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E493" s="1"/>
    </row>
    <row r="494" spans="1:31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E494" s="1"/>
    </row>
    <row r="495" spans="1:31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E495" s="1"/>
    </row>
    <row r="496" spans="1:31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E496" s="1"/>
    </row>
    <row r="497" spans="1:31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E497" s="1"/>
    </row>
    <row r="498" spans="1:31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E498" s="1"/>
    </row>
    <row r="499" spans="1:31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E499" s="1"/>
    </row>
    <row r="500" spans="1:31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E500" s="1"/>
    </row>
    <row r="501" spans="1:3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E501" s="1"/>
    </row>
    <row r="502" spans="1:31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E502" s="1"/>
    </row>
    <row r="503" spans="1:31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E503" s="1"/>
    </row>
    <row r="504" spans="1:31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E504" s="1"/>
    </row>
    <row r="505" spans="1:31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E505" s="1"/>
    </row>
    <row r="506" spans="1:31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E506" s="1"/>
    </row>
    <row r="507" spans="1:31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E507" s="1"/>
    </row>
    <row r="508" spans="1:31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E508" s="1"/>
    </row>
    <row r="509" spans="1:31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E509" s="1"/>
    </row>
    <row r="510" spans="1:31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E510" s="1"/>
    </row>
    <row r="511" spans="1:3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E511" s="1"/>
    </row>
    <row r="512" spans="1:31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E512" s="1"/>
    </row>
    <row r="513" spans="1:31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E513" s="1"/>
    </row>
    <row r="514" spans="1:31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E514" s="1"/>
    </row>
    <row r="515" spans="1:31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E515" s="1"/>
    </row>
    <row r="516" spans="1:31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E516" s="1"/>
    </row>
    <row r="517" spans="1:31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E517" s="1"/>
    </row>
    <row r="518" spans="1:31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E518" s="1"/>
    </row>
    <row r="519" spans="1:31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E519" s="1"/>
    </row>
    <row r="520" spans="1:31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E520" s="1"/>
    </row>
    <row r="521" spans="1:3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E521" s="1"/>
    </row>
    <row r="522" spans="1:31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E522" s="1"/>
    </row>
    <row r="523" spans="1:31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E523" s="1"/>
    </row>
    <row r="524" spans="1:31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E524" s="1"/>
    </row>
    <row r="525" spans="1:31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E525" s="1"/>
    </row>
    <row r="526" spans="1:31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E526" s="1"/>
    </row>
    <row r="527" spans="1:31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E527" s="1"/>
    </row>
    <row r="528" spans="1:31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E528" s="1"/>
    </row>
    <row r="529" spans="1:31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E529" s="1"/>
    </row>
    <row r="530" spans="1:31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E530" s="1"/>
    </row>
    <row r="531" spans="1: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E531" s="1"/>
    </row>
    <row r="532" spans="1:31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E532" s="1"/>
    </row>
    <row r="533" spans="1:31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E533" s="1"/>
    </row>
    <row r="534" spans="1:31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E534" s="1"/>
    </row>
    <row r="535" spans="1:31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E535" s="1"/>
    </row>
    <row r="536" spans="1:31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E536" s="1"/>
    </row>
    <row r="537" spans="1:31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E537" s="1"/>
    </row>
    <row r="538" spans="1:31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E538" s="1"/>
    </row>
    <row r="539" spans="1:31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E539" s="1"/>
    </row>
    <row r="540" spans="1:31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E540" s="1"/>
    </row>
    <row r="541" spans="1:3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E541" s="1"/>
    </row>
    <row r="542" spans="1:31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E542" s="1"/>
    </row>
    <row r="543" spans="1:31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E543" s="1"/>
    </row>
    <row r="544" spans="1:31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E544" s="1"/>
    </row>
    <row r="545" spans="1:31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E545" s="1"/>
    </row>
    <row r="546" spans="1:31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E546" s="1"/>
    </row>
    <row r="547" spans="1:31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E547" s="1"/>
    </row>
    <row r="548" spans="1:31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E548" s="1"/>
    </row>
    <row r="549" spans="1:31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E549" s="1"/>
    </row>
    <row r="550" spans="1:31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E550" s="1"/>
    </row>
    <row r="551" spans="1:3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E551" s="1"/>
    </row>
    <row r="552" spans="1:31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E552" s="1"/>
    </row>
    <row r="553" spans="1:31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E553" s="1"/>
    </row>
    <row r="554" spans="1:31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E554" s="1"/>
    </row>
    <row r="555" spans="1:31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E555" s="1"/>
    </row>
    <row r="556" spans="1:31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E556" s="1"/>
    </row>
    <row r="557" spans="1:31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E557" s="1"/>
    </row>
    <row r="558" spans="1:31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E558" s="1"/>
    </row>
    <row r="559" spans="1:31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E559" s="1"/>
    </row>
    <row r="560" spans="1:31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E560" s="1"/>
    </row>
    <row r="561" spans="1:3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E561" s="1"/>
    </row>
    <row r="562" spans="1:31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E562" s="1"/>
    </row>
    <row r="563" spans="1:31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E563" s="1"/>
    </row>
    <row r="564" spans="1:31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E564" s="1"/>
    </row>
    <row r="565" spans="1:31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E565" s="1"/>
    </row>
    <row r="566" spans="1:31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E566" s="1"/>
    </row>
    <row r="567" spans="1:31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E567" s="1"/>
    </row>
    <row r="568" spans="1:31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E568" s="1"/>
    </row>
    <row r="569" spans="1:31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E569" s="1"/>
    </row>
    <row r="570" spans="1:31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E570" s="1"/>
    </row>
    <row r="571" spans="1:3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E571" s="1"/>
    </row>
    <row r="572" spans="1:31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E572" s="1"/>
    </row>
    <row r="573" spans="1:31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E573" s="1"/>
    </row>
    <row r="574" spans="1:31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E574" s="1"/>
    </row>
    <row r="575" spans="1:31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E575" s="1"/>
    </row>
    <row r="576" spans="1:31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E576" s="1"/>
    </row>
    <row r="577" spans="1:31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E577" s="1"/>
    </row>
    <row r="578" spans="1:31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E578" s="1"/>
    </row>
    <row r="579" spans="1:31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E579" s="1"/>
    </row>
    <row r="580" spans="1:31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E580" s="1"/>
    </row>
    <row r="581" spans="1:3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E581" s="1"/>
    </row>
    <row r="582" spans="1:31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E582" s="1"/>
    </row>
    <row r="583" spans="1:31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E583" s="1"/>
    </row>
    <row r="584" spans="1:31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E584" s="1"/>
    </row>
    <row r="585" spans="1:31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E585" s="1"/>
    </row>
    <row r="586" spans="1:31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E586" s="1"/>
    </row>
    <row r="587" spans="1:31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E587" s="1"/>
    </row>
    <row r="588" spans="1:31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E588" s="1"/>
    </row>
    <row r="589" spans="1:31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E589" s="1"/>
    </row>
    <row r="590" spans="1:31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E590" s="1"/>
    </row>
    <row r="591" spans="1:3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E591" s="1"/>
    </row>
    <row r="592" spans="1:31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E592" s="1"/>
    </row>
    <row r="593" spans="1:31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E593" s="1"/>
    </row>
    <row r="594" spans="1:31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E594" s="1"/>
    </row>
    <row r="595" spans="1:31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E595" s="1"/>
    </row>
    <row r="596" spans="1:31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E596" s="1"/>
    </row>
    <row r="597" spans="1:31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E597" s="1"/>
    </row>
    <row r="598" spans="1:31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E598" s="1"/>
    </row>
    <row r="599" spans="1:31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E599" s="1"/>
    </row>
    <row r="600" spans="1:31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E600" s="1"/>
    </row>
    <row r="601" spans="1:3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E601" s="1"/>
    </row>
    <row r="602" spans="1:31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E602" s="1"/>
    </row>
    <row r="603" spans="1:31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E603" s="1"/>
    </row>
    <row r="604" spans="1:31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E604" s="1"/>
    </row>
    <row r="605" spans="1:31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E605" s="1"/>
    </row>
    <row r="606" spans="1:31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E606" s="1"/>
    </row>
    <row r="607" spans="1:31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E607" s="1"/>
    </row>
    <row r="608" spans="1:31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E608" s="1"/>
    </row>
    <row r="609" spans="1:31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E609" s="1"/>
    </row>
    <row r="610" spans="1:31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E610" s="1"/>
    </row>
    <row r="611" spans="1:3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E611" s="1"/>
    </row>
    <row r="612" spans="1:31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E612" s="1"/>
    </row>
    <row r="613" spans="1:31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E613" s="1"/>
    </row>
    <row r="614" spans="1:31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E614" s="1"/>
    </row>
    <row r="615" spans="1:31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E615" s="1"/>
    </row>
    <row r="616" spans="1:31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E616" s="1"/>
    </row>
    <row r="617" spans="1:31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E617" s="1"/>
    </row>
    <row r="618" spans="1:31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E618" s="1"/>
    </row>
    <row r="619" spans="1:31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E619" s="1"/>
    </row>
    <row r="620" spans="1:31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E620" s="1"/>
    </row>
    <row r="621" spans="1:3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E621" s="1"/>
    </row>
    <row r="622" spans="1:31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E622" s="1"/>
    </row>
    <row r="623" spans="1:31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E623" s="1"/>
    </row>
    <row r="624" spans="1:31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E624" s="1"/>
    </row>
    <row r="625" spans="1:31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E625" s="1"/>
    </row>
    <row r="626" spans="1:31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E626" s="1"/>
    </row>
    <row r="627" spans="1:31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E627" s="1"/>
    </row>
    <row r="628" spans="1:31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E628" s="1"/>
    </row>
    <row r="629" spans="1:31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E629" s="1"/>
    </row>
    <row r="630" spans="1:31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E630" s="1"/>
    </row>
    <row r="631" spans="1: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E631" s="1"/>
    </row>
    <row r="632" spans="1:31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E632" s="1"/>
    </row>
    <row r="633" spans="1:31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E633" s="1"/>
    </row>
    <row r="634" spans="1:31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E634" s="1"/>
    </row>
    <row r="635" spans="1:31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E635" s="1"/>
    </row>
    <row r="636" spans="1:31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E636" s="1"/>
    </row>
    <row r="637" spans="1:31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E637" s="1"/>
    </row>
    <row r="638" spans="1:31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E638" s="1"/>
    </row>
    <row r="639" spans="1:31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E639" s="1"/>
    </row>
    <row r="640" spans="1:31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E640" s="1"/>
    </row>
    <row r="641" spans="1:3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E641" s="1"/>
    </row>
    <row r="642" spans="1:31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E642" s="1"/>
    </row>
    <row r="643" spans="1:31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E643" s="1"/>
    </row>
    <row r="644" spans="1:31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E644" s="1"/>
    </row>
    <row r="645" spans="1:31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E645" s="1"/>
    </row>
    <row r="646" spans="1:31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E646" s="1"/>
    </row>
    <row r="647" spans="1:31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E647" s="1"/>
    </row>
    <row r="648" spans="1:31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E648" s="1"/>
    </row>
    <row r="649" spans="1:31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E649" s="1"/>
    </row>
    <row r="650" spans="1:31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E650" s="1"/>
    </row>
    <row r="651" spans="1:3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E651" s="1"/>
    </row>
    <row r="652" spans="1:31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E652" s="1"/>
    </row>
    <row r="653" spans="1:31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E653" s="1"/>
    </row>
    <row r="654" spans="1:31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E654" s="1"/>
    </row>
    <row r="655" spans="1:31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E655" s="1"/>
    </row>
    <row r="656" spans="1:31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E656" s="1"/>
    </row>
    <row r="657" spans="1:31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E657" s="1"/>
    </row>
    <row r="658" spans="1:31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E658" s="1"/>
    </row>
    <row r="659" spans="1:31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E659" s="1"/>
    </row>
    <row r="660" spans="1:31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E660" s="1"/>
    </row>
    <row r="661" spans="1:3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E661" s="1"/>
    </row>
    <row r="662" spans="1:31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E662" s="1"/>
    </row>
    <row r="663" spans="1:31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E663" s="1"/>
    </row>
    <row r="664" spans="1:31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E664" s="1"/>
    </row>
    <row r="665" spans="1:31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E665" s="1"/>
    </row>
    <row r="666" spans="1:31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E666" s="1"/>
    </row>
    <row r="667" spans="1:31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E667" s="1"/>
    </row>
    <row r="668" spans="1:31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E668" s="1"/>
    </row>
    <row r="669" spans="1:31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E669" s="1"/>
    </row>
    <row r="670" spans="1:31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E670" s="1"/>
    </row>
    <row r="671" spans="1:3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E671" s="1"/>
    </row>
    <row r="672" spans="1:31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E672" s="1"/>
    </row>
    <row r="673" spans="1:31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E673" s="1"/>
    </row>
    <row r="674" spans="1:31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E674" s="1"/>
    </row>
    <row r="675" spans="1:31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E675" s="1"/>
    </row>
    <row r="676" spans="1:31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E676" s="1"/>
    </row>
    <row r="677" spans="1:31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E677" s="1"/>
    </row>
    <row r="678" spans="1:31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E678" s="1"/>
    </row>
    <row r="679" spans="1:31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E679" s="1"/>
    </row>
    <row r="680" spans="1:31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E680" s="1"/>
    </row>
    <row r="681" spans="1:3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E681" s="1"/>
    </row>
    <row r="682" spans="1:31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E682" s="1"/>
    </row>
    <row r="683" spans="1:31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E683" s="1"/>
    </row>
    <row r="684" spans="1:31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E684" s="1"/>
    </row>
    <row r="685" spans="1:31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E685" s="1"/>
    </row>
    <row r="686" spans="1:31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E686" s="1"/>
    </row>
    <row r="687" spans="1:31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E687" s="1"/>
    </row>
    <row r="688" spans="1:31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E688" s="1"/>
    </row>
    <row r="689" spans="1:31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E689" s="1"/>
    </row>
    <row r="690" spans="1:31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E690" s="1"/>
    </row>
    <row r="691" spans="1:3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E691" s="1"/>
    </row>
    <row r="692" spans="1:31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E692" s="1"/>
    </row>
    <row r="693" spans="1:31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E693" s="1"/>
    </row>
    <row r="694" spans="1:31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E694" s="1"/>
    </row>
    <row r="695" spans="1:31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E695" s="1"/>
    </row>
    <row r="696" spans="1:31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E696" s="1"/>
    </row>
    <row r="697" spans="1:31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E697" s="1"/>
    </row>
    <row r="698" spans="1:31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E698" s="1"/>
    </row>
    <row r="699" spans="1:31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E699" s="1"/>
    </row>
    <row r="700" spans="1:31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E700" s="1"/>
    </row>
    <row r="701" spans="1:3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E701" s="1"/>
    </row>
    <row r="702" spans="1:31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E702" s="1"/>
    </row>
    <row r="703" spans="1:31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E703" s="1"/>
    </row>
    <row r="704" spans="1:31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E704" s="1"/>
    </row>
    <row r="705" spans="1:31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E705" s="1"/>
    </row>
    <row r="706" spans="1:31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E706" s="1"/>
    </row>
    <row r="707" spans="1:31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E707" s="1"/>
    </row>
    <row r="708" spans="1:31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E708" s="1"/>
    </row>
    <row r="709" spans="1:31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E709" s="1"/>
    </row>
    <row r="710" spans="1:31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E710" s="1"/>
    </row>
    <row r="711" spans="1:3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E711" s="1"/>
    </row>
    <row r="712" spans="1:31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E712" s="1"/>
    </row>
    <row r="713" spans="1:31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E713" s="1"/>
    </row>
    <row r="714" spans="1:31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E714" s="1"/>
    </row>
    <row r="715" spans="1:31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E715" s="1"/>
    </row>
    <row r="716" spans="1:31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E716" s="1"/>
    </row>
    <row r="717" spans="1:31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E717" s="1"/>
    </row>
    <row r="718" spans="1:31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E718" s="1"/>
    </row>
    <row r="719" spans="1:31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E719" s="1"/>
    </row>
    <row r="720" spans="1:31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E720" s="1"/>
    </row>
    <row r="721" spans="1:3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E721" s="1"/>
    </row>
    <row r="722" spans="1:31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E722" s="1"/>
    </row>
    <row r="723" spans="1:31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E723" s="1"/>
    </row>
    <row r="724" spans="1:31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E724" s="1"/>
    </row>
    <row r="725" spans="1:31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E725" s="1"/>
    </row>
    <row r="726" spans="1:31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E726" s="1"/>
    </row>
    <row r="727" spans="1:31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E727" s="1"/>
    </row>
    <row r="728" spans="1:31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E728" s="1"/>
    </row>
    <row r="729" spans="1:31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E729" s="1"/>
    </row>
    <row r="730" spans="1:31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E730" s="1"/>
    </row>
    <row r="731" spans="1: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E731" s="1"/>
    </row>
    <row r="732" spans="1:31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E732" s="1"/>
    </row>
    <row r="733" spans="1:31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E733" s="1"/>
    </row>
    <row r="734" spans="1:31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E734" s="1"/>
    </row>
    <row r="735" spans="1:31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E735" s="1"/>
    </row>
    <row r="736" spans="1:31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E736" s="1"/>
    </row>
    <row r="737" spans="1:31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E737" s="1"/>
    </row>
    <row r="738" spans="1:31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E738" s="1"/>
    </row>
    <row r="739" spans="1:31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E739" s="1"/>
    </row>
    <row r="740" spans="1:31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E740" s="1"/>
    </row>
    <row r="741" spans="1:3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E741" s="1"/>
    </row>
    <row r="742" spans="1:31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E742" s="1"/>
    </row>
    <row r="743" spans="1:31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E743" s="1"/>
    </row>
    <row r="744" spans="1:31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E744" s="1"/>
    </row>
    <row r="745" spans="1:31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E745" s="1"/>
    </row>
    <row r="746" spans="1:31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E746" s="1"/>
    </row>
    <row r="747" spans="1:31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E747" s="1"/>
    </row>
    <row r="748" spans="1:31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E748" s="1"/>
    </row>
    <row r="749" spans="1:31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E749" s="1"/>
    </row>
    <row r="750" spans="1:31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E750" s="1"/>
    </row>
    <row r="751" spans="1:3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E751" s="1"/>
    </row>
    <row r="752" spans="1:31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E752" s="1"/>
    </row>
    <row r="753" spans="1:31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E753" s="1"/>
    </row>
    <row r="754" spans="1:31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E754" s="1"/>
    </row>
    <row r="755" spans="1:31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E755" s="1"/>
    </row>
    <row r="756" spans="1:31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E756" s="1"/>
    </row>
    <row r="757" spans="1:31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E757" s="1"/>
    </row>
    <row r="758" spans="1:31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E758" s="1"/>
    </row>
    <row r="759" spans="1:31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E759" s="1"/>
    </row>
    <row r="760" spans="1:31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E760" s="1"/>
    </row>
    <row r="761" spans="1:3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E761" s="1"/>
    </row>
    <row r="762" spans="1:31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E762" s="1"/>
    </row>
    <row r="763" spans="1:31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E763" s="1"/>
    </row>
    <row r="764" spans="1:31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E764" s="1"/>
    </row>
    <row r="765" spans="1:31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E765" s="1"/>
    </row>
    <row r="766" spans="1:31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E766" s="1"/>
    </row>
    <row r="767" spans="1:31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E767" s="1"/>
    </row>
    <row r="768" spans="1:31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E768" s="1"/>
    </row>
    <row r="769" spans="1:31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E769" s="1"/>
    </row>
    <row r="770" spans="1:31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E770" s="1"/>
    </row>
    <row r="771" spans="1:3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E771" s="1"/>
    </row>
    <row r="772" spans="1:31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E772" s="1"/>
    </row>
    <row r="773" spans="1:31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E773" s="1"/>
    </row>
    <row r="774" spans="1:31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E774" s="1"/>
    </row>
    <row r="775" spans="1:31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E775" s="1"/>
    </row>
    <row r="776" spans="1:31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E776" s="1"/>
    </row>
    <row r="777" spans="1:31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E777" s="1"/>
    </row>
    <row r="778" spans="1:31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E778" s="1"/>
    </row>
    <row r="779" spans="1:31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E779" s="1"/>
    </row>
    <row r="780" spans="1:31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E780" s="1"/>
    </row>
    <row r="781" spans="1:3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E781" s="1"/>
    </row>
    <row r="782" spans="1:31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E782" s="1"/>
    </row>
    <row r="783" spans="1:31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E783" s="1"/>
    </row>
    <row r="784" spans="1:31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E784" s="1"/>
    </row>
    <row r="785" spans="1:31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E785" s="1"/>
    </row>
    <row r="786" spans="1:31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E786" s="1"/>
    </row>
    <row r="787" spans="1:31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E787" s="1"/>
    </row>
    <row r="788" spans="1:31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E788" s="1"/>
    </row>
    <row r="789" spans="1:31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E789" s="1"/>
    </row>
    <row r="790" spans="1:31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E790" s="1"/>
    </row>
    <row r="791" spans="1:3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E791" s="1"/>
    </row>
    <row r="792" spans="1:31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E792" s="1"/>
    </row>
    <row r="793" spans="1:31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E793" s="1"/>
    </row>
    <row r="794" spans="1:31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E794" s="1"/>
    </row>
    <row r="795" spans="1:31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E795" s="1"/>
    </row>
    <row r="796" spans="1:31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E796" s="1"/>
    </row>
    <row r="797" spans="1:31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E797" s="1"/>
    </row>
    <row r="798" spans="1:31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E798" s="1"/>
    </row>
    <row r="799" spans="1:31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E799" s="1"/>
    </row>
    <row r="800" spans="1:31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E800" s="1"/>
    </row>
    <row r="801" spans="1:3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E801" s="1"/>
    </row>
    <row r="802" spans="1:31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E802" s="1"/>
    </row>
    <row r="803" spans="1:31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E803" s="1"/>
    </row>
    <row r="804" spans="1:31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E804" s="1"/>
    </row>
    <row r="805" spans="1:31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E805" s="1"/>
    </row>
    <row r="806" spans="1:31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E806" s="1"/>
    </row>
    <row r="807" spans="1:31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E807" s="1"/>
    </row>
    <row r="808" spans="1:31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E808" s="1"/>
    </row>
    <row r="809" spans="1:31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E809" s="1"/>
    </row>
    <row r="810" spans="1:31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E810" s="1"/>
    </row>
    <row r="811" spans="1:3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E811" s="1"/>
    </row>
    <row r="812" spans="1:31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E812" s="1"/>
    </row>
    <row r="813" spans="1:31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E813" s="1"/>
    </row>
    <row r="814" spans="1:31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E814" s="1"/>
    </row>
    <row r="815" spans="1:31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E815" s="1"/>
    </row>
    <row r="816" spans="1:31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E816" s="1"/>
    </row>
    <row r="817" spans="1:31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E817" s="1"/>
    </row>
    <row r="818" spans="1:31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E818" s="1"/>
    </row>
    <row r="819" spans="1:31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E819" s="1"/>
    </row>
    <row r="820" spans="1:31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E820" s="1"/>
    </row>
    <row r="821" spans="1:3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E821" s="1"/>
    </row>
    <row r="822" spans="1:31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E822" s="1"/>
    </row>
    <row r="823" spans="1:31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E823" s="1"/>
    </row>
    <row r="824" spans="1:31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E824" s="1"/>
    </row>
    <row r="825" spans="1:31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E825" s="1"/>
    </row>
    <row r="826" spans="1:31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E826" s="1"/>
    </row>
    <row r="827" spans="1:31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E827" s="1"/>
    </row>
    <row r="828" spans="1:31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E828" s="1"/>
    </row>
    <row r="829" spans="1:31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E829" s="1"/>
    </row>
    <row r="830" spans="1:31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E830" s="1"/>
    </row>
    <row r="831" spans="1: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E831" s="1"/>
    </row>
    <row r="832" spans="1:31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E832" s="1"/>
    </row>
    <row r="833" spans="1:31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E833" s="1"/>
    </row>
    <row r="834" spans="1:31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E834" s="1"/>
    </row>
    <row r="835" spans="1:31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E835" s="1"/>
    </row>
    <row r="836" spans="1:31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E836" s="1"/>
    </row>
    <row r="837" spans="1:31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E837" s="1"/>
    </row>
    <row r="838" spans="1:31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E838" s="1"/>
    </row>
    <row r="839" spans="1:31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E839" s="1"/>
    </row>
    <row r="840" spans="1:31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E840" s="1"/>
    </row>
    <row r="841" spans="1:3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E841" s="1"/>
    </row>
    <row r="842" spans="1:31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E842" s="1"/>
    </row>
    <row r="843" spans="1:31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E843" s="1"/>
    </row>
    <row r="844" spans="1:31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E844" s="1"/>
    </row>
    <row r="845" spans="1:31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E845" s="1"/>
    </row>
    <row r="846" spans="1:31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E846" s="1"/>
    </row>
    <row r="847" spans="1:31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E847" s="1"/>
    </row>
    <row r="848" spans="1:31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E848" s="1"/>
    </row>
    <row r="849" spans="1:31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E849" s="1"/>
    </row>
    <row r="850" spans="1:31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E850" s="1"/>
    </row>
    <row r="851" spans="1:3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E851" s="1"/>
    </row>
    <row r="852" spans="1:31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E852" s="1"/>
    </row>
    <row r="853" spans="1:31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E853" s="1"/>
    </row>
    <row r="854" spans="1:31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E854" s="1"/>
    </row>
    <row r="855" spans="1:31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E855" s="1"/>
    </row>
    <row r="856" spans="1:31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E856" s="1"/>
    </row>
    <row r="857" spans="1:31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E857" s="1"/>
    </row>
    <row r="858" spans="1:31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E858" s="1"/>
    </row>
    <row r="859" spans="1:31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E859" s="1"/>
    </row>
    <row r="860" spans="1:31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E860" s="1"/>
    </row>
    <row r="861" spans="1:3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E861" s="1"/>
    </row>
    <row r="862" spans="1:31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E862" s="1"/>
    </row>
    <row r="863" spans="1:31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E863" s="1"/>
    </row>
    <row r="864" spans="1:31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E864" s="1"/>
    </row>
    <row r="865" spans="1:31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E865" s="1"/>
    </row>
    <row r="866" spans="1:31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E866" s="1"/>
    </row>
    <row r="867" spans="1:31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E867" s="1"/>
    </row>
    <row r="868" spans="1:31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E868" s="1"/>
    </row>
    <row r="869" spans="1:31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E869" s="1"/>
    </row>
    <row r="870" spans="1:31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E870" s="1"/>
    </row>
    <row r="871" spans="1:3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E871" s="1"/>
    </row>
    <row r="872" spans="1:31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E872" s="1"/>
    </row>
    <row r="873" spans="1:31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E873" s="1"/>
    </row>
    <row r="874" spans="1:31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E874" s="1"/>
    </row>
    <row r="875" spans="1:31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E875" s="1"/>
    </row>
    <row r="876" spans="1:31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E876" s="1"/>
    </row>
    <row r="877" spans="1:31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E877" s="1"/>
    </row>
    <row r="878" spans="1:31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E878" s="1"/>
    </row>
    <row r="879" spans="1:31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E879" s="1"/>
    </row>
    <row r="880" spans="1:31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E880" s="1"/>
    </row>
    <row r="881" spans="1:3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E881" s="1"/>
    </row>
    <row r="882" spans="1:31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E882" s="1"/>
    </row>
    <row r="883" spans="1:31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E883" s="1"/>
    </row>
    <row r="884" spans="1:31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E884" s="1"/>
    </row>
    <row r="885" spans="1:31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E885" s="1"/>
    </row>
    <row r="886" spans="1:31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E886" s="1"/>
    </row>
    <row r="887" spans="1:31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E887" s="1"/>
    </row>
    <row r="888" spans="1:31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E888" s="1"/>
    </row>
    <row r="889" spans="1:31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E889" s="1"/>
    </row>
    <row r="890" spans="1:31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E890" s="1"/>
    </row>
    <row r="891" spans="1:3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E891" s="1"/>
    </row>
    <row r="892" spans="1:31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E892" s="1"/>
    </row>
    <row r="893" spans="1:31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E893" s="1"/>
    </row>
    <row r="894" spans="1:31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E894" s="1"/>
    </row>
    <row r="895" spans="1:31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E895" s="1"/>
    </row>
    <row r="896" spans="1:31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E896" s="1"/>
    </row>
    <row r="897" spans="1:31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E897" s="1"/>
    </row>
    <row r="898" spans="1:31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E898" s="1"/>
    </row>
    <row r="899" spans="1:31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E899" s="1"/>
    </row>
    <row r="900" spans="1:31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E900" s="1"/>
    </row>
    <row r="901" spans="1:3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E901" s="1"/>
    </row>
    <row r="902" spans="1:31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E902" s="1"/>
    </row>
    <row r="903" spans="1:31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E903" s="1"/>
    </row>
    <row r="904" spans="1:31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E904" s="1"/>
    </row>
    <row r="905" spans="1:31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E905" s="1"/>
    </row>
    <row r="906" spans="1:31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E906" s="1"/>
    </row>
    <row r="907" spans="1:31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E907" s="1"/>
    </row>
    <row r="908" spans="1:31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E908" s="1"/>
    </row>
    <row r="909" spans="1:31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E909" s="1"/>
    </row>
    <row r="910" spans="1:31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E910" s="1"/>
    </row>
    <row r="911" spans="1:3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E911" s="1"/>
    </row>
    <row r="912" spans="1:31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E912" s="1"/>
    </row>
    <row r="913" spans="1:31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E913" s="1"/>
    </row>
    <row r="914" spans="1:31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E914" s="1"/>
    </row>
    <row r="915" spans="1:31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E915" s="1"/>
    </row>
    <row r="916" spans="1:31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E916" s="1"/>
    </row>
    <row r="917" spans="1:31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E917" s="1"/>
    </row>
    <row r="918" spans="1:31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E918" s="1"/>
    </row>
    <row r="919" spans="1:31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E919" s="1"/>
    </row>
    <row r="920" spans="1:31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E920" s="1"/>
    </row>
    <row r="921" spans="1:3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E921" s="1"/>
    </row>
    <row r="922" spans="1:31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E922" s="1"/>
    </row>
    <row r="923" spans="1:31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E923" s="1"/>
    </row>
    <row r="924" spans="1:31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E924" s="1"/>
    </row>
    <row r="925" spans="1:31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E925" s="1"/>
    </row>
    <row r="926" spans="1:31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E926" s="1"/>
    </row>
    <row r="927" spans="1:31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E927" s="1"/>
    </row>
    <row r="928" spans="1:31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E928" s="1"/>
    </row>
    <row r="929" spans="1:31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E929" s="1"/>
    </row>
    <row r="930" spans="1:31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E930" s="1"/>
    </row>
    <row r="931" spans="1: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E931" s="1"/>
    </row>
    <row r="932" spans="1:31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E932" s="1"/>
    </row>
    <row r="933" spans="1:31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E933" s="1"/>
    </row>
    <row r="934" spans="1:31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E934" s="1"/>
    </row>
    <row r="935" spans="1:31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E935" s="1"/>
    </row>
    <row r="936" spans="1:31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E936" s="1"/>
    </row>
    <row r="937" spans="1:31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E937" s="1"/>
    </row>
    <row r="938" spans="1:31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E938" s="1"/>
    </row>
    <row r="939" spans="1:31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E939" s="1"/>
    </row>
    <row r="940" spans="1:31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E940" s="1"/>
    </row>
    <row r="941" spans="1:3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E941" s="1"/>
    </row>
    <row r="942" spans="1:31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E942" s="1"/>
    </row>
    <row r="943" spans="1:31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E943" s="1"/>
    </row>
    <row r="944" spans="1:31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E944" s="1"/>
    </row>
    <row r="945" spans="1:31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E945" s="1"/>
    </row>
    <row r="946" spans="1:31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E946" s="1"/>
    </row>
    <row r="947" spans="1:31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E947" s="1"/>
    </row>
    <row r="948" spans="1:31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E948" s="1"/>
    </row>
    <row r="949" spans="1:31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E949" s="1"/>
    </row>
    <row r="950" spans="1:31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E950" s="1"/>
    </row>
    <row r="951" spans="1:3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E951" s="1"/>
    </row>
    <row r="952" spans="1:31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E952" s="1"/>
    </row>
    <row r="953" spans="1:31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E953" s="1"/>
    </row>
    <row r="954" spans="1:31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E954" s="1"/>
    </row>
    <row r="955" spans="1:31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E955" s="1"/>
    </row>
    <row r="956" spans="1:31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E956" s="1"/>
    </row>
    <row r="957" spans="1:31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E957" s="1"/>
    </row>
    <row r="958" spans="1:31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E958" s="1"/>
    </row>
    <row r="959" spans="1:31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E959" s="1"/>
    </row>
    <row r="960" spans="1:31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E960" s="1"/>
    </row>
    <row r="961" spans="1:3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E961" s="1"/>
    </row>
    <row r="962" spans="1:31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E962" s="1"/>
    </row>
    <row r="963" spans="1:31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E963" s="1"/>
    </row>
    <row r="964" spans="1:31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E964" s="1"/>
    </row>
    <row r="965" spans="1:31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E965" s="1"/>
    </row>
    <row r="966" spans="1:31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E966" s="1"/>
    </row>
    <row r="967" spans="1:31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E967" s="1"/>
    </row>
    <row r="968" spans="1:31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E968" s="1"/>
    </row>
    <row r="969" spans="1:31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E969" s="1"/>
    </row>
    <row r="970" spans="1:31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E970" s="1"/>
    </row>
    <row r="971" spans="1:3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E971" s="1"/>
    </row>
    <row r="972" spans="1:31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E972" s="1"/>
    </row>
    <row r="973" spans="1:31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E973" s="1"/>
    </row>
    <row r="974" spans="1:31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E974" s="1"/>
    </row>
    <row r="975" spans="1:31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E975" s="1"/>
    </row>
    <row r="976" spans="1:31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E976" s="1"/>
    </row>
    <row r="977" spans="1:31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E977" s="1"/>
    </row>
    <row r="978" spans="1:31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E978" s="1"/>
    </row>
    <row r="979" spans="1:31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E979" s="1"/>
    </row>
    <row r="980" spans="1:31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E980" s="1"/>
    </row>
    <row r="981" spans="1:3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E981" s="1"/>
    </row>
    <row r="982" spans="1:31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E982" s="1"/>
    </row>
    <row r="983" spans="1:31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E983" s="1"/>
    </row>
    <row r="984" spans="1:31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E984" s="1"/>
    </row>
    <row r="985" spans="1:31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E985" s="1"/>
    </row>
    <row r="986" spans="1:31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E986" s="1"/>
    </row>
    <row r="987" spans="1:31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E987" s="1"/>
    </row>
    <row r="988" spans="1:31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E988" s="1"/>
    </row>
    <row r="989" spans="1:31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E989" s="1"/>
    </row>
    <row r="990" spans="1:31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E990" s="1"/>
    </row>
    <row r="991" spans="1:3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E991" s="1"/>
    </row>
    <row r="992" spans="1:31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E992" s="1"/>
    </row>
    <row r="993" spans="1:31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E993" s="1"/>
    </row>
    <row r="994" spans="1:31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E994" s="1"/>
    </row>
    <row r="995" spans="1:31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E995" s="1"/>
    </row>
    <row r="996" spans="1:31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E996" s="1"/>
    </row>
    <row r="997" spans="1:31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E997" s="1"/>
    </row>
    <row r="998" spans="1:31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E998" s="1"/>
    </row>
    <row r="999" spans="1:31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E999" s="1"/>
    </row>
    <row r="1000" spans="1:31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E1000" s="1"/>
    </row>
    <row r="1001" spans="1:3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E1001" s="1"/>
    </row>
    <row r="1002" spans="1:31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E1002" s="1"/>
    </row>
    <row r="1003" spans="1:31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E1003" s="1"/>
    </row>
    <row r="1004" spans="1:31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E1004" s="1"/>
    </row>
    <row r="1005" spans="1:31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E1005" s="1"/>
    </row>
    <row r="1006" spans="1:31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E1006" s="1"/>
    </row>
    <row r="1007" spans="1:31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E1007" s="1"/>
    </row>
  </sheetData>
  <conditionalFormatting sqref="A6:AW6 A49:AW49">
    <cfRule type="notContainsBlanks" dxfId="1" priority="1">
      <formula>LEN(TRIM(A6))&gt;0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2" sqref="A2"/>
    </sheetView>
  </sheetViews>
  <sheetFormatPr defaultColWidth="15.109375" defaultRowHeight="15" customHeight="1"/>
  <cols>
    <col min="2" max="4" width="16.33203125" customWidth="1"/>
    <col min="5" max="5" width="2.6640625" customWidth="1"/>
    <col min="6" max="8" width="16.33203125" customWidth="1"/>
    <col min="9" max="9" width="2.6640625" customWidth="1"/>
    <col min="10" max="12" width="16.33203125" customWidth="1"/>
  </cols>
  <sheetData>
    <row r="1" spans="1:12">
      <c r="C1" s="21" t="s">
        <v>28</v>
      </c>
      <c r="G1" s="21" t="s">
        <v>29</v>
      </c>
      <c r="K1" s="21" t="s">
        <v>32</v>
      </c>
    </row>
    <row r="2" spans="1:12">
      <c r="B2" s="9" t="s">
        <v>67</v>
      </c>
      <c r="C2" s="9" t="s">
        <v>68</v>
      </c>
      <c r="D2" s="9" t="s">
        <v>69</v>
      </c>
      <c r="E2" s="9"/>
      <c r="F2" s="9" t="s">
        <v>67</v>
      </c>
      <c r="G2" s="9" t="s">
        <v>68</v>
      </c>
      <c r="H2" s="9" t="s">
        <v>69</v>
      </c>
      <c r="I2" s="9"/>
      <c r="J2" s="9" t="s">
        <v>67</v>
      </c>
      <c r="K2" s="9" t="s">
        <v>68</v>
      </c>
      <c r="L2" s="9" t="s">
        <v>69</v>
      </c>
    </row>
    <row r="3" spans="1:12">
      <c r="A3" s="9" t="s">
        <v>40</v>
      </c>
      <c r="B3" s="22">
        <f>'Meyer Winsberg'!AC12</f>
        <v>37.203166226912934</v>
      </c>
      <c r="C3" s="8">
        <f>'Meyer Winsberg'!AC21</f>
        <v>44.444444444444443</v>
      </c>
      <c r="D3" s="8">
        <f>'Meyer Winsberg'!AC55</f>
        <v>29.032258064516132</v>
      </c>
      <c r="F3" s="8">
        <f>'Meyer Winsberg'!AD12</f>
        <v>61.809045226130657</v>
      </c>
      <c r="G3" s="8">
        <f>'Meyer Winsberg'!AD21</f>
        <v>37.5</v>
      </c>
      <c r="H3" s="8">
        <f>'Meyer Winsberg'!AD55</f>
        <v>33.333333333333329</v>
      </c>
      <c r="J3" s="8">
        <f>'Meyer Winsberg'!AF12</f>
        <v>72.727272727272734</v>
      </c>
      <c r="K3" s="8" t="e">
        <f>'Meyer Winsberg'!AF21</f>
        <v>#DIV/0!</v>
      </c>
      <c r="L3" s="8">
        <f>'Meyer Winsberg'!AF55</f>
        <v>69.230769230769226</v>
      </c>
    </row>
    <row r="4" spans="1:12">
      <c r="A4" s="9" t="s">
        <v>0</v>
      </c>
      <c r="B4" s="23">
        <f>'James Amoss'!AC12</f>
        <v>46.258503401360542</v>
      </c>
      <c r="C4" s="23">
        <f>'James Amoss'!AC21</f>
        <v>23.076923076923077</v>
      </c>
      <c r="D4" s="23">
        <f>'James Amoss'!AC56</f>
        <v>60</v>
      </c>
      <c r="E4" s="24"/>
      <c r="F4" s="23">
        <f>'James Amoss'!AD12</f>
        <v>74.275362318840578</v>
      </c>
      <c r="G4" s="23">
        <f>'James Amoss'!AD21</f>
        <v>42.105263157894733</v>
      </c>
      <c r="H4" s="23">
        <f>'James Amoss'!AD56</f>
        <v>80</v>
      </c>
      <c r="I4" s="24"/>
      <c r="J4" s="23">
        <f>'James Amoss'!AF12</f>
        <v>76.388888888888886</v>
      </c>
      <c r="K4" s="23" t="e">
        <f>'James Amoss'!AF21</f>
        <v>#DIV/0!</v>
      </c>
      <c r="L4" s="23">
        <f>'James Amoss'!AF56</f>
        <v>0</v>
      </c>
    </row>
    <row r="5" spans="1:12">
      <c r="A5" s="9" t="s">
        <v>30</v>
      </c>
      <c r="B5" s="23">
        <f>'Murray Calhoun'!AC12</f>
        <v>35.470085470085472</v>
      </c>
      <c r="C5" s="23">
        <f>'Murray Calhoun'!AC21</f>
        <v>41.666666666666671</v>
      </c>
      <c r="D5" s="19">
        <f>'Murray Calhoun'!AC56</f>
        <v>0</v>
      </c>
      <c r="E5" s="24"/>
      <c r="F5" s="23">
        <f>'Murray Calhoun'!AD12</f>
        <v>66.896551724137936</v>
      </c>
      <c r="G5" s="23">
        <f>'Murray Calhoun'!AD21</f>
        <v>60</v>
      </c>
      <c r="H5" s="23">
        <f>'Murray Calhoun'!AD56</f>
        <v>14.285714285714285</v>
      </c>
      <c r="I5" s="24"/>
      <c r="J5" s="23">
        <f>'Murray Calhoun'!AF12</f>
        <v>50.684931506849317</v>
      </c>
      <c r="K5" s="23" t="e">
        <f>'Murray Calhoun'!AF21</f>
        <v>#DIV/0!</v>
      </c>
      <c r="L5" s="23">
        <f>'Murray Calhoun'!AF56</f>
        <v>66.666666666666657</v>
      </c>
    </row>
    <row r="6" spans="1:12">
      <c r="A6" s="9" t="s">
        <v>70</v>
      </c>
      <c r="B6" s="23">
        <f>'Jonpier Bush'!AC12</f>
        <v>47.635135135135137</v>
      </c>
      <c r="C6" s="23">
        <f>'Jonpier Bush'!AC21</f>
        <v>30</v>
      </c>
      <c r="D6" s="23">
        <f>'Jonpier Bush'!AC56</f>
        <v>12.5</v>
      </c>
      <c r="E6" s="24"/>
      <c r="F6" s="23">
        <f>'Jonpier Bush'!AD12</f>
        <v>67.307692307692307</v>
      </c>
      <c r="G6" s="23">
        <f>'Jonpier Bush'!AD21</f>
        <v>50</v>
      </c>
      <c r="H6" s="23">
        <f>'Jonpier Bush'!AD56</f>
        <v>33.333333333333329</v>
      </c>
      <c r="I6" s="24"/>
      <c r="J6" s="23">
        <f>'Jonpier Bush'!AF12</f>
        <v>76.08695652173914</v>
      </c>
      <c r="K6" s="23" t="e">
        <f>'Jonpier Bush'!AF21</f>
        <v>#DIV/0!</v>
      </c>
      <c r="L6" s="23">
        <f>'Jonpier Bush'!AF56</f>
        <v>85.714285714285708</v>
      </c>
    </row>
    <row r="7" spans="1:12">
      <c r="A7" s="9" t="s">
        <v>61</v>
      </c>
      <c r="B7" s="23">
        <f>'Riley Demps'!AC12</f>
        <v>45.880149812734082</v>
      </c>
      <c r="C7" s="23">
        <f>'Riley Demps'!AC21</f>
        <v>35.714285714285715</v>
      </c>
      <c r="D7" s="23">
        <f>'Riley Demps'!AC56</f>
        <v>36.144578313253014</v>
      </c>
      <c r="E7" s="24"/>
      <c r="F7" s="23">
        <f>'Riley Demps'!AD12</f>
        <v>72.321428571428569</v>
      </c>
      <c r="G7" s="23">
        <f>'Riley Demps'!AD21</f>
        <v>45</v>
      </c>
      <c r="H7" s="23">
        <f>'Riley Demps'!AD56</f>
        <v>53.968253968253968</v>
      </c>
      <c r="I7" s="24"/>
      <c r="J7" s="23">
        <f>'Riley Demps'!AF12</f>
        <v>67.441860465116278</v>
      </c>
      <c r="K7" s="23" t="e">
        <f>'Riley Demps'!AF21</f>
        <v>#DIV/0!</v>
      </c>
      <c r="L7" s="23">
        <f>'Riley Demps'!AF56</f>
        <v>79.166666666666657</v>
      </c>
    </row>
    <row r="8" spans="1:12">
      <c r="A8" s="9" t="s">
        <v>62</v>
      </c>
      <c r="B8" s="23">
        <f>'Bo Marcus'!AC12</f>
        <v>46.268656716417908</v>
      </c>
      <c r="C8" s="23">
        <f>'Bo Marcus'!AC21</f>
        <v>50</v>
      </c>
      <c r="D8" s="23">
        <f>'Bo Marcus'!AC56</f>
        <v>22.222222222222221</v>
      </c>
      <c r="E8" s="24"/>
      <c r="F8" s="23">
        <f>'Bo Marcus'!AD12</f>
        <v>83</v>
      </c>
      <c r="G8" s="23">
        <f>'Bo Marcus'!AD21</f>
        <v>53.333333333333336</v>
      </c>
      <c r="H8" s="23">
        <f>'Bo Marcus'!AD56</f>
        <v>50</v>
      </c>
      <c r="I8" s="24"/>
      <c r="J8" s="23">
        <f>'Bo Marcus'!AF12</f>
        <v>83.333333333333343</v>
      </c>
      <c r="K8" s="23" t="e">
        <f>'Bo Marcus'!AF21</f>
        <v>#DIV/0!</v>
      </c>
      <c r="L8" s="23" t="e">
        <f>'Bo Marcus'!AF56</f>
        <v>#DIV/0!</v>
      </c>
    </row>
    <row r="9" spans="1:12">
      <c r="A9" s="9" t="s">
        <v>63</v>
      </c>
      <c r="B9" s="23">
        <f>'Finn Bendana'!AC12</f>
        <v>46.058091286307054</v>
      </c>
      <c r="C9" s="23">
        <f>'Finn Bendana'!AC21</f>
        <v>29.411764705882355</v>
      </c>
      <c r="D9" s="23">
        <f>'Finn Bendana'!AC56</f>
        <v>36.363636363636367</v>
      </c>
      <c r="E9" s="24"/>
      <c r="F9" s="23">
        <f>'Finn Bendana'!AD12</f>
        <v>76.984126984126988</v>
      </c>
      <c r="G9" s="23">
        <f>'Finn Bendana'!AD21</f>
        <v>54.054054054054056</v>
      </c>
      <c r="H9" s="23">
        <f>'Finn Bendana'!AD56</f>
        <v>53.191489361702125</v>
      </c>
      <c r="I9" s="24"/>
      <c r="J9" s="23">
        <f>'Finn Bendana'!AF12</f>
        <v>50.980392156862742</v>
      </c>
      <c r="K9" s="23" t="e">
        <f>'Finn Bendana'!AF21</f>
        <v>#DIV/0!</v>
      </c>
      <c r="L9" s="23">
        <f>'Finn Bendana'!AF56</f>
        <v>53.846153846153847</v>
      </c>
    </row>
    <row r="10" spans="1:12">
      <c r="A10" s="9" t="s">
        <v>64</v>
      </c>
      <c r="B10" s="23">
        <f>'William Casey'!AC12</f>
        <v>47.923875432525953</v>
      </c>
      <c r="C10" s="23">
        <f>'William Casey'!AC21</f>
        <v>20</v>
      </c>
      <c r="D10" s="23">
        <f>'William Casey'!AC56</f>
        <v>28.571428571428569</v>
      </c>
      <c r="E10" s="24"/>
      <c r="F10" s="23">
        <f>'William Casey'!AD12</f>
        <v>78.082191780821915</v>
      </c>
      <c r="G10" s="23">
        <f>'William Casey'!AD21</f>
        <v>65</v>
      </c>
      <c r="H10" s="23">
        <f>'William Casey'!AD56</f>
        <v>46.153846153846153</v>
      </c>
      <c r="I10" s="24"/>
      <c r="J10" s="23">
        <f>'William Casey'!AF12</f>
        <v>63.265306122448983</v>
      </c>
      <c r="K10" s="23" t="e">
        <f>'William Casey'!AF21</f>
        <v>#DIV/0!</v>
      </c>
      <c r="L10" s="23">
        <f>'William Casey'!AF56</f>
        <v>41.666666666666671</v>
      </c>
    </row>
    <row r="11" spans="1:12">
      <c r="A11" s="9" t="s">
        <v>65</v>
      </c>
      <c r="B11" s="23">
        <f>'CJ Rothschild'!AC12</f>
        <v>38.438438438438439</v>
      </c>
      <c r="C11" s="23">
        <f>'CJ Rothschild'!AC21</f>
        <v>33.333333333333329</v>
      </c>
      <c r="D11" s="23">
        <f>'CJ Rothschild'!AC56</f>
        <v>0</v>
      </c>
      <c r="E11" s="24"/>
      <c r="F11" s="23">
        <f>'CJ Rothschild'!AD12</f>
        <v>58.747300215982726</v>
      </c>
      <c r="G11" s="23">
        <f>'CJ Rothschild'!AD21</f>
        <v>21.875</v>
      </c>
      <c r="H11" s="23">
        <f>'CJ Rothschild'!AD56</f>
        <v>53.333333333333336</v>
      </c>
      <c r="I11" s="24"/>
      <c r="J11" s="23">
        <f>'CJ Rothschild'!AF12</f>
        <v>62.601626016260155</v>
      </c>
      <c r="K11" s="23" t="e">
        <f>'CJ Rothschild'!AF21</f>
        <v>#DIV/0!</v>
      </c>
      <c r="L11" s="23">
        <f>'CJ Rothschild'!AF56</f>
        <v>81.25</v>
      </c>
    </row>
    <row r="12" spans="1:12">
      <c r="A12" s="9" t="s">
        <v>66</v>
      </c>
      <c r="B12" s="23">
        <f>'Zachary Gertler'!AC12</f>
        <v>48.148148148148145</v>
      </c>
      <c r="C12" s="23">
        <f>'Zachary Gertler'!AC21</f>
        <v>14.285714285714285</v>
      </c>
      <c r="D12" s="23">
        <f>'Zachary Gertler'!AC56</f>
        <v>52.941176470588239</v>
      </c>
      <c r="E12" s="24"/>
      <c r="F12" s="23">
        <f>'Zachary Gertler'!AD12</f>
        <v>75.694444444444443</v>
      </c>
      <c r="G12" s="23">
        <f>'Zachary Gertler'!AD21</f>
        <v>43.478260869565219</v>
      </c>
      <c r="H12" s="23">
        <f>'Zachary Gertler'!AD56</f>
        <v>44.444444444444443</v>
      </c>
      <c r="I12" s="24"/>
      <c r="J12" s="23">
        <f>'Zachary Gertler'!AF12</f>
        <v>69.512195121951208</v>
      </c>
      <c r="K12" s="23" t="e">
        <f>'Zachary Gertler'!AF21</f>
        <v>#DIV/0!</v>
      </c>
      <c r="L12" s="23">
        <f>'Zachary Gertler'!AF56</f>
        <v>50</v>
      </c>
    </row>
    <row r="13" spans="1:12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2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2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conditionalFormatting sqref="A2:A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Meyer Winsberg</vt:lpstr>
      <vt:lpstr>James Amoss</vt:lpstr>
      <vt:lpstr>Murray Calhoun</vt:lpstr>
      <vt:lpstr>Jonpier Bush</vt:lpstr>
      <vt:lpstr>Riley Demps</vt:lpstr>
      <vt:lpstr>Bo Marcus</vt:lpstr>
      <vt:lpstr>Finn Bendana</vt:lpstr>
      <vt:lpstr>William Casey</vt:lpstr>
      <vt:lpstr>CJ Rothschild</vt:lpstr>
      <vt:lpstr>Zachary Gertler</vt:lpstr>
      <vt:lpstr>Copy of Overall Scoresheet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Duggal 17</cp:lastModifiedBy>
  <dcterms:modified xsi:type="dcterms:W3CDTF">2017-05-09T13:57:39Z</dcterms:modified>
</cp:coreProperties>
</file>