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\Desktop\caspian dept\"/>
    </mc:Choice>
  </mc:AlternateContent>
  <xr:revisionPtr revIDLastSave="0" documentId="13_ncr:1_{0FFF8143-E55F-4C85-B2AC-D7E395C7FADE}" xr6:coauthVersionLast="47" xr6:coauthVersionMax="47" xr10:uidLastSave="{00000000-0000-0000-0000-000000000000}"/>
  <bookViews>
    <workbookView xWindow="-103" yWindow="-103" windowWidth="22149" windowHeight="13320" xr2:uid="{EF2ADF5C-8EB6-40CA-B3BB-CBA46E6FFA72}"/>
  </bookViews>
  <sheets>
    <sheet name="Data-set" sheetId="1" r:id="rId1"/>
    <sheet name="U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" l="1"/>
  <c r="G10" i="2"/>
  <c r="H9" i="2"/>
  <c r="G9" i="2"/>
  <c r="G12" i="2"/>
  <c r="H12" i="2"/>
  <c r="G11" i="2" l="1"/>
  <c r="H11" i="2"/>
  <c r="G8" i="2"/>
  <c r="H8" i="2"/>
  <c r="G7" i="2"/>
  <c r="G5" i="2" l="1"/>
  <c r="G6" i="2" s="1"/>
  <c r="H5" i="2" l="1"/>
  <c r="H6" i="2" s="1"/>
  <c r="H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tc={744205CE-7538-484D-A3B3-EB31BD472B40}</author>
    <author>tc={7F0698FD-10D9-448D-9501-CD53503315AE}</author>
  </authors>
  <commentList>
    <comment ref="E2" authorId="0" shapeId="0" xr:uid="{744205CE-7538-484D-A3B3-EB31BD472B4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Slicer to change client ID</t>
        </r>
      </text>
    </comment>
    <comment ref="E3" authorId="1" shapeId="0" xr:uid="{7F0698FD-10D9-448D-9501-CD53503315A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Dynamic heading which changes when you change the client ID from the slicer</t>
        </r>
      </text>
    </comment>
  </commentList>
</comments>
</file>

<file path=xl/sharedStrings.xml><?xml version="1.0" encoding="utf-8"?>
<sst xmlns="http://schemas.openxmlformats.org/spreadsheetml/2006/main" count="54" uniqueCount="23">
  <si>
    <t>Client ID</t>
  </si>
  <si>
    <t>Sector</t>
  </si>
  <si>
    <t>CII0001</t>
  </si>
  <si>
    <t>HEA</t>
  </si>
  <si>
    <t>CII0002</t>
  </si>
  <si>
    <t>F&amp;A</t>
  </si>
  <si>
    <t>CII0003</t>
  </si>
  <si>
    <t>Period</t>
  </si>
  <si>
    <t>Current Ratio</t>
  </si>
  <si>
    <t>Debt to Networth</t>
  </si>
  <si>
    <t>EBITDA</t>
  </si>
  <si>
    <t>Net Profit Margin</t>
  </si>
  <si>
    <t>Revenue</t>
  </si>
  <si>
    <t>No. of Employees</t>
  </si>
  <si>
    <t>No. of Board Members</t>
  </si>
  <si>
    <t>Parameters</t>
  </si>
  <si>
    <t>Revenue (YTD)</t>
  </si>
  <si>
    <t>Revenue (QTD)</t>
  </si>
  <si>
    <t>Unit</t>
  </si>
  <si>
    <t>Mn</t>
  </si>
  <si>
    <t>%</t>
  </si>
  <si>
    <t>Times</t>
  </si>
  <si>
    <t>Sector - 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</si>
</sst>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.0,,&quot;M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1266825</xdr:colOff>
      <xdr:row>1</xdr:row>
      <xdr:rowOff>28575</xdr:rowOff>
    </xdr:from>
    <xdr:to>
      <xdr:col>4</xdr:col>
      <xdr:colOff>1314450</xdr:colOff>
      <xdr:row>1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C6CDED-CAAA-44CE-360E-9D2501736949}"/>
            </a:ext>
          </a:extLst>
        </xdr:cNvPr>
        <xdr:cNvCxnSpPr/>
      </xdr:nvCxnSpPr>
      <xdr:spPr>
        <a:xfrm>
          <a:off x="3705225" y="219075"/>
          <a:ext cx="47625" cy="133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1323975</xdr:colOff>
      <xdr:row>1</xdr:row>
      <xdr:rowOff>9525</xdr:rowOff>
    </xdr:from>
    <xdr:to>
      <xdr:col>4</xdr:col>
      <xdr:colOff>1390650</xdr:colOff>
      <xdr:row>1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72A3F68-A4C1-4CFA-A96D-ED9012D380FA}"/>
            </a:ext>
          </a:extLst>
        </xdr:cNvPr>
        <xdr:cNvCxnSpPr/>
      </xdr:nvCxnSpPr>
      <xdr:spPr>
        <a:xfrm flipH="1">
          <a:off x="3762375" y="200025"/>
          <a:ext cx="66675" cy="15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soom Vyas" id="{BA493965-AFF1-47E8-8437-7F0703E003A8}" userId="S::masoom@caspian.in::2fbe9136-d963-40dc-8be9-97410c2979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2-11-30T05:53:31.17" personId="{BA493965-AFF1-47E8-8437-7F0703E003A8}" id="{744205CE-7538-484D-A3B3-EB31BD472B40}">
    <text>Slicer to change client ID</text>
  </threadedComment>
  <threadedComment ref="E3" dT="2022-11-30T05:53:20.53" personId="{BA493965-AFF1-47E8-8437-7F0703E003A8}" id="{7F0698FD-10D9-448D-9501-CD53503315AE}">
    <text>Dynamic heading which changes when you change the client ID from the slicer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45F9-944C-4C9D-87A8-C011C29D9784}">
  <dimension ref="A2:O11"/>
  <sheetViews>
    <sheetView tabSelected="1" workbookViewId="0">
      <selection activeCell="D4" sqref="D4"/>
    </sheetView>
  </sheetViews>
  <sheetFormatPr defaultRowHeight="14.6" x14ac:dyDescent="0.4"/>
  <cols>
    <col min="5" max="5" width="10.3828125" bestFit="1" customWidth="1"/>
    <col min="6" max="6" width="12.69140625" bestFit="1" customWidth="1"/>
    <col min="7" max="7" width="16.69140625" bestFit="1" customWidth="1"/>
    <col min="9" max="9" width="16.3828125" bestFit="1" customWidth="1"/>
    <col min="13" max="13" width="10.3828125" bestFit="1" customWidth="1"/>
    <col min="14" max="14" width="16.69140625" bestFit="1" customWidth="1"/>
    <col min="15" max="15" width="21.3828125" bestFit="1" customWidth="1"/>
  </cols>
  <sheetData>
    <row r="2" spans="1:15" x14ac:dyDescent="0.4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5" spans="1:15" x14ac:dyDescent="0.4">
      <c r="A5" s="2" t="s">
        <v>0</v>
      </c>
      <c r="C5" s="2" t="s">
        <v>0</v>
      </c>
      <c r="D5" s="2" t="s">
        <v>1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7"/>
      <c r="L5" s="2" t="s">
        <v>0</v>
      </c>
      <c r="M5" s="2" t="s">
        <v>7</v>
      </c>
      <c r="N5" s="2" t="s">
        <v>13</v>
      </c>
      <c r="O5" s="2" t="s">
        <v>14</v>
      </c>
    </row>
    <row r="6" spans="1:15" x14ac:dyDescent="0.4">
      <c r="A6" s="4" t="s">
        <v>2</v>
      </c>
      <c r="C6" s="4" t="s">
        <v>2</v>
      </c>
      <c r="D6" s="4" t="s">
        <v>3</v>
      </c>
      <c r="E6" s="8">
        <v>44834</v>
      </c>
      <c r="F6" s="4">
        <v>1.1000000000000001</v>
      </c>
      <c r="G6" s="4">
        <v>3</v>
      </c>
      <c r="H6" s="4">
        <v>10515688</v>
      </c>
      <c r="I6" s="9">
        <v>0.14000000000000001</v>
      </c>
      <c r="J6" s="4">
        <v>13670394.4</v>
      </c>
      <c r="K6" s="7"/>
      <c r="L6" s="4" t="s">
        <v>2</v>
      </c>
      <c r="M6" s="8">
        <v>44834</v>
      </c>
      <c r="N6" s="4">
        <v>427</v>
      </c>
      <c r="O6" s="4">
        <v>9</v>
      </c>
    </row>
    <row r="7" spans="1:15" x14ac:dyDescent="0.4">
      <c r="A7" s="4" t="s">
        <v>4</v>
      </c>
      <c r="C7" s="4" t="s">
        <v>4</v>
      </c>
      <c r="D7" s="4" t="s">
        <v>5</v>
      </c>
      <c r="E7" s="8">
        <v>44834</v>
      </c>
      <c r="F7" s="4">
        <v>2.2999999999999998</v>
      </c>
      <c r="G7" s="4">
        <v>2.7</v>
      </c>
      <c r="H7" s="4">
        <v>8852584</v>
      </c>
      <c r="I7" s="9">
        <v>0.25</v>
      </c>
      <c r="J7" s="4">
        <v>11508359.200000001</v>
      </c>
      <c r="K7" s="7"/>
      <c r="L7" s="4" t="s">
        <v>4</v>
      </c>
      <c r="M7" s="8">
        <v>44834</v>
      </c>
      <c r="N7" s="4">
        <v>402</v>
      </c>
      <c r="O7" s="4">
        <v>6</v>
      </c>
    </row>
    <row r="8" spans="1:15" x14ac:dyDescent="0.4">
      <c r="A8" s="4" t="s">
        <v>6</v>
      </c>
      <c r="C8" s="4" t="s">
        <v>6</v>
      </c>
      <c r="D8" s="4" t="s">
        <v>3</v>
      </c>
      <c r="E8" s="8">
        <v>44834</v>
      </c>
      <c r="F8" s="4">
        <v>0.8</v>
      </c>
      <c r="G8" s="4">
        <v>0.9</v>
      </c>
      <c r="H8" s="4">
        <v>12374788</v>
      </c>
      <c r="I8" s="9">
        <v>0.33</v>
      </c>
      <c r="J8" s="4">
        <v>16087224.4</v>
      </c>
      <c r="K8" s="7"/>
      <c r="L8" s="4" t="s">
        <v>6</v>
      </c>
      <c r="M8" s="8">
        <v>44834</v>
      </c>
      <c r="N8" s="4">
        <v>293</v>
      </c>
      <c r="O8" s="4">
        <v>3</v>
      </c>
    </row>
    <row r="9" spans="1:15" x14ac:dyDescent="0.4">
      <c r="A9" s="7"/>
      <c r="B9" s="7"/>
      <c r="C9" s="4" t="s">
        <v>2</v>
      </c>
      <c r="D9" s="4" t="s">
        <v>3</v>
      </c>
      <c r="E9" s="8">
        <v>44742</v>
      </c>
      <c r="F9" s="4">
        <v>1.5</v>
      </c>
      <c r="G9" s="4">
        <v>2.5</v>
      </c>
      <c r="H9" s="4">
        <v>5586649</v>
      </c>
      <c r="I9" s="9">
        <v>0.26</v>
      </c>
      <c r="J9" s="4">
        <v>7262643.7000000002</v>
      </c>
      <c r="K9" s="7"/>
      <c r="L9" s="4" t="s">
        <v>2</v>
      </c>
      <c r="M9" s="8">
        <v>44742</v>
      </c>
      <c r="N9" s="4">
        <v>214</v>
      </c>
      <c r="O9" s="4">
        <v>5</v>
      </c>
    </row>
    <row r="10" spans="1:15" x14ac:dyDescent="0.4">
      <c r="A10" s="7"/>
      <c r="B10" s="7"/>
      <c r="C10" s="4" t="s">
        <v>4</v>
      </c>
      <c r="D10" s="4" t="s">
        <v>5</v>
      </c>
      <c r="E10" s="8">
        <v>44742</v>
      </c>
      <c r="F10" s="4">
        <v>2</v>
      </c>
      <c r="G10" s="4">
        <v>2</v>
      </c>
      <c r="H10" s="4">
        <v>5612160</v>
      </c>
      <c r="I10" s="9">
        <v>0.11</v>
      </c>
      <c r="J10" s="4">
        <v>7295808</v>
      </c>
      <c r="K10" s="7"/>
      <c r="L10" s="4" t="s">
        <v>4</v>
      </c>
      <c r="M10" s="8">
        <v>44742</v>
      </c>
      <c r="N10" s="4">
        <v>485</v>
      </c>
      <c r="O10" s="4">
        <v>7</v>
      </c>
    </row>
    <row r="11" spans="1:15" x14ac:dyDescent="0.4">
      <c r="A11" s="7"/>
      <c r="B11" s="7"/>
      <c r="C11" s="4" t="s">
        <v>6</v>
      </c>
      <c r="D11" s="4" t="s">
        <v>3</v>
      </c>
      <c r="E11" s="8">
        <v>44742</v>
      </c>
      <c r="F11" s="4">
        <v>0.75</v>
      </c>
      <c r="G11" s="4">
        <v>1</v>
      </c>
      <c r="H11" s="4">
        <v>7986822</v>
      </c>
      <c r="I11" s="9">
        <v>0.16</v>
      </c>
      <c r="J11" s="4">
        <v>10382868.6</v>
      </c>
      <c r="K11" s="7"/>
      <c r="L11" s="4" t="s">
        <v>6</v>
      </c>
      <c r="M11" s="8">
        <v>44742</v>
      </c>
      <c r="N11" s="4">
        <v>352</v>
      </c>
      <c r="O11" s="4">
        <v>9</v>
      </c>
    </row>
  </sheetData>
  <mergeCells count="1">
    <mergeCell ref="A2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4B28-C64F-4234-92BB-09F7A185E26C}">
  <dimension ref="E2:H12"/>
  <sheetViews>
    <sheetView workbookViewId="0">
      <selection activeCell="L8" sqref="L8"/>
    </sheetView>
  </sheetViews>
  <sheetFormatPr defaultRowHeight="14.6" x14ac:dyDescent="0.4"/>
  <cols>
    <col min="5" max="5" width="21.15234375" bestFit="1" customWidth="1"/>
    <col min="6" max="6" width="8" customWidth="1"/>
  </cols>
  <sheetData>
    <row r="2" spans="5:8" x14ac:dyDescent="0.4">
      <c r="E2" s="1" t="s">
        <v>2</v>
      </c>
    </row>
    <row r="3" spans="5:8" x14ac:dyDescent="0.4">
      <c r="E3" t="s">
        <v>22</v>
      </c>
    </row>
    <row r="4" spans="5:8" x14ac:dyDescent="0.4">
      <c r="E4" s="2" t="s">
        <v>15</v>
      </c>
      <c r="F4" s="2" t="s">
        <v>18</v>
      </c>
      <c r="G4" s="3">
        <v>44713</v>
      </c>
      <c r="H4" s="3">
        <v>44805</v>
      </c>
    </row>
    <row r="5" spans="5:8" x14ac:dyDescent="0.4">
      <c r="E5" s="1" t="s">
        <v>16</v>
      </c>
      <c r="F5" s="4" t="s">
        <v>19</v>
      </c>
      <c r="G5" s="6">
        <f>'Data-set'!J9</f>
        <v>7262643.7000000002</v>
      </c>
      <c r="H5" s="6">
        <f>'Data-set'!J6</f>
        <v>13670394.4</v>
      </c>
    </row>
    <row r="6" spans="5:8" x14ac:dyDescent="0.4">
      <c r="E6" s="1" t="s">
        <v>17</v>
      </c>
      <c r="F6" s="4" t="s">
        <v>19</v>
      </c>
      <c r="G6" s="6">
        <f>G5</f>
        <v>7262643.7000000002</v>
      </c>
      <c r="H6" s="6">
        <f>H5-G5</f>
        <v>6407750.7000000002</v>
      </c>
    </row>
    <row r="7" spans="5:8" x14ac:dyDescent="0.4">
      <c r="E7" s="1" t="s">
        <v>10</v>
      </c>
      <c r="F7" s="4" t="s">
        <v>19</v>
      </c>
      <c r="G7" s="6">
        <f>'Data-set'!H9</f>
        <v>5586649</v>
      </c>
      <c r="H7" s="6">
        <f>'Data-set'!H6</f>
        <v>10515688</v>
      </c>
    </row>
    <row r="8" spans="5:8" x14ac:dyDescent="0.4">
      <c r="E8" s="1" t="s">
        <v>11</v>
      </c>
      <c r="F8" s="4" t="s">
        <v>20</v>
      </c>
      <c r="G8" s="5">
        <f>'Data-set'!I9</f>
        <v>0.26</v>
      </c>
      <c r="H8" s="5">
        <f>'Data-set'!I6</f>
        <v>0.14000000000000001</v>
      </c>
    </row>
    <row r="9" spans="5:8" x14ac:dyDescent="0.4">
      <c r="E9" s="1" t="s">
        <v>9</v>
      </c>
      <c r="F9" s="4" t="s">
        <v>21</v>
      </c>
      <c r="G9" s="4">
        <f>'Data-set'!G9</f>
        <v>2.5</v>
      </c>
      <c r="H9" s="4">
        <f>'Data-set'!G6</f>
        <v>3</v>
      </c>
    </row>
    <row r="10" spans="5:8" x14ac:dyDescent="0.4">
      <c r="E10" s="1" t="s">
        <v>8</v>
      </c>
      <c r="F10" s="4" t="s">
        <v>21</v>
      </c>
      <c r="G10" s="4">
        <f>'Data-set'!F9</f>
        <v>1.5</v>
      </c>
      <c r="H10" s="4">
        <f>'Data-set'!F6</f>
        <v>1.1000000000000001</v>
      </c>
    </row>
    <row r="11" spans="5:8" x14ac:dyDescent="0.4">
      <c r="E11" s="1" t="s">
        <v>13</v>
      </c>
      <c r="F11" s="4" t="s">
        <v>21</v>
      </c>
      <c r="G11" s="4">
        <f>'Data-set'!N9</f>
        <v>214</v>
      </c>
      <c r="H11" s="4">
        <f>'Data-set'!N6</f>
        <v>427</v>
      </c>
    </row>
    <row r="12" spans="5:8" x14ac:dyDescent="0.4">
      <c r="E12" s="1" t="s">
        <v>14</v>
      </c>
      <c r="F12" s="4" t="s">
        <v>21</v>
      </c>
      <c r="G12" s="4">
        <f>'Data-set'!O9</f>
        <v>5</v>
      </c>
      <c r="H12" s="4">
        <f>'Data-set'!O6</f>
        <v>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Data-set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Masoom Ghanshyam Vyas</dc:creator>
  <cp:lastModifiedBy>sri kalyan</cp:lastModifiedBy>
  <dcterms:created xsi:type="dcterms:W3CDTF">2022-11-30T05:10:47Z</dcterms:created>
  <dcterms:modified xsi:type="dcterms:W3CDTF">2022-12-10T07:27:51Z</dcterms:modified>
</cp:coreProperties>
</file>